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 activeTab="11"/>
  </bookViews>
  <sheets>
    <sheet name="JAN-2023" sheetId="1" r:id="rId1"/>
    <sheet name="FEV-2023" sheetId="2" r:id="rId2"/>
    <sheet name="MAR-2023" sheetId="3" r:id="rId3"/>
    <sheet name="ABR-2023" sheetId="4" r:id="rId4"/>
    <sheet name="MAI-2023" sheetId="5" r:id="rId5"/>
    <sheet name="JUN-2023" sheetId="6" r:id="rId6"/>
    <sheet name="JUL-2023" sheetId="7" r:id="rId7"/>
    <sheet name="AGO-2023" sheetId="8" r:id="rId8"/>
    <sheet name="SET-2023" sheetId="9" r:id="rId9"/>
    <sheet name="OUT-2023" sheetId="10" r:id="rId10"/>
    <sheet name="NOV-2023" sheetId="12" r:id="rId11"/>
    <sheet name="DEZ-2023" sheetId="13" r:id="rId12"/>
  </sheets>
  <calcPr calcId="145621" iterateDelta="1E-4"/>
</workbook>
</file>

<file path=xl/calcChain.xml><?xml version="1.0" encoding="utf-8"?>
<calcChain xmlns="http://schemas.openxmlformats.org/spreadsheetml/2006/main">
  <c r="V192" i="13" l="1"/>
  <c r="P192" i="13"/>
  <c r="W192" i="13" s="1"/>
  <c r="V191" i="13"/>
  <c r="P191" i="13"/>
  <c r="W191" i="13" s="1"/>
  <c r="V190" i="13"/>
  <c r="P190" i="13"/>
  <c r="W190" i="13" s="1"/>
  <c r="V189" i="13"/>
  <c r="P189" i="13"/>
  <c r="W189" i="13" s="1"/>
  <c r="V188" i="13"/>
  <c r="P188" i="13"/>
  <c r="W188" i="13" s="1"/>
  <c r="V187" i="13"/>
  <c r="W187" i="13" s="1"/>
  <c r="P187" i="13"/>
  <c r="V186" i="13"/>
  <c r="P186" i="13"/>
  <c r="V185" i="13"/>
  <c r="P185" i="13"/>
  <c r="V184" i="13"/>
  <c r="P184" i="13"/>
  <c r="W184" i="13" s="1"/>
  <c r="V183" i="13"/>
  <c r="P183" i="13"/>
  <c r="W183" i="13" s="1"/>
  <c r="V182" i="13"/>
  <c r="P182" i="13"/>
  <c r="W182" i="13" s="1"/>
  <c r="V181" i="13"/>
  <c r="P181" i="13"/>
  <c r="W181" i="13" s="1"/>
  <c r="V180" i="13"/>
  <c r="P180" i="13"/>
  <c r="V179" i="13"/>
  <c r="P179" i="13"/>
  <c r="V178" i="13"/>
  <c r="P178" i="13"/>
  <c r="V177" i="13"/>
  <c r="P177" i="13"/>
  <c r="V176" i="13"/>
  <c r="P176" i="13"/>
  <c r="V175" i="13"/>
  <c r="P175" i="13"/>
  <c r="W175" i="13" s="1"/>
  <c r="W174" i="13"/>
  <c r="V174" i="13"/>
  <c r="P174" i="13"/>
  <c r="V173" i="13"/>
  <c r="P173" i="13"/>
  <c r="V172" i="13"/>
  <c r="P172" i="13"/>
  <c r="W172" i="13" s="1"/>
  <c r="V171" i="13"/>
  <c r="P171" i="13"/>
  <c r="V170" i="13"/>
  <c r="P170" i="13"/>
  <c r="V169" i="13"/>
  <c r="W169" i="13" s="1"/>
  <c r="P169" i="13"/>
  <c r="V168" i="13"/>
  <c r="P168" i="13"/>
  <c r="W168" i="13" s="1"/>
  <c r="V167" i="13"/>
  <c r="W167" i="13" s="1"/>
  <c r="P167" i="13"/>
  <c r="W166" i="13"/>
  <c r="V166" i="13"/>
  <c r="P166" i="13"/>
  <c r="V165" i="13"/>
  <c r="P165" i="13"/>
  <c r="W165" i="13" s="1"/>
  <c r="V164" i="13"/>
  <c r="P164" i="13"/>
  <c r="W164" i="13" s="1"/>
  <c r="V163" i="13"/>
  <c r="P163" i="13"/>
  <c r="V162" i="13"/>
  <c r="W162" i="13" s="1"/>
  <c r="P162" i="13"/>
  <c r="V161" i="13"/>
  <c r="P161" i="13"/>
  <c r="V160" i="13"/>
  <c r="P160" i="13"/>
  <c r="W160" i="13" s="1"/>
  <c r="V159" i="13"/>
  <c r="W159" i="13" s="1"/>
  <c r="P159" i="13"/>
  <c r="V158" i="13"/>
  <c r="P158" i="13"/>
  <c r="W158" i="13" s="1"/>
  <c r="V157" i="13"/>
  <c r="P157" i="13"/>
  <c r="W157" i="13" s="1"/>
  <c r="V156" i="13"/>
  <c r="P156" i="13"/>
  <c r="W156" i="13" s="1"/>
  <c r="V155" i="13"/>
  <c r="W155" i="13" s="1"/>
  <c r="P155" i="13"/>
  <c r="V154" i="13"/>
  <c r="P154" i="13"/>
  <c r="V153" i="13"/>
  <c r="P153" i="13"/>
  <c r="V152" i="13"/>
  <c r="P152" i="13"/>
  <c r="W152" i="13" s="1"/>
  <c r="V151" i="13"/>
  <c r="P151" i="13"/>
  <c r="W151" i="13" s="1"/>
  <c r="V150" i="13"/>
  <c r="P150" i="13"/>
  <c r="W150" i="13" s="1"/>
  <c r="V149" i="13"/>
  <c r="P149" i="13"/>
  <c r="W149" i="13" s="1"/>
  <c r="V148" i="13"/>
  <c r="P148" i="13"/>
  <c r="V147" i="13"/>
  <c r="P147" i="13"/>
  <c r="V146" i="13"/>
  <c r="P146" i="13"/>
  <c r="V145" i="13"/>
  <c r="P145" i="13"/>
  <c r="V144" i="13"/>
  <c r="P144" i="13"/>
  <c r="V143" i="13"/>
  <c r="P143" i="13"/>
  <c r="W143" i="13" s="1"/>
  <c r="W142" i="13"/>
  <c r="V142" i="13"/>
  <c r="P142" i="13"/>
  <c r="V141" i="13"/>
  <c r="P141" i="13"/>
  <c r="V140" i="13"/>
  <c r="P140" i="13"/>
  <c r="W140" i="13" s="1"/>
  <c r="V139" i="13"/>
  <c r="P139" i="13"/>
  <c r="V138" i="13"/>
  <c r="P138" i="13"/>
  <c r="V137" i="13"/>
  <c r="W137" i="13" s="1"/>
  <c r="P137" i="13"/>
  <c r="V136" i="13"/>
  <c r="P136" i="13"/>
  <c r="W136" i="13" s="1"/>
  <c r="V135" i="13"/>
  <c r="W135" i="13" s="1"/>
  <c r="P135" i="13"/>
  <c r="W134" i="13"/>
  <c r="V134" i="13"/>
  <c r="P134" i="13"/>
  <c r="V133" i="13"/>
  <c r="P133" i="13"/>
  <c r="W133" i="13" s="1"/>
  <c r="V132" i="13"/>
  <c r="P132" i="13"/>
  <c r="W132" i="13" s="1"/>
  <c r="V131" i="13"/>
  <c r="P131" i="13"/>
  <c r="V130" i="13"/>
  <c r="W130" i="13" s="1"/>
  <c r="P130" i="13"/>
  <c r="V129" i="13"/>
  <c r="P129" i="13"/>
  <c r="V128" i="13"/>
  <c r="P128" i="13"/>
  <c r="W128" i="13" s="1"/>
  <c r="V127" i="13"/>
  <c r="W127" i="13" s="1"/>
  <c r="P127" i="13"/>
  <c r="V126" i="13"/>
  <c r="P126" i="13"/>
  <c r="W126" i="13" s="1"/>
  <c r="V125" i="13"/>
  <c r="P125" i="13"/>
  <c r="W125" i="13" s="1"/>
  <c r="V124" i="13"/>
  <c r="P124" i="13"/>
  <c r="W124" i="13" s="1"/>
  <c r="V123" i="13"/>
  <c r="P123" i="13"/>
  <c r="W123" i="13" s="1"/>
  <c r="V122" i="13"/>
  <c r="P122" i="13"/>
  <c r="V121" i="13"/>
  <c r="W121" i="13" s="1"/>
  <c r="P121" i="13"/>
  <c r="V120" i="13"/>
  <c r="P120" i="13"/>
  <c r="V119" i="13"/>
  <c r="P119" i="13"/>
  <c r="W119" i="13" s="1"/>
  <c r="V118" i="13"/>
  <c r="W118" i="13" s="1"/>
  <c r="P118" i="13"/>
  <c r="V117" i="13"/>
  <c r="P117" i="13"/>
  <c r="V116" i="13"/>
  <c r="P116" i="13"/>
  <c r="W116" i="13" s="1"/>
  <c r="V115" i="13"/>
  <c r="P115" i="13"/>
  <c r="W115" i="13" s="1"/>
  <c r="V114" i="13"/>
  <c r="P114" i="13"/>
  <c r="V113" i="13"/>
  <c r="W113" i="13" s="1"/>
  <c r="P113" i="13"/>
  <c r="V112" i="13"/>
  <c r="P112" i="13"/>
  <c r="W112" i="13" s="1"/>
  <c r="V111" i="13"/>
  <c r="W111" i="13" s="1"/>
  <c r="P111" i="13"/>
  <c r="W110" i="13"/>
  <c r="V110" i="13"/>
  <c r="P110" i="13"/>
  <c r="V109" i="13"/>
  <c r="P109" i="13"/>
  <c r="W109" i="13" s="1"/>
  <c r="V108" i="13"/>
  <c r="P108" i="13"/>
  <c r="W108" i="13" s="1"/>
  <c r="V107" i="13"/>
  <c r="W107" i="13" s="1"/>
  <c r="P107" i="13"/>
  <c r="V106" i="13"/>
  <c r="P106" i="13"/>
  <c r="V105" i="13"/>
  <c r="P105" i="13"/>
  <c r="V104" i="13"/>
  <c r="P104" i="13"/>
  <c r="W103" i="13"/>
  <c r="V103" i="13"/>
  <c r="P103" i="13"/>
  <c r="V102" i="13"/>
  <c r="P102" i="13"/>
  <c r="W102" i="13" s="1"/>
  <c r="V101" i="13"/>
  <c r="P101" i="13"/>
  <c r="V100" i="13"/>
  <c r="P100" i="13"/>
  <c r="V99" i="13"/>
  <c r="P99" i="13"/>
  <c r="W99" i="13" s="1"/>
  <c r="V98" i="13"/>
  <c r="P98" i="13"/>
  <c r="V97" i="13"/>
  <c r="W97" i="13" s="1"/>
  <c r="P97" i="13"/>
  <c r="V96" i="13"/>
  <c r="P96" i="13"/>
  <c r="V95" i="13"/>
  <c r="P95" i="13"/>
  <c r="W95" i="13" s="1"/>
  <c r="V94" i="13"/>
  <c r="W94" i="13" s="1"/>
  <c r="P94" i="13"/>
  <c r="V93" i="13"/>
  <c r="P93" i="13"/>
  <c r="V92" i="13"/>
  <c r="P92" i="13"/>
  <c r="W92" i="13" s="1"/>
  <c r="V91" i="13"/>
  <c r="P91" i="13"/>
  <c r="W91" i="13" s="1"/>
  <c r="V90" i="13"/>
  <c r="W90" i="13" s="1"/>
  <c r="P90" i="13"/>
  <c r="V89" i="13"/>
  <c r="W89" i="13" s="1"/>
  <c r="P89" i="13"/>
  <c r="V88" i="13"/>
  <c r="P88" i="13"/>
  <c r="W88" i="13" s="1"/>
  <c r="V87" i="13"/>
  <c r="P87" i="13"/>
  <c r="W87" i="13" s="1"/>
  <c r="V86" i="13"/>
  <c r="W86" i="13" s="1"/>
  <c r="P86" i="13"/>
  <c r="V85" i="13"/>
  <c r="P85" i="13"/>
  <c r="W85" i="13" s="1"/>
  <c r="V84" i="13"/>
  <c r="P84" i="13"/>
  <c r="W84" i="13" s="1"/>
  <c r="V83" i="13"/>
  <c r="P83" i="13"/>
  <c r="V82" i="13"/>
  <c r="W82" i="13" s="1"/>
  <c r="P82" i="13"/>
  <c r="V81" i="13"/>
  <c r="P81" i="13"/>
  <c r="V80" i="13"/>
  <c r="P80" i="13"/>
  <c r="W80" i="13" s="1"/>
  <c r="W79" i="13"/>
  <c r="V79" i="13"/>
  <c r="P79" i="13"/>
  <c r="V78" i="13"/>
  <c r="P78" i="13"/>
  <c r="W78" i="13" s="1"/>
  <c r="V77" i="13"/>
  <c r="P77" i="13"/>
  <c r="W77" i="13" s="1"/>
  <c r="V76" i="13"/>
  <c r="P76" i="13"/>
  <c r="V75" i="13"/>
  <c r="P75" i="13"/>
  <c r="V74" i="13"/>
  <c r="P74" i="13"/>
  <c r="V73" i="13"/>
  <c r="P73" i="13"/>
  <c r="V72" i="13"/>
  <c r="P72" i="13"/>
  <c r="W71" i="13"/>
  <c r="V71" i="13"/>
  <c r="P71" i="13"/>
  <c r="V70" i="13"/>
  <c r="P70" i="13"/>
  <c r="W70" i="13" s="1"/>
  <c r="V69" i="13"/>
  <c r="P69" i="13"/>
  <c r="V68" i="13"/>
  <c r="P68" i="13"/>
  <c r="V67" i="13"/>
  <c r="P67" i="13"/>
  <c r="W67" i="13" s="1"/>
  <c r="V66" i="13"/>
  <c r="P66" i="13"/>
  <c r="V65" i="13"/>
  <c r="W65" i="13" s="1"/>
  <c r="P65" i="13"/>
  <c r="V64" i="13"/>
  <c r="P64" i="13"/>
  <c r="V63" i="13"/>
  <c r="P63" i="13"/>
  <c r="W63" i="13" s="1"/>
  <c r="V62" i="13"/>
  <c r="W62" i="13" s="1"/>
  <c r="P62" i="13"/>
  <c r="V61" i="13"/>
  <c r="P61" i="13"/>
  <c r="V60" i="13"/>
  <c r="P60" i="13"/>
  <c r="W60" i="13" s="1"/>
  <c r="V59" i="13"/>
  <c r="P59" i="13"/>
  <c r="W59" i="13" s="1"/>
  <c r="V58" i="13"/>
  <c r="W58" i="13" s="1"/>
  <c r="P58" i="13"/>
  <c r="V57" i="13"/>
  <c r="W57" i="13" s="1"/>
  <c r="P57" i="13"/>
  <c r="V56" i="13"/>
  <c r="P56" i="13"/>
  <c r="W56" i="13" s="1"/>
  <c r="V55" i="13"/>
  <c r="P55" i="13"/>
  <c r="W55" i="13" s="1"/>
  <c r="V54" i="13"/>
  <c r="W54" i="13" s="1"/>
  <c r="P54" i="13"/>
  <c r="V53" i="13"/>
  <c r="P53" i="13"/>
  <c r="W53" i="13" s="1"/>
  <c r="V52" i="13"/>
  <c r="P52" i="13"/>
  <c r="W52" i="13" s="1"/>
  <c r="V51" i="13"/>
  <c r="P51" i="13"/>
  <c r="V50" i="13"/>
  <c r="W50" i="13" s="1"/>
  <c r="P50" i="13"/>
  <c r="V49" i="13"/>
  <c r="P49" i="13"/>
  <c r="V48" i="13"/>
  <c r="P48" i="13"/>
  <c r="W48" i="13" s="1"/>
  <c r="W47" i="13"/>
  <c r="V47" i="13"/>
  <c r="P47" i="13"/>
  <c r="V46" i="13"/>
  <c r="P46" i="13"/>
  <c r="W46" i="13" s="1"/>
  <c r="V45" i="13"/>
  <c r="P45" i="13"/>
  <c r="W45" i="13" s="1"/>
  <c r="V44" i="13"/>
  <c r="P44" i="13"/>
  <c r="V43" i="13"/>
  <c r="P43" i="13"/>
  <c r="V42" i="13"/>
  <c r="P42" i="13"/>
  <c r="V41" i="13"/>
  <c r="P41" i="13"/>
  <c r="V40" i="13"/>
  <c r="P40" i="13"/>
  <c r="W39" i="13"/>
  <c r="V39" i="13"/>
  <c r="P39" i="13"/>
  <c r="V38" i="13"/>
  <c r="P38" i="13"/>
  <c r="W38" i="13" s="1"/>
  <c r="V37" i="13"/>
  <c r="P37" i="13"/>
  <c r="V36" i="13"/>
  <c r="P36" i="13"/>
  <c r="V35" i="13"/>
  <c r="P35" i="13"/>
  <c r="W35" i="13" s="1"/>
  <c r="V34" i="13"/>
  <c r="P34" i="13"/>
  <c r="V33" i="13"/>
  <c r="W33" i="13" s="1"/>
  <c r="P33" i="13"/>
  <c r="V32" i="13"/>
  <c r="P32" i="13"/>
  <c r="V31" i="13"/>
  <c r="P31" i="13"/>
  <c r="W31" i="13" s="1"/>
  <c r="V30" i="13"/>
  <c r="W30" i="13" s="1"/>
  <c r="P30" i="13"/>
  <c r="V29" i="13"/>
  <c r="P29" i="13"/>
  <c r="V28" i="13"/>
  <c r="P28" i="13"/>
  <c r="W28" i="13" s="1"/>
  <c r="V27" i="13"/>
  <c r="P27" i="13"/>
  <c r="W27" i="13" s="1"/>
  <c r="V26" i="13"/>
  <c r="W26" i="13" s="1"/>
  <c r="P26" i="13"/>
  <c r="V25" i="13"/>
  <c r="W25" i="13" s="1"/>
  <c r="P25" i="13"/>
  <c r="V24" i="13"/>
  <c r="P24" i="13"/>
  <c r="W24" i="13" s="1"/>
  <c r="V23" i="13"/>
  <c r="P23" i="13"/>
  <c r="W23" i="13" s="1"/>
  <c r="V22" i="13"/>
  <c r="W22" i="13" s="1"/>
  <c r="P22" i="13"/>
  <c r="V21" i="13"/>
  <c r="P21" i="13"/>
  <c r="W21" i="13" s="1"/>
  <c r="V20" i="13"/>
  <c r="P20" i="13"/>
  <c r="W20" i="13" s="1"/>
  <c r="V19" i="13"/>
  <c r="P19" i="13"/>
  <c r="V18" i="13"/>
  <c r="W18" i="13" s="1"/>
  <c r="P18" i="13"/>
  <c r="V17" i="13"/>
  <c r="W17" i="13" s="1"/>
  <c r="P17" i="13"/>
  <c r="V16" i="13"/>
  <c r="P16" i="13"/>
  <c r="W16" i="13" s="1"/>
  <c r="W15" i="13"/>
  <c r="V15" i="13"/>
  <c r="P15" i="13"/>
  <c r="V14" i="13"/>
  <c r="P14" i="13"/>
  <c r="W14" i="13" s="1"/>
  <c r="V13" i="13"/>
  <c r="P13" i="13"/>
  <c r="W13" i="13" s="1"/>
  <c r="V12" i="13"/>
  <c r="P12" i="13"/>
  <c r="V11" i="13"/>
  <c r="P11" i="13"/>
  <c r="V10" i="13"/>
  <c r="W10" i="13" s="1"/>
  <c r="P10" i="13"/>
  <c r="V9" i="13"/>
  <c r="P9" i="13"/>
  <c r="V8" i="13"/>
  <c r="P8" i="13"/>
  <c r="W146" i="13" l="1"/>
  <c r="W171" i="13"/>
  <c r="W185" i="13"/>
  <c r="W9" i="13"/>
  <c r="W41" i="13"/>
  <c r="W122" i="13"/>
  <c r="W129" i="13"/>
  <c r="W147" i="13"/>
  <c r="W154" i="13"/>
  <c r="W161" i="13"/>
  <c r="W179" i="13"/>
  <c r="W186" i="13"/>
  <c r="W66" i="13"/>
  <c r="W98" i="13"/>
  <c r="W42" i="13"/>
  <c r="W49" i="13"/>
  <c r="W74" i="13"/>
  <c r="W81" i="13"/>
  <c r="W106" i="13"/>
  <c r="W141" i="13"/>
  <c r="W144" i="13"/>
  <c r="W148" i="13"/>
  <c r="W173" i="13"/>
  <c r="W176" i="13"/>
  <c r="W180" i="13"/>
  <c r="W139" i="13"/>
  <c r="W153" i="13"/>
  <c r="W178" i="13"/>
  <c r="W34" i="13"/>
  <c r="W73" i="13"/>
  <c r="W105" i="13"/>
  <c r="W11" i="13"/>
  <c r="W29" i="13"/>
  <c r="W32" i="13"/>
  <c r="W36" i="13"/>
  <c r="W43" i="13"/>
  <c r="W61" i="13"/>
  <c r="W64" i="13"/>
  <c r="W68" i="13"/>
  <c r="W75" i="13"/>
  <c r="W93" i="13"/>
  <c r="W96" i="13"/>
  <c r="W100" i="13"/>
  <c r="W117" i="13"/>
  <c r="W120" i="13"/>
  <c r="W8" i="13"/>
  <c r="W12" i="13"/>
  <c r="W19" i="13"/>
  <c r="W37" i="13"/>
  <c r="W40" i="13"/>
  <c r="W44" i="13"/>
  <c r="W51" i="13"/>
  <c r="W69" i="13"/>
  <c r="W72" i="13"/>
  <c r="W76" i="13"/>
  <c r="W83" i="13"/>
  <c r="W101" i="13"/>
  <c r="W104" i="13"/>
  <c r="W114" i="13"/>
  <c r="W131" i="13"/>
  <c r="W138" i="13"/>
  <c r="W145" i="13"/>
  <c r="W163" i="13"/>
  <c r="W170" i="13"/>
  <c r="W177" i="13"/>
  <c r="P243" i="12" l="1"/>
  <c r="V242" i="12"/>
  <c r="W242" i="12" s="1"/>
  <c r="V241" i="12"/>
  <c r="W241" i="12" s="1"/>
  <c r="V240" i="12"/>
  <c r="W240" i="12" s="1"/>
  <c r="V239" i="12"/>
  <c r="W239" i="12" s="1"/>
  <c r="V238" i="12"/>
  <c r="W238" i="12" s="1"/>
  <c r="V237" i="12"/>
  <c r="W237" i="12" s="1"/>
  <c r="V236" i="12"/>
  <c r="W236" i="12" s="1"/>
  <c r="V235" i="12"/>
  <c r="W235" i="12" s="1"/>
  <c r="V234" i="12"/>
  <c r="W234" i="12" s="1"/>
  <c r="V233" i="12"/>
  <c r="W233" i="12" s="1"/>
  <c r="V232" i="12"/>
  <c r="W232" i="12" s="1"/>
  <c r="V231" i="12"/>
  <c r="W231" i="12" s="1"/>
  <c r="V230" i="12"/>
  <c r="W230" i="12" s="1"/>
  <c r="V229" i="12"/>
  <c r="W229" i="12" s="1"/>
  <c r="V228" i="12"/>
  <c r="W228" i="12" s="1"/>
  <c r="V227" i="12"/>
  <c r="W227" i="12" s="1"/>
  <c r="V226" i="12"/>
  <c r="W226" i="12" s="1"/>
  <c r="V225" i="12"/>
  <c r="W225" i="12" s="1"/>
  <c r="V224" i="12"/>
  <c r="W224" i="12" s="1"/>
  <c r="V223" i="12"/>
  <c r="W223" i="12" s="1"/>
  <c r="V222" i="12"/>
  <c r="W222" i="12" s="1"/>
  <c r="V221" i="12"/>
  <c r="W221" i="12" s="1"/>
  <c r="V220" i="12"/>
  <c r="W220" i="12" s="1"/>
  <c r="V219" i="12"/>
  <c r="W219" i="12" s="1"/>
  <c r="V218" i="12"/>
  <c r="W218" i="12" s="1"/>
  <c r="V217" i="12"/>
  <c r="W217" i="12" s="1"/>
  <c r="V216" i="12"/>
  <c r="W216" i="12" s="1"/>
  <c r="V215" i="12"/>
  <c r="W215" i="12" s="1"/>
  <c r="V214" i="12"/>
  <c r="W214" i="12" s="1"/>
  <c r="V213" i="12"/>
  <c r="W213" i="12" s="1"/>
  <c r="V212" i="12"/>
  <c r="W212" i="12" s="1"/>
  <c r="V211" i="12"/>
  <c r="W211" i="12" s="1"/>
  <c r="V210" i="12"/>
  <c r="W210" i="12" s="1"/>
  <c r="V209" i="12"/>
  <c r="W209" i="12" s="1"/>
  <c r="V208" i="12"/>
  <c r="W208" i="12" s="1"/>
  <c r="V207" i="12"/>
  <c r="W207" i="12" s="1"/>
  <c r="V206" i="12"/>
  <c r="W206" i="12" s="1"/>
  <c r="V205" i="12"/>
  <c r="W205" i="12" s="1"/>
  <c r="V204" i="12"/>
  <c r="W204" i="12" s="1"/>
  <c r="V203" i="12"/>
  <c r="W203" i="12" s="1"/>
  <c r="V202" i="12"/>
  <c r="W202" i="12" s="1"/>
  <c r="V201" i="12"/>
  <c r="W201" i="12" s="1"/>
  <c r="V200" i="12"/>
  <c r="W200" i="12" s="1"/>
  <c r="V199" i="12"/>
  <c r="W199" i="12" s="1"/>
  <c r="V198" i="12"/>
  <c r="W198" i="12" s="1"/>
  <c r="V197" i="12"/>
  <c r="W197" i="12" s="1"/>
  <c r="V196" i="12"/>
  <c r="W196" i="12" s="1"/>
  <c r="V195" i="12"/>
  <c r="W195" i="12" s="1"/>
  <c r="V194" i="12"/>
  <c r="W194" i="12" s="1"/>
  <c r="V193" i="12"/>
  <c r="W193" i="12" s="1"/>
  <c r="V192" i="12"/>
  <c r="W192" i="12" s="1"/>
  <c r="V191" i="12"/>
  <c r="W191" i="12" s="1"/>
  <c r="V190" i="12"/>
  <c r="W190" i="12" s="1"/>
  <c r="V189" i="12"/>
  <c r="W189" i="12" s="1"/>
  <c r="V188" i="12"/>
  <c r="W188" i="12" s="1"/>
  <c r="V187" i="12"/>
  <c r="W187" i="12" s="1"/>
  <c r="P187" i="12"/>
  <c r="V186" i="12"/>
  <c r="W186" i="12" s="1"/>
  <c r="W185" i="12"/>
  <c r="V185" i="12"/>
  <c r="W184" i="12"/>
  <c r="V184" i="12"/>
  <c r="W183" i="12"/>
  <c r="V183" i="12"/>
  <c r="V182" i="12"/>
  <c r="W182" i="12" s="1"/>
  <c r="W181" i="12"/>
  <c r="V181" i="12"/>
  <c r="W180" i="12"/>
  <c r="V180" i="12"/>
  <c r="W179" i="12"/>
  <c r="V179" i="12"/>
  <c r="V178" i="12"/>
  <c r="W178" i="12" s="1"/>
  <c r="W177" i="12"/>
  <c r="V177" i="12"/>
  <c r="W176" i="12"/>
  <c r="V176" i="12"/>
  <c r="W175" i="12"/>
  <c r="V175" i="12"/>
  <c r="V174" i="12"/>
  <c r="W174" i="12" s="1"/>
  <c r="W173" i="12"/>
  <c r="V173" i="12"/>
  <c r="W172" i="12"/>
  <c r="V172" i="12"/>
  <c r="W171" i="12"/>
  <c r="V171" i="12"/>
  <c r="V170" i="12"/>
  <c r="W170" i="12" s="1"/>
  <c r="W169" i="12"/>
  <c r="V169" i="12"/>
  <c r="W168" i="12"/>
  <c r="V168" i="12"/>
  <c r="W167" i="12"/>
  <c r="V167" i="12"/>
  <c r="V166" i="12"/>
  <c r="W166" i="12" s="1"/>
  <c r="W165" i="12"/>
  <c r="V165" i="12"/>
  <c r="W164" i="12"/>
  <c r="V164" i="12"/>
  <c r="W163" i="12"/>
  <c r="V163" i="12"/>
  <c r="V162" i="12"/>
  <c r="W162" i="12" s="1"/>
  <c r="W161" i="12"/>
  <c r="V161" i="12"/>
  <c r="W160" i="12"/>
  <c r="V160" i="12"/>
  <c r="W159" i="12"/>
  <c r="V159" i="12"/>
  <c r="V158" i="12"/>
  <c r="W158" i="12" s="1"/>
  <c r="W157" i="12"/>
  <c r="V157" i="12"/>
  <c r="W156" i="12"/>
  <c r="V156" i="12"/>
  <c r="W155" i="12"/>
  <c r="V155" i="12"/>
  <c r="V154" i="12"/>
  <c r="W154" i="12" s="1"/>
  <c r="W153" i="12"/>
  <c r="V153" i="12"/>
  <c r="W152" i="12"/>
  <c r="V152" i="12"/>
  <c r="W151" i="12"/>
  <c r="V151" i="12"/>
  <c r="V150" i="12"/>
  <c r="W150" i="12" s="1"/>
  <c r="W149" i="12"/>
  <c r="V149" i="12"/>
  <c r="W148" i="12"/>
  <c r="V148" i="12"/>
  <c r="W147" i="12"/>
  <c r="V147" i="12"/>
  <c r="V146" i="12"/>
  <c r="W146" i="12" s="1"/>
  <c r="W145" i="12"/>
  <c r="V145" i="12"/>
  <c r="W144" i="12"/>
  <c r="V144" i="12"/>
  <c r="W143" i="12"/>
  <c r="V143" i="12"/>
  <c r="V142" i="12"/>
  <c r="W142" i="12" s="1"/>
  <c r="W141" i="12"/>
  <c r="V141" i="12"/>
  <c r="W140" i="12"/>
  <c r="V140" i="12"/>
  <c r="W139" i="12"/>
  <c r="V139" i="12"/>
  <c r="V138" i="12"/>
  <c r="W138" i="12" s="1"/>
  <c r="W137" i="12"/>
  <c r="V137" i="12"/>
  <c r="W136" i="12"/>
  <c r="V136" i="12"/>
  <c r="V135" i="12"/>
  <c r="P135" i="12"/>
  <c r="W135" i="12" s="1"/>
  <c r="V134" i="12"/>
  <c r="W134" i="12" s="1"/>
  <c r="V133" i="12"/>
  <c r="W133" i="12" s="1"/>
  <c r="V132" i="12"/>
  <c r="W132" i="12" s="1"/>
  <c r="V131" i="12"/>
  <c r="W131" i="12" s="1"/>
  <c r="V130" i="12"/>
  <c r="W130" i="12" s="1"/>
  <c r="V129" i="12"/>
  <c r="W129" i="12" s="1"/>
  <c r="V128" i="12"/>
  <c r="W128" i="12" s="1"/>
  <c r="V127" i="12"/>
  <c r="W127" i="12" s="1"/>
  <c r="V126" i="12"/>
  <c r="W126" i="12" s="1"/>
  <c r="V125" i="12"/>
  <c r="W125" i="12" s="1"/>
  <c r="V124" i="12"/>
  <c r="W124" i="12" s="1"/>
  <c r="V123" i="12"/>
  <c r="W123" i="12" s="1"/>
  <c r="V122" i="12"/>
  <c r="W122" i="12" s="1"/>
  <c r="V121" i="12"/>
  <c r="W121" i="12" s="1"/>
  <c r="V120" i="12"/>
  <c r="W120" i="12" s="1"/>
  <c r="V119" i="12"/>
  <c r="W119" i="12" s="1"/>
  <c r="V118" i="12"/>
  <c r="W118" i="12" s="1"/>
  <c r="V117" i="12"/>
  <c r="W117" i="12" s="1"/>
  <c r="V116" i="12"/>
  <c r="W116" i="12" s="1"/>
  <c r="V115" i="12"/>
  <c r="W115" i="12" s="1"/>
  <c r="V114" i="12"/>
  <c r="W114" i="12" s="1"/>
  <c r="V113" i="12"/>
  <c r="W113" i="12" s="1"/>
  <c r="V112" i="12"/>
  <c r="W112" i="12" s="1"/>
  <c r="V111" i="12"/>
  <c r="W111" i="12" s="1"/>
  <c r="V110" i="12"/>
  <c r="W110" i="12" s="1"/>
  <c r="V109" i="12"/>
  <c r="W109" i="12" s="1"/>
  <c r="V108" i="12"/>
  <c r="W108" i="12" s="1"/>
  <c r="V107" i="12"/>
  <c r="W107" i="12" s="1"/>
  <c r="V106" i="12"/>
  <c r="W106" i="12" s="1"/>
  <c r="V105" i="12"/>
  <c r="W105" i="12" s="1"/>
  <c r="V104" i="12"/>
  <c r="W104" i="12" s="1"/>
  <c r="V103" i="12"/>
  <c r="W103" i="12" s="1"/>
  <c r="V102" i="12"/>
  <c r="W102" i="12" s="1"/>
  <c r="V101" i="12"/>
  <c r="W101" i="12" s="1"/>
  <c r="V100" i="12"/>
  <c r="W100" i="12" s="1"/>
  <c r="V99" i="12"/>
  <c r="W99" i="12" s="1"/>
  <c r="V98" i="12"/>
  <c r="W98" i="12" s="1"/>
  <c r="V97" i="12"/>
  <c r="W97" i="12" s="1"/>
  <c r="V96" i="12"/>
  <c r="W96" i="12" s="1"/>
  <c r="V95" i="12"/>
  <c r="W95" i="12" s="1"/>
  <c r="V94" i="12"/>
  <c r="W94" i="12" s="1"/>
  <c r="V93" i="12"/>
  <c r="W93" i="12" s="1"/>
  <c r="V92" i="12"/>
  <c r="W92" i="12" s="1"/>
  <c r="V91" i="12"/>
  <c r="W91" i="12" s="1"/>
  <c r="V90" i="12"/>
  <c r="W90" i="12" s="1"/>
  <c r="V89" i="12"/>
  <c r="W89" i="12" s="1"/>
  <c r="V88" i="12"/>
  <c r="W88" i="12" s="1"/>
  <c r="V87" i="12"/>
  <c r="W87" i="12" s="1"/>
  <c r="V86" i="12"/>
  <c r="W86" i="12" s="1"/>
  <c r="V85" i="12"/>
  <c r="W85" i="12" s="1"/>
  <c r="V84" i="12"/>
  <c r="W84" i="12" s="1"/>
  <c r="V83" i="12"/>
  <c r="W83" i="12" s="1"/>
  <c r="V82" i="12"/>
  <c r="W82" i="12" s="1"/>
  <c r="V81" i="12"/>
  <c r="W81" i="12" s="1"/>
  <c r="V80" i="12"/>
  <c r="W80" i="12" s="1"/>
  <c r="V79" i="12"/>
  <c r="W79" i="12" s="1"/>
  <c r="V78" i="12"/>
  <c r="W78" i="12" s="1"/>
  <c r="V77" i="12"/>
  <c r="W77" i="12" s="1"/>
  <c r="V76" i="12"/>
  <c r="W76" i="12" s="1"/>
  <c r="V75" i="12"/>
  <c r="W75" i="12" s="1"/>
  <c r="V74" i="12"/>
  <c r="W74" i="12" s="1"/>
  <c r="V73" i="12"/>
  <c r="W73" i="12" s="1"/>
  <c r="V72" i="12"/>
  <c r="W72" i="12" s="1"/>
  <c r="V71" i="12"/>
  <c r="W71" i="12" s="1"/>
  <c r="V70" i="12"/>
  <c r="W70" i="12" s="1"/>
  <c r="V69" i="12"/>
  <c r="W69" i="12" s="1"/>
  <c r="V68" i="12"/>
  <c r="W68" i="12" s="1"/>
  <c r="V67" i="12"/>
  <c r="W67" i="12" s="1"/>
  <c r="V66" i="12"/>
  <c r="W66" i="12" s="1"/>
  <c r="V65" i="12"/>
  <c r="W65" i="12" s="1"/>
  <c r="V64" i="12"/>
  <c r="W64" i="12" s="1"/>
  <c r="V63" i="12"/>
  <c r="W63" i="12" s="1"/>
  <c r="V62" i="12"/>
  <c r="W62" i="12" s="1"/>
  <c r="V61" i="12"/>
  <c r="W61" i="12" s="1"/>
  <c r="V60" i="12"/>
  <c r="W60" i="12" s="1"/>
  <c r="V59" i="12"/>
  <c r="W59" i="12" s="1"/>
  <c r="V58" i="12"/>
  <c r="W58" i="12" s="1"/>
  <c r="V57" i="12"/>
  <c r="W57" i="12" s="1"/>
  <c r="V56" i="12"/>
  <c r="W56" i="12" s="1"/>
  <c r="V55" i="12"/>
  <c r="W55" i="12" s="1"/>
  <c r="V54" i="12"/>
  <c r="W54" i="12" s="1"/>
  <c r="V53" i="12"/>
  <c r="W53" i="12" s="1"/>
  <c r="V52" i="12"/>
  <c r="W52" i="12" s="1"/>
  <c r="V51" i="12"/>
  <c r="W51" i="12" s="1"/>
  <c r="V50" i="12"/>
  <c r="W50" i="12" s="1"/>
  <c r="V49" i="12"/>
  <c r="W49" i="12" s="1"/>
  <c r="V48" i="12"/>
  <c r="W48" i="12" s="1"/>
  <c r="V47" i="12"/>
  <c r="W47" i="12" s="1"/>
  <c r="V46" i="12"/>
  <c r="W46" i="12" s="1"/>
  <c r="V45" i="12"/>
  <c r="W45" i="12" s="1"/>
  <c r="V44" i="12"/>
  <c r="W44" i="12" s="1"/>
  <c r="V43" i="12"/>
  <c r="W43" i="12" s="1"/>
  <c r="V42" i="12"/>
  <c r="W42" i="12" s="1"/>
  <c r="V41" i="12"/>
  <c r="W41" i="12" s="1"/>
  <c r="V40" i="12"/>
  <c r="W40" i="12" s="1"/>
  <c r="V39" i="12"/>
  <c r="W39" i="12" s="1"/>
  <c r="V38" i="12"/>
  <c r="W38" i="12" s="1"/>
  <c r="V37" i="12"/>
  <c r="W37" i="12" s="1"/>
  <c r="V36" i="12"/>
  <c r="W36" i="12" s="1"/>
  <c r="V35" i="12"/>
  <c r="W35" i="12" s="1"/>
  <c r="V34" i="12"/>
  <c r="W34" i="12" s="1"/>
  <c r="V33" i="12"/>
  <c r="W33" i="12" s="1"/>
  <c r="V32" i="12"/>
  <c r="W32" i="12" s="1"/>
  <c r="W31" i="12"/>
  <c r="V30" i="12"/>
  <c r="W30" i="12" s="1"/>
  <c r="W29" i="12"/>
  <c r="V29" i="12"/>
  <c r="W28" i="12"/>
  <c r="V28" i="12"/>
  <c r="W27" i="12"/>
  <c r="V27" i="12"/>
  <c r="V26" i="12"/>
  <c r="W26" i="12" s="1"/>
  <c r="W25" i="12"/>
  <c r="V25" i="12"/>
  <c r="W24" i="12"/>
  <c r="V24" i="12"/>
  <c r="W23" i="12"/>
  <c r="V23" i="12"/>
  <c r="V22" i="12"/>
  <c r="W22" i="12" s="1"/>
  <c r="W21" i="12"/>
  <c r="V21" i="12"/>
  <c r="W20" i="12"/>
  <c r="V20" i="12"/>
  <c r="W19" i="12"/>
  <c r="V19" i="12"/>
  <c r="V18" i="12"/>
  <c r="W18" i="12" s="1"/>
  <c r="W17" i="12"/>
  <c r="V17" i="12"/>
  <c r="W16" i="12"/>
  <c r="V16" i="12"/>
  <c r="W15" i="12"/>
  <c r="V15" i="12"/>
  <c r="V14" i="12"/>
  <c r="W14" i="12" s="1"/>
  <c r="W13" i="12"/>
  <c r="V13" i="12"/>
  <c r="W12" i="12"/>
  <c r="V12" i="12"/>
  <c r="W11" i="12"/>
  <c r="V11" i="12"/>
  <c r="V10" i="12"/>
  <c r="W10" i="12" s="1"/>
  <c r="W9" i="12"/>
  <c r="V9" i="12"/>
  <c r="W8" i="12"/>
  <c r="V8" i="12"/>
  <c r="V144" i="10" l="1"/>
  <c r="P144" i="10"/>
  <c r="V143" i="10"/>
  <c r="P143" i="10"/>
  <c r="W143" i="10" s="1"/>
  <c r="V142" i="10"/>
  <c r="W142" i="10" s="1"/>
  <c r="V141" i="10"/>
  <c r="W141" i="10" s="1"/>
  <c r="V140" i="10"/>
  <c r="W140" i="10" s="1"/>
  <c r="V139" i="10"/>
  <c r="W139" i="10" s="1"/>
  <c r="V138" i="10"/>
  <c r="W138" i="10" s="1"/>
  <c r="V137" i="10"/>
  <c r="W137" i="10" s="1"/>
  <c r="W136" i="10"/>
  <c r="V136" i="10"/>
  <c r="V135" i="10"/>
  <c r="W135" i="10" s="1"/>
  <c r="V134" i="10"/>
  <c r="W134" i="10" s="1"/>
  <c r="V133" i="10"/>
  <c r="W133" i="10" s="1"/>
  <c r="V132" i="10"/>
  <c r="W132" i="10" s="1"/>
  <c r="V131" i="10"/>
  <c r="W131" i="10" s="1"/>
  <c r="V130" i="10"/>
  <c r="W130" i="10" s="1"/>
  <c r="V129" i="10"/>
  <c r="W129" i="10" s="1"/>
  <c r="V128" i="10"/>
  <c r="W128" i="10" s="1"/>
  <c r="V127" i="10"/>
  <c r="W127" i="10" s="1"/>
  <c r="V126" i="10"/>
  <c r="W126" i="10" s="1"/>
  <c r="V125" i="10"/>
  <c r="W125" i="10" s="1"/>
  <c r="V124" i="10"/>
  <c r="W124" i="10" s="1"/>
  <c r="V123" i="10"/>
  <c r="W123" i="10" s="1"/>
  <c r="V122" i="10"/>
  <c r="W122" i="10" s="1"/>
  <c r="V121" i="10"/>
  <c r="W121" i="10" s="1"/>
  <c r="V120" i="10"/>
  <c r="W120" i="10" s="1"/>
  <c r="V119" i="10"/>
  <c r="W119" i="10" s="1"/>
  <c r="V118" i="10"/>
  <c r="W118" i="10" s="1"/>
  <c r="V117" i="10"/>
  <c r="W117" i="10" s="1"/>
  <c r="W116" i="10"/>
  <c r="V116" i="10"/>
  <c r="V115" i="10"/>
  <c r="W115" i="10" s="1"/>
  <c r="V114" i="10"/>
  <c r="W114" i="10" s="1"/>
  <c r="V113" i="10"/>
  <c r="W113" i="10" s="1"/>
  <c r="V112" i="10"/>
  <c r="W112" i="10" s="1"/>
  <c r="V111" i="10"/>
  <c r="W111" i="10" s="1"/>
  <c r="W110" i="10"/>
  <c r="V110" i="10"/>
  <c r="V109" i="10"/>
  <c r="W109" i="10" s="1"/>
  <c r="V108" i="10"/>
  <c r="W108" i="10" s="1"/>
  <c r="V107" i="10"/>
  <c r="W107" i="10" s="1"/>
  <c r="V106" i="10"/>
  <c r="W106" i="10" s="1"/>
  <c r="V105" i="10"/>
  <c r="W105" i="10" s="1"/>
  <c r="V104" i="10"/>
  <c r="W104" i="10" s="1"/>
  <c r="V103" i="10"/>
  <c r="W103" i="10" s="1"/>
  <c r="V102" i="10"/>
  <c r="W102" i="10" s="1"/>
  <c r="V101" i="10"/>
  <c r="W101" i="10" s="1"/>
  <c r="V100" i="10"/>
  <c r="W100" i="10" s="1"/>
  <c r="V99" i="10"/>
  <c r="W99" i="10" s="1"/>
  <c r="V98" i="10"/>
  <c r="W98" i="10" s="1"/>
  <c r="V97" i="10"/>
  <c r="W97" i="10" s="1"/>
  <c r="V96" i="10"/>
  <c r="W96" i="10" s="1"/>
  <c r="V95" i="10"/>
  <c r="W95" i="10" s="1"/>
  <c r="V94" i="10"/>
  <c r="W94" i="10" s="1"/>
  <c r="V93" i="10"/>
  <c r="W93" i="10" s="1"/>
  <c r="V92" i="10"/>
  <c r="W92" i="10" s="1"/>
  <c r="V91" i="10"/>
  <c r="W91" i="10" s="1"/>
  <c r="V90" i="10"/>
  <c r="W90" i="10" s="1"/>
  <c r="V89" i="10"/>
  <c r="W89" i="10" s="1"/>
  <c r="V88" i="10"/>
  <c r="W88" i="10" s="1"/>
  <c r="V87" i="10"/>
  <c r="W87" i="10" s="1"/>
  <c r="V86" i="10"/>
  <c r="W86" i="10" s="1"/>
  <c r="V85" i="10"/>
  <c r="W85" i="10" s="1"/>
  <c r="W84" i="10"/>
  <c r="V84" i="10"/>
  <c r="V83" i="10"/>
  <c r="W83" i="10" s="1"/>
  <c r="V82" i="10"/>
  <c r="W82" i="10" s="1"/>
  <c r="V81" i="10"/>
  <c r="W81" i="10" s="1"/>
  <c r="V80" i="10"/>
  <c r="W80" i="10" s="1"/>
  <c r="V79" i="10"/>
  <c r="W79" i="10" s="1"/>
  <c r="V78" i="10"/>
  <c r="W78" i="10" s="1"/>
  <c r="V77" i="10"/>
  <c r="W77" i="10" s="1"/>
  <c r="V76" i="10"/>
  <c r="W76" i="10" s="1"/>
  <c r="V75" i="10"/>
  <c r="W75" i="10" s="1"/>
  <c r="V74" i="10"/>
  <c r="W74" i="10" s="1"/>
  <c r="V73" i="10"/>
  <c r="W73" i="10" s="1"/>
  <c r="V72" i="10"/>
  <c r="W72" i="10" s="1"/>
  <c r="V71" i="10"/>
  <c r="W71" i="10" s="1"/>
  <c r="V70" i="10"/>
  <c r="W70" i="10" s="1"/>
  <c r="V69" i="10"/>
  <c r="W69" i="10" s="1"/>
  <c r="V68" i="10"/>
  <c r="W68" i="10" s="1"/>
  <c r="V67" i="10"/>
  <c r="W67" i="10" s="1"/>
  <c r="V66" i="10"/>
  <c r="W66" i="10" s="1"/>
  <c r="V65" i="10"/>
  <c r="W65" i="10" s="1"/>
  <c r="V64" i="10"/>
  <c r="W64" i="10" s="1"/>
  <c r="V63" i="10"/>
  <c r="W63" i="10" s="1"/>
  <c r="V62" i="10"/>
  <c r="W62" i="10" s="1"/>
  <c r="V61" i="10"/>
  <c r="W61" i="10" s="1"/>
  <c r="V60" i="10"/>
  <c r="W60" i="10" s="1"/>
  <c r="V59" i="10"/>
  <c r="W59" i="10" s="1"/>
  <c r="V58" i="10"/>
  <c r="W58" i="10" s="1"/>
  <c r="V57" i="10"/>
  <c r="W57" i="10" s="1"/>
  <c r="V56" i="10"/>
  <c r="W56" i="10" s="1"/>
  <c r="V55" i="10"/>
  <c r="W55" i="10" s="1"/>
  <c r="V54" i="10"/>
  <c r="W54" i="10" s="1"/>
  <c r="V53" i="10"/>
  <c r="W53" i="10" s="1"/>
  <c r="W52" i="10"/>
  <c r="V52" i="10"/>
  <c r="V51" i="10"/>
  <c r="W51" i="10" s="1"/>
  <c r="V50" i="10"/>
  <c r="W50" i="10" s="1"/>
  <c r="V49" i="10"/>
  <c r="W49" i="10" s="1"/>
  <c r="V48" i="10"/>
  <c r="W48" i="10" s="1"/>
  <c r="V47" i="10"/>
  <c r="W47" i="10" s="1"/>
  <c r="V46" i="10"/>
  <c r="W46" i="10" s="1"/>
  <c r="V45" i="10"/>
  <c r="W45" i="10" s="1"/>
  <c r="V44" i="10"/>
  <c r="W44" i="10" s="1"/>
  <c r="V43" i="10"/>
  <c r="W43" i="10" s="1"/>
  <c r="V42" i="10"/>
  <c r="W42" i="10" s="1"/>
  <c r="V41" i="10"/>
  <c r="W41" i="10" s="1"/>
  <c r="V40" i="10"/>
  <c r="W40" i="10" s="1"/>
  <c r="V39" i="10"/>
  <c r="W39" i="10" s="1"/>
  <c r="V38" i="10"/>
  <c r="W38" i="10" s="1"/>
  <c r="V37" i="10"/>
  <c r="W37" i="10" s="1"/>
  <c r="V36" i="10"/>
  <c r="W36" i="10" s="1"/>
  <c r="V35" i="10"/>
  <c r="W35" i="10" s="1"/>
  <c r="V34" i="10"/>
  <c r="W34" i="10" s="1"/>
  <c r="V33" i="10"/>
  <c r="W33" i="10" s="1"/>
  <c r="V32" i="10"/>
  <c r="W32" i="10" s="1"/>
  <c r="W31" i="10"/>
  <c r="V30" i="10"/>
  <c r="W30" i="10" s="1"/>
  <c r="V29" i="10"/>
  <c r="W29" i="10" s="1"/>
  <c r="V28" i="10"/>
  <c r="W28" i="10" s="1"/>
  <c r="V27" i="10"/>
  <c r="W27" i="10" s="1"/>
  <c r="V26" i="10"/>
  <c r="W26" i="10" s="1"/>
  <c r="V25" i="10"/>
  <c r="W25" i="10" s="1"/>
  <c r="V24" i="10"/>
  <c r="W24" i="10" s="1"/>
  <c r="V23" i="10"/>
  <c r="W23" i="10" s="1"/>
  <c r="V22" i="10"/>
  <c r="W22" i="10" s="1"/>
  <c r="V21" i="10"/>
  <c r="W21" i="10" s="1"/>
  <c r="V20" i="10"/>
  <c r="W20" i="10" s="1"/>
  <c r="V19" i="10"/>
  <c r="W19" i="10" s="1"/>
  <c r="V18" i="10"/>
  <c r="W18" i="10" s="1"/>
  <c r="V17" i="10"/>
  <c r="W17" i="10" s="1"/>
  <c r="V16" i="10"/>
  <c r="W16" i="10" s="1"/>
  <c r="V15" i="10"/>
  <c r="W15" i="10" s="1"/>
  <c r="V14" i="10"/>
  <c r="W14" i="10" s="1"/>
  <c r="V13" i="10"/>
  <c r="W13" i="10" s="1"/>
  <c r="V12" i="10"/>
  <c r="W12" i="10" s="1"/>
  <c r="V11" i="10"/>
  <c r="W11" i="10" s="1"/>
  <c r="V10" i="10"/>
  <c r="W10" i="10" s="1"/>
  <c r="V9" i="10"/>
  <c r="W9" i="10" s="1"/>
  <c r="V8" i="10"/>
  <c r="W8" i="10" s="1"/>
  <c r="W144" i="10" l="1"/>
  <c r="V170" i="9"/>
  <c r="W170" i="9" s="1"/>
  <c r="V169" i="9"/>
  <c r="W169" i="9" s="1"/>
  <c r="V168" i="9"/>
  <c r="W168" i="9" s="1"/>
  <c r="V167" i="9"/>
  <c r="W167" i="9" s="1"/>
  <c r="V166" i="9"/>
  <c r="O166" i="9"/>
  <c r="P166" i="9" s="1"/>
  <c r="W166" i="9" s="1"/>
  <c r="V165" i="9"/>
  <c r="W165" i="9" s="1"/>
  <c r="V164" i="9"/>
  <c r="W164" i="9" s="1"/>
  <c r="V163" i="9"/>
  <c r="W163" i="9" s="1"/>
  <c r="V162" i="9"/>
  <c r="W162" i="9" s="1"/>
  <c r="V161" i="9"/>
  <c r="W161" i="9" s="1"/>
  <c r="V160" i="9"/>
  <c r="W160" i="9" s="1"/>
  <c r="V159" i="9"/>
  <c r="W159" i="9" s="1"/>
  <c r="V158" i="9"/>
  <c r="W158" i="9" s="1"/>
  <c r="V157" i="9"/>
  <c r="W157" i="9" s="1"/>
  <c r="V156" i="9"/>
  <c r="W156" i="9" s="1"/>
  <c r="V155" i="9"/>
  <c r="W155" i="9" s="1"/>
  <c r="V154" i="9"/>
  <c r="W154" i="9" s="1"/>
  <c r="V153" i="9"/>
  <c r="W153" i="9" s="1"/>
  <c r="V152" i="9"/>
  <c r="W152" i="9" s="1"/>
  <c r="V151" i="9"/>
  <c r="W151" i="9" s="1"/>
  <c r="V150" i="9"/>
  <c r="W150" i="9" s="1"/>
  <c r="V149" i="9"/>
  <c r="W149" i="9" s="1"/>
  <c r="V148" i="9"/>
  <c r="W148" i="9" s="1"/>
  <c r="V147" i="9"/>
  <c r="W147" i="9" s="1"/>
  <c r="V146" i="9"/>
  <c r="W146" i="9" s="1"/>
  <c r="V145" i="9"/>
  <c r="W145" i="9" s="1"/>
  <c r="V144" i="9"/>
  <c r="W144" i="9" s="1"/>
  <c r="V143" i="9"/>
  <c r="W143" i="9" s="1"/>
  <c r="V142" i="9"/>
  <c r="W142" i="9" s="1"/>
  <c r="V141" i="9"/>
  <c r="W141" i="9" s="1"/>
  <c r="V140" i="9"/>
  <c r="W140" i="9" s="1"/>
  <c r="V139" i="9"/>
  <c r="W139" i="9" s="1"/>
  <c r="V138" i="9"/>
  <c r="W138" i="9" s="1"/>
  <c r="V137" i="9"/>
  <c r="W137" i="9" s="1"/>
  <c r="V136" i="9"/>
  <c r="W136" i="9" s="1"/>
  <c r="V135" i="9"/>
  <c r="W135" i="9" s="1"/>
  <c r="V134" i="9"/>
  <c r="W134" i="9" s="1"/>
  <c r="V133" i="9"/>
  <c r="W133" i="9" s="1"/>
  <c r="V132" i="9"/>
  <c r="W132" i="9" s="1"/>
  <c r="V131" i="9"/>
  <c r="W131" i="9" s="1"/>
  <c r="V130" i="9"/>
  <c r="W130" i="9" s="1"/>
  <c r="V129" i="9"/>
  <c r="W129" i="9" s="1"/>
  <c r="V128" i="9"/>
  <c r="W128" i="9" s="1"/>
  <c r="V127" i="9"/>
  <c r="W127" i="9" s="1"/>
  <c r="V126" i="9"/>
  <c r="W126" i="9" s="1"/>
  <c r="V125" i="9"/>
  <c r="W125" i="9" s="1"/>
  <c r="V124" i="9"/>
  <c r="W124" i="9" s="1"/>
  <c r="V123" i="9"/>
  <c r="W123" i="9" s="1"/>
  <c r="V122" i="9"/>
  <c r="W122" i="9" s="1"/>
  <c r="V121" i="9"/>
  <c r="W121" i="9" s="1"/>
  <c r="V120" i="9"/>
  <c r="W120" i="9" s="1"/>
  <c r="V119" i="9"/>
  <c r="W119" i="9" s="1"/>
  <c r="V118" i="9"/>
  <c r="W118" i="9" s="1"/>
  <c r="V117" i="9"/>
  <c r="W117" i="9" s="1"/>
  <c r="V116" i="9"/>
  <c r="W116" i="9" s="1"/>
  <c r="V115" i="9"/>
  <c r="W115" i="9" s="1"/>
  <c r="V114" i="9"/>
  <c r="W114" i="9" s="1"/>
  <c r="V113" i="9"/>
  <c r="W113" i="9" s="1"/>
  <c r="V112" i="9"/>
  <c r="W112" i="9" s="1"/>
  <c r="V111" i="9"/>
  <c r="W111" i="9" s="1"/>
  <c r="V110" i="9"/>
  <c r="W110" i="9" s="1"/>
  <c r="V109" i="9"/>
  <c r="W109" i="9" s="1"/>
  <c r="V108" i="9"/>
  <c r="W108" i="9" s="1"/>
  <c r="V107" i="9"/>
  <c r="W107" i="9" s="1"/>
  <c r="V106" i="9"/>
  <c r="W106" i="9" s="1"/>
  <c r="V105" i="9"/>
  <c r="W105" i="9" s="1"/>
  <c r="V104" i="9"/>
  <c r="W104" i="9" s="1"/>
  <c r="V103" i="9"/>
  <c r="W103" i="9" s="1"/>
  <c r="V102" i="9"/>
  <c r="W102" i="9" s="1"/>
  <c r="V101" i="9"/>
  <c r="W101" i="9" s="1"/>
  <c r="V100" i="9"/>
  <c r="W100" i="9" s="1"/>
  <c r="V99" i="9"/>
  <c r="W99" i="9" s="1"/>
  <c r="V98" i="9"/>
  <c r="W98" i="9" s="1"/>
  <c r="V97" i="9"/>
  <c r="W97" i="9" s="1"/>
  <c r="V96" i="9"/>
  <c r="W96" i="9" s="1"/>
  <c r="V95" i="9"/>
  <c r="W95" i="9" s="1"/>
  <c r="V94" i="9"/>
  <c r="W94" i="9" s="1"/>
  <c r="V93" i="9"/>
  <c r="W93" i="9" s="1"/>
  <c r="V92" i="9"/>
  <c r="W92" i="9" s="1"/>
  <c r="V91" i="9"/>
  <c r="W91" i="9" s="1"/>
  <c r="V90" i="9"/>
  <c r="W90" i="9" s="1"/>
  <c r="V89" i="9"/>
  <c r="W89" i="9" s="1"/>
  <c r="V88" i="9"/>
  <c r="W88" i="9" s="1"/>
  <c r="V87" i="9"/>
  <c r="W87" i="9" s="1"/>
  <c r="V86" i="9"/>
  <c r="W86" i="9" s="1"/>
  <c r="V85" i="9"/>
  <c r="W85" i="9" s="1"/>
  <c r="V84" i="9"/>
  <c r="W84" i="9" s="1"/>
  <c r="V83" i="9"/>
  <c r="W83" i="9" s="1"/>
  <c r="V82" i="9"/>
  <c r="W82" i="9" s="1"/>
  <c r="V81" i="9"/>
  <c r="W81" i="9" s="1"/>
  <c r="V80" i="9"/>
  <c r="W80" i="9" s="1"/>
  <c r="V79" i="9"/>
  <c r="W79" i="9" s="1"/>
  <c r="V78" i="9"/>
  <c r="W78" i="9" s="1"/>
  <c r="V77" i="9"/>
  <c r="W77" i="9" s="1"/>
  <c r="V76" i="9"/>
  <c r="W76" i="9" s="1"/>
  <c r="V75" i="9"/>
  <c r="W75" i="9" s="1"/>
  <c r="V74" i="9"/>
  <c r="W74" i="9" s="1"/>
  <c r="V73" i="9"/>
  <c r="W73" i="9" s="1"/>
  <c r="V72" i="9"/>
  <c r="W72" i="9" s="1"/>
  <c r="V71" i="9"/>
  <c r="W71" i="9" s="1"/>
  <c r="V70" i="9"/>
  <c r="W70" i="9" s="1"/>
  <c r="V69" i="9"/>
  <c r="W69" i="9" s="1"/>
  <c r="V68" i="9"/>
  <c r="W68" i="9" s="1"/>
  <c r="V67" i="9"/>
  <c r="W67" i="9" s="1"/>
  <c r="V66" i="9"/>
  <c r="W66" i="9" s="1"/>
  <c r="V65" i="9"/>
  <c r="W65" i="9" s="1"/>
  <c r="V64" i="9"/>
  <c r="W64" i="9" s="1"/>
  <c r="V63" i="9"/>
  <c r="W63" i="9" s="1"/>
  <c r="V62" i="9"/>
  <c r="W62" i="9" s="1"/>
  <c r="V61" i="9"/>
  <c r="W61" i="9" s="1"/>
  <c r="V60" i="9"/>
  <c r="W60" i="9" s="1"/>
  <c r="V59" i="9"/>
  <c r="W59" i="9" s="1"/>
  <c r="V58" i="9"/>
  <c r="W58" i="9" s="1"/>
  <c r="V57" i="9"/>
  <c r="W57" i="9" s="1"/>
  <c r="V56" i="9"/>
  <c r="W56" i="9" s="1"/>
  <c r="V55" i="9"/>
  <c r="W55" i="9" s="1"/>
  <c r="V54" i="9"/>
  <c r="W54" i="9" s="1"/>
  <c r="V53" i="9"/>
  <c r="W53" i="9" s="1"/>
  <c r="V52" i="9"/>
  <c r="W52" i="9" s="1"/>
  <c r="V51" i="9"/>
  <c r="W51" i="9" s="1"/>
  <c r="V50" i="9"/>
  <c r="W50" i="9" s="1"/>
  <c r="V49" i="9"/>
  <c r="W49" i="9" s="1"/>
  <c r="V48" i="9"/>
  <c r="W48" i="9" s="1"/>
  <c r="V47" i="9"/>
  <c r="W47" i="9" s="1"/>
  <c r="V46" i="9"/>
  <c r="W46" i="9" s="1"/>
  <c r="V45" i="9"/>
  <c r="W45" i="9" s="1"/>
  <c r="V44" i="9"/>
  <c r="W44" i="9" s="1"/>
  <c r="V43" i="9"/>
  <c r="W43" i="9" s="1"/>
  <c r="V42" i="9"/>
  <c r="W42" i="9" s="1"/>
  <c r="V41" i="9"/>
  <c r="W41" i="9" s="1"/>
  <c r="V40" i="9"/>
  <c r="W40" i="9" s="1"/>
  <c r="V39" i="9"/>
  <c r="W39" i="9" s="1"/>
  <c r="V38" i="9"/>
  <c r="W38" i="9" s="1"/>
  <c r="V37" i="9"/>
  <c r="W37" i="9" s="1"/>
  <c r="V36" i="9"/>
  <c r="W36" i="9" s="1"/>
  <c r="V35" i="9"/>
  <c r="W35" i="9" s="1"/>
  <c r="V34" i="9"/>
  <c r="W34" i="9" s="1"/>
  <c r="V33" i="9"/>
  <c r="W33" i="9" s="1"/>
  <c r="V32" i="9"/>
  <c r="W32" i="9" s="1"/>
  <c r="W31" i="9"/>
  <c r="V30" i="9"/>
  <c r="W30" i="9" s="1"/>
  <c r="W29" i="9"/>
  <c r="V29" i="9"/>
  <c r="V28" i="9"/>
  <c r="W28" i="9" s="1"/>
  <c r="W27" i="9"/>
  <c r="V27" i="9"/>
  <c r="V26" i="9"/>
  <c r="W26" i="9" s="1"/>
  <c r="W25" i="9"/>
  <c r="V25" i="9"/>
  <c r="V24" i="9"/>
  <c r="W24" i="9" s="1"/>
  <c r="W23" i="9"/>
  <c r="V23" i="9"/>
  <c r="V22" i="9"/>
  <c r="W22" i="9" s="1"/>
  <c r="W21" i="9"/>
  <c r="V21" i="9"/>
  <c r="V20" i="9"/>
  <c r="W20" i="9" s="1"/>
  <c r="W19" i="9"/>
  <c r="V19" i="9"/>
  <c r="V18" i="9"/>
  <c r="W18" i="9" s="1"/>
  <c r="W17" i="9"/>
  <c r="V17" i="9"/>
  <c r="V16" i="9"/>
  <c r="W16" i="9" s="1"/>
  <c r="W15" i="9"/>
  <c r="V15" i="9"/>
  <c r="V14" i="9"/>
  <c r="W14" i="9" s="1"/>
  <c r="W13" i="9"/>
  <c r="V13" i="9"/>
  <c r="V12" i="9"/>
  <c r="W12" i="9" s="1"/>
  <c r="W11" i="9"/>
  <c r="V11" i="9"/>
  <c r="V10" i="9"/>
  <c r="W10" i="9" s="1"/>
  <c r="W9" i="9"/>
  <c r="V9" i="9"/>
  <c r="V8" i="9"/>
  <c r="W8" i="9" s="1"/>
  <c r="V193" i="8" l="1"/>
  <c r="W193" i="8" s="1"/>
  <c r="V192" i="8"/>
  <c r="W192" i="8" s="1"/>
  <c r="V191" i="8"/>
  <c r="W191" i="8" s="1"/>
  <c r="V190" i="8"/>
  <c r="W190" i="8" s="1"/>
  <c r="V189" i="8"/>
  <c r="W189" i="8" s="1"/>
  <c r="V188" i="8"/>
  <c r="W188" i="8" s="1"/>
  <c r="V187" i="8"/>
  <c r="W187" i="8" s="1"/>
  <c r="V186" i="8"/>
  <c r="W186" i="8" s="1"/>
  <c r="V185" i="8"/>
  <c r="W185" i="8" s="1"/>
  <c r="V184" i="8"/>
  <c r="W184" i="8" s="1"/>
  <c r="V183" i="8"/>
  <c r="W183" i="8" s="1"/>
  <c r="V182" i="8"/>
  <c r="W182" i="8" s="1"/>
  <c r="V181" i="8"/>
  <c r="W181" i="8" s="1"/>
  <c r="V180" i="8"/>
  <c r="W180" i="8" s="1"/>
  <c r="V179" i="8"/>
  <c r="W179" i="8" s="1"/>
  <c r="V178" i="8"/>
  <c r="W178" i="8" s="1"/>
  <c r="V177" i="8"/>
  <c r="W177" i="8" s="1"/>
  <c r="V176" i="8"/>
  <c r="W176" i="8" s="1"/>
  <c r="V175" i="8"/>
  <c r="W175" i="8" s="1"/>
  <c r="V174" i="8"/>
  <c r="W174" i="8" s="1"/>
  <c r="V173" i="8"/>
  <c r="W173" i="8" s="1"/>
  <c r="V172" i="8"/>
  <c r="W172" i="8" s="1"/>
  <c r="V171" i="8"/>
  <c r="W171" i="8" s="1"/>
  <c r="V170" i="8"/>
  <c r="W170" i="8" s="1"/>
  <c r="V169" i="8"/>
  <c r="W169" i="8" s="1"/>
  <c r="V168" i="8"/>
  <c r="W168" i="8" s="1"/>
  <c r="V167" i="8"/>
  <c r="W167" i="8" s="1"/>
  <c r="V166" i="8"/>
  <c r="W166" i="8" s="1"/>
  <c r="V165" i="8"/>
  <c r="W165" i="8" s="1"/>
  <c r="V164" i="8"/>
  <c r="W164" i="8" s="1"/>
  <c r="V163" i="8"/>
  <c r="W163" i="8" s="1"/>
  <c r="V162" i="8"/>
  <c r="W162" i="8" s="1"/>
  <c r="V161" i="8"/>
  <c r="W161" i="8" s="1"/>
  <c r="V160" i="8"/>
  <c r="W160" i="8" s="1"/>
  <c r="V159" i="8"/>
  <c r="W159" i="8" s="1"/>
  <c r="V158" i="8"/>
  <c r="W158" i="8" s="1"/>
  <c r="V157" i="8"/>
  <c r="W157" i="8" s="1"/>
  <c r="V156" i="8"/>
  <c r="W156" i="8" s="1"/>
  <c r="V155" i="8"/>
  <c r="W155" i="8" s="1"/>
  <c r="V154" i="8"/>
  <c r="W154" i="8" s="1"/>
  <c r="V153" i="8"/>
  <c r="W153" i="8" s="1"/>
  <c r="V152" i="8"/>
  <c r="W152" i="8" s="1"/>
  <c r="V151" i="8"/>
  <c r="W151" i="8" s="1"/>
  <c r="V150" i="8"/>
  <c r="W150" i="8" s="1"/>
  <c r="V149" i="8"/>
  <c r="W149" i="8" s="1"/>
  <c r="V148" i="8"/>
  <c r="W148" i="8" s="1"/>
  <c r="V147" i="8"/>
  <c r="W147" i="8" s="1"/>
  <c r="V146" i="8"/>
  <c r="W146" i="8" s="1"/>
  <c r="V145" i="8"/>
  <c r="W145" i="8" s="1"/>
  <c r="V144" i="8"/>
  <c r="W144" i="8" s="1"/>
  <c r="V143" i="8"/>
  <c r="W143" i="8" s="1"/>
  <c r="V142" i="8"/>
  <c r="W142" i="8" s="1"/>
  <c r="V141" i="8"/>
  <c r="W141" i="8" s="1"/>
  <c r="V140" i="8"/>
  <c r="W140" i="8" s="1"/>
  <c r="V139" i="8"/>
  <c r="W139" i="8" s="1"/>
  <c r="V138" i="8"/>
  <c r="W138" i="8" s="1"/>
  <c r="V137" i="8"/>
  <c r="W137" i="8" s="1"/>
  <c r="V136" i="8"/>
  <c r="W136" i="8" s="1"/>
  <c r="V135" i="8"/>
  <c r="W135" i="8" s="1"/>
  <c r="V134" i="8"/>
  <c r="W134" i="8" s="1"/>
  <c r="V133" i="8"/>
  <c r="W133" i="8" s="1"/>
  <c r="V132" i="8"/>
  <c r="W132" i="8" s="1"/>
  <c r="V131" i="8"/>
  <c r="W131" i="8" s="1"/>
  <c r="V130" i="8"/>
  <c r="W130" i="8" s="1"/>
  <c r="V129" i="8"/>
  <c r="W129" i="8" s="1"/>
  <c r="V128" i="8"/>
  <c r="W128" i="8" s="1"/>
  <c r="V127" i="8"/>
  <c r="W127" i="8" s="1"/>
  <c r="V126" i="8"/>
  <c r="W126" i="8" s="1"/>
  <c r="V125" i="8"/>
  <c r="W125" i="8" s="1"/>
  <c r="V124" i="8"/>
  <c r="W124" i="8" s="1"/>
  <c r="V123" i="8"/>
  <c r="W123" i="8" s="1"/>
  <c r="V122" i="8"/>
  <c r="W122" i="8" s="1"/>
  <c r="V121" i="8"/>
  <c r="W121" i="8" s="1"/>
  <c r="V120" i="8"/>
  <c r="W120" i="8" s="1"/>
  <c r="V119" i="8"/>
  <c r="W119" i="8" s="1"/>
  <c r="V118" i="8"/>
  <c r="W118" i="8" s="1"/>
  <c r="V117" i="8"/>
  <c r="W117" i="8" s="1"/>
  <c r="V116" i="8"/>
  <c r="W116" i="8" s="1"/>
  <c r="V115" i="8"/>
  <c r="W115" i="8" s="1"/>
  <c r="V114" i="8"/>
  <c r="W114" i="8" s="1"/>
  <c r="V113" i="8"/>
  <c r="W113" i="8" s="1"/>
  <c r="V112" i="8"/>
  <c r="W112" i="8" s="1"/>
  <c r="V111" i="8"/>
  <c r="W111" i="8" s="1"/>
  <c r="V110" i="8"/>
  <c r="W110" i="8" s="1"/>
  <c r="V109" i="8"/>
  <c r="W109" i="8" s="1"/>
  <c r="V108" i="8"/>
  <c r="W108" i="8" s="1"/>
  <c r="V107" i="8"/>
  <c r="W107" i="8" s="1"/>
  <c r="V106" i="8"/>
  <c r="W106" i="8" s="1"/>
  <c r="V105" i="8"/>
  <c r="W105" i="8" s="1"/>
  <c r="V104" i="8"/>
  <c r="W104" i="8" s="1"/>
  <c r="V103" i="8"/>
  <c r="W103" i="8" s="1"/>
  <c r="V102" i="8"/>
  <c r="W102" i="8" s="1"/>
  <c r="V101" i="8"/>
  <c r="W101" i="8" s="1"/>
  <c r="V100" i="8"/>
  <c r="W100" i="8" s="1"/>
  <c r="V99" i="8"/>
  <c r="W99" i="8" s="1"/>
  <c r="V98" i="8"/>
  <c r="W98" i="8" s="1"/>
  <c r="V97" i="8"/>
  <c r="W97" i="8" s="1"/>
  <c r="V96" i="8"/>
  <c r="W96" i="8" s="1"/>
  <c r="V95" i="8"/>
  <c r="W95" i="8" s="1"/>
  <c r="V94" i="8"/>
  <c r="W94" i="8" s="1"/>
  <c r="V93" i="8"/>
  <c r="W93" i="8" s="1"/>
  <c r="V92" i="8"/>
  <c r="W92" i="8" s="1"/>
  <c r="V91" i="8"/>
  <c r="W91" i="8" s="1"/>
  <c r="V90" i="8"/>
  <c r="W90" i="8" s="1"/>
  <c r="V89" i="8"/>
  <c r="W89" i="8" s="1"/>
  <c r="V88" i="8"/>
  <c r="W88" i="8" s="1"/>
  <c r="V87" i="8"/>
  <c r="W87" i="8" s="1"/>
  <c r="V86" i="8"/>
  <c r="W86" i="8" s="1"/>
  <c r="V85" i="8"/>
  <c r="W85" i="8" s="1"/>
  <c r="V84" i="8"/>
  <c r="W84" i="8" s="1"/>
  <c r="V83" i="8"/>
  <c r="W83" i="8" s="1"/>
  <c r="V82" i="8"/>
  <c r="W82" i="8" s="1"/>
  <c r="V81" i="8"/>
  <c r="W81" i="8" s="1"/>
  <c r="V80" i="8"/>
  <c r="W80" i="8" s="1"/>
  <c r="V79" i="8"/>
  <c r="W79" i="8" s="1"/>
  <c r="V78" i="8"/>
  <c r="W78" i="8" s="1"/>
  <c r="V77" i="8"/>
  <c r="W77" i="8" s="1"/>
  <c r="V76" i="8"/>
  <c r="W76" i="8" s="1"/>
  <c r="V75" i="8"/>
  <c r="W75" i="8" s="1"/>
  <c r="V74" i="8"/>
  <c r="W74" i="8" s="1"/>
  <c r="V73" i="8"/>
  <c r="W73" i="8" s="1"/>
  <c r="V72" i="8"/>
  <c r="W72" i="8" s="1"/>
  <c r="V71" i="8"/>
  <c r="W71" i="8" s="1"/>
  <c r="V70" i="8"/>
  <c r="W70" i="8" s="1"/>
  <c r="V69" i="8"/>
  <c r="W69" i="8" s="1"/>
  <c r="V68" i="8"/>
  <c r="W68" i="8" s="1"/>
  <c r="V67" i="8"/>
  <c r="W67" i="8" s="1"/>
  <c r="V66" i="8"/>
  <c r="W66" i="8" s="1"/>
  <c r="V65" i="8"/>
  <c r="W65" i="8" s="1"/>
  <c r="V64" i="8"/>
  <c r="W64" i="8" s="1"/>
  <c r="V63" i="8"/>
  <c r="W63" i="8" s="1"/>
  <c r="V62" i="8"/>
  <c r="W62" i="8" s="1"/>
  <c r="V61" i="8"/>
  <c r="W61" i="8" s="1"/>
  <c r="V60" i="8"/>
  <c r="W60" i="8" s="1"/>
  <c r="V59" i="8"/>
  <c r="W59" i="8" s="1"/>
  <c r="V58" i="8"/>
  <c r="W58" i="8" s="1"/>
  <c r="V57" i="8"/>
  <c r="W57" i="8" s="1"/>
  <c r="V56" i="8"/>
  <c r="W56" i="8" s="1"/>
  <c r="V55" i="8"/>
  <c r="W55" i="8" s="1"/>
  <c r="V54" i="8"/>
  <c r="W54" i="8" s="1"/>
  <c r="V53" i="8"/>
  <c r="W53" i="8" s="1"/>
  <c r="V52" i="8"/>
  <c r="W52" i="8" s="1"/>
  <c r="V51" i="8"/>
  <c r="W51" i="8" s="1"/>
  <c r="V50" i="8"/>
  <c r="W50" i="8" s="1"/>
  <c r="V49" i="8"/>
  <c r="W49" i="8" s="1"/>
  <c r="V48" i="8"/>
  <c r="W48" i="8" s="1"/>
  <c r="V47" i="8"/>
  <c r="W47" i="8" s="1"/>
  <c r="V46" i="8"/>
  <c r="W46" i="8" s="1"/>
  <c r="V45" i="8"/>
  <c r="W45" i="8" s="1"/>
  <c r="V44" i="8"/>
  <c r="W44" i="8" s="1"/>
  <c r="V43" i="8"/>
  <c r="W43" i="8" s="1"/>
  <c r="V42" i="8"/>
  <c r="W42" i="8" s="1"/>
  <c r="V41" i="8"/>
  <c r="W41" i="8" s="1"/>
  <c r="V40" i="8"/>
  <c r="W40" i="8" s="1"/>
  <c r="V39" i="8"/>
  <c r="W39" i="8" s="1"/>
  <c r="V38" i="8"/>
  <c r="W38" i="8" s="1"/>
  <c r="V37" i="8"/>
  <c r="W37" i="8" s="1"/>
  <c r="V36" i="8"/>
  <c r="W36" i="8" s="1"/>
  <c r="V35" i="8"/>
  <c r="W35" i="8" s="1"/>
  <c r="V34" i="8"/>
  <c r="W34" i="8" s="1"/>
  <c r="V33" i="8"/>
  <c r="W33" i="8" s="1"/>
  <c r="V32" i="8"/>
  <c r="W32" i="8" s="1"/>
  <c r="V31" i="8"/>
  <c r="W31" i="8" s="1"/>
  <c r="V30" i="8"/>
  <c r="W30" i="8" s="1"/>
  <c r="V29" i="8"/>
  <c r="W29" i="8" s="1"/>
  <c r="V28" i="8"/>
  <c r="W28" i="8" s="1"/>
  <c r="V27" i="8"/>
  <c r="W27" i="8" s="1"/>
  <c r="V26" i="8"/>
  <c r="W26" i="8" s="1"/>
  <c r="V25" i="8"/>
  <c r="W25" i="8" s="1"/>
  <c r="V24" i="8"/>
  <c r="W24" i="8" s="1"/>
  <c r="V23" i="8"/>
  <c r="W23" i="8" s="1"/>
  <c r="V22" i="8"/>
  <c r="W22" i="8" s="1"/>
  <c r="V21" i="8"/>
  <c r="W21" i="8" s="1"/>
  <c r="V20" i="8"/>
  <c r="W20" i="8" s="1"/>
  <c r="V19" i="8"/>
  <c r="W19" i="8" s="1"/>
  <c r="V18" i="8"/>
  <c r="W18" i="8" s="1"/>
  <c r="V17" i="8"/>
  <c r="W17" i="8" s="1"/>
  <c r="V16" i="8"/>
  <c r="W16" i="8" s="1"/>
  <c r="V15" i="8"/>
  <c r="W15" i="8" s="1"/>
  <c r="V14" i="8"/>
  <c r="W14" i="8" s="1"/>
  <c r="V13" i="8"/>
  <c r="W13" i="8" s="1"/>
  <c r="V12" i="8"/>
  <c r="W12" i="8" s="1"/>
  <c r="V11" i="8"/>
  <c r="W11" i="8" s="1"/>
  <c r="V10" i="8"/>
  <c r="W10" i="8" s="1"/>
  <c r="V9" i="8"/>
  <c r="W9" i="8" s="1"/>
  <c r="V8" i="8"/>
  <c r="W8" i="8" s="1"/>
  <c r="P165" i="7" l="1"/>
  <c r="V164" i="7"/>
  <c r="P164" i="7"/>
  <c r="V163" i="7"/>
  <c r="P163" i="7"/>
  <c r="W163" i="7" s="1"/>
  <c r="V162" i="7"/>
  <c r="P162" i="7"/>
  <c r="W162" i="7" s="1"/>
  <c r="V161" i="7"/>
  <c r="P161" i="7"/>
  <c r="W161" i="7" s="1"/>
  <c r="V160" i="7"/>
  <c r="P160" i="7"/>
  <c r="V159" i="7"/>
  <c r="P159" i="7"/>
  <c r="V158" i="7"/>
  <c r="W158" i="7" s="1"/>
  <c r="P158" i="7"/>
  <c r="V157" i="7"/>
  <c r="P157" i="7"/>
  <c r="W157" i="7" s="1"/>
  <c r="V156" i="7"/>
  <c r="P156" i="7"/>
  <c r="V155" i="7"/>
  <c r="P155" i="7"/>
  <c r="W155" i="7" s="1"/>
  <c r="V154" i="7"/>
  <c r="P154" i="7"/>
  <c r="V153" i="7"/>
  <c r="P153" i="7"/>
  <c r="W153" i="7" s="1"/>
  <c r="V152" i="7"/>
  <c r="P152" i="7"/>
  <c r="V151" i="7"/>
  <c r="P151" i="7"/>
  <c r="W151" i="7" s="1"/>
  <c r="V150" i="7"/>
  <c r="P150" i="7"/>
  <c r="V149" i="7"/>
  <c r="W149" i="7" s="1"/>
  <c r="P149" i="7"/>
  <c r="V148" i="7"/>
  <c r="W148" i="7" s="1"/>
  <c r="P148" i="7"/>
  <c r="V147" i="7"/>
  <c r="P147" i="7"/>
  <c r="W147" i="7" s="1"/>
  <c r="V146" i="7"/>
  <c r="P146" i="7"/>
  <c r="W146" i="7" s="1"/>
  <c r="V145" i="7"/>
  <c r="P145" i="7"/>
  <c r="W145" i="7" s="1"/>
  <c r="V144" i="7"/>
  <c r="W144" i="7" s="1"/>
  <c r="P144" i="7"/>
  <c r="V143" i="7"/>
  <c r="P143" i="7"/>
  <c r="W143" i="7" s="1"/>
  <c r="V142" i="7"/>
  <c r="W142" i="7" s="1"/>
  <c r="P142" i="7"/>
  <c r="W141" i="7"/>
  <c r="V141" i="7"/>
  <c r="P141" i="7"/>
  <c r="V140" i="7"/>
  <c r="P140" i="7"/>
  <c r="V139" i="7"/>
  <c r="W139" i="7" s="1"/>
  <c r="P139" i="7"/>
  <c r="V138" i="7"/>
  <c r="P138" i="7"/>
  <c r="V137" i="7"/>
  <c r="P137" i="7"/>
  <c r="W137" i="7" s="1"/>
  <c r="V136" i="7"/>
  <c r="P136" i="7"/>
  <c r="V135" i="7"/>
  <c r="P135" i="7"/>
  <c r="W135" i="7" s="1"/>
  <c r="V134" i="7"/>
  <c r="P134" i="7"/>
  <c r="V133" i="7"/>
  <c r="P133" i="7"/>
  <c r="W133" i="7" s="1"/>
  <c r="V132" i="7"/>
  <c r="W132" i="7" s="1"/>
  <c r="P132" i="7"/>
  <c r="W131" i="7"/>
  <c r="V131" i="7"/>
  <c r="P131" i="7"/>
  <c r="V130" i="7"/>
  <c r="P130" i="7"/>
  <c r="W130" i="7" s="1"/>
  <c r="V129" i="7"/>
  <c r="W129" i="7" s="1"/>
  <c r="P129" i="7"/>
  <c r="V128" i="7"/>
  <c r="W128" i="7" s="1"/>
  <c r="P128" i="7"/>
  <c r="V127" i="7"/>
  <c r="P127" i="7"/>
  <c r="V126" i="7"/>
  <c r="P126" i="7"/>
  <c r="W125" i="7"/>
  <c r="V125" i="7"/>
  <c r="P125" i="7"/>
  <c r="V124" i="7"/>
  <c r="P124" i="7"/>
  <c r="V123" i="7"/>
  <c r="P123" i="7"/>
  <c r="W123" i="7" s="1"/>
  <c r="V122" i="7"/>
  <c r="P122" i="7"/>
  <c r="W121" i="7"/>
  <c r="V121" i="7"/>
  <c r="P121" i="7"/>
  <c r="V120" i="7"/>
  <c r="P120" i="7"/>
  <c r="V119" i="7"/>
  <c r="P119" i="7"/>
  <c r="W119" i="7" s="1"/>
  <c r="V118" i="7"/>
  <c r="P118" i="7"/>
  <c r="W118" i="7" s="1"/>
  <c r="V117" i="7"/>
  <c r="P117" i="7"/>
  <c r="W117" i="7" s="1"/>
  <c r="V116" i="7"/>
  <c r="P116" i="7"/>
  <c r="W115" i="7"/>
  <c r="V115" i="7"/>
  <c r="P115" i="7"/>
  <c r="V114" i="7"/>
  <c r="P114" i="7"/>
  <c r="W114" i="7" s="1"/>
  <c r="V113" i="7"/>
  <c r="P113" i="7"/>
  <c r="W113" i="7" s="1"/>
  <c r="V112" i="7"/>
  <c r="W112" i="7" s="1"/>
  <c r="P112" i="7"/>
  <c r="V111" i="7"/>
  <c r="P111" i="7"/>
  <c r="V110" i="7"/>
  <c r="P110" i="7"/>
  <c r="V109" i="7"/>
  <c r="P109" i="7"/>
  <c r="W109" i="7" s="1"/>
  <c r="V108" i="7"/>
  <c r="P108" i="7"/>
  <c r="V107" i="7"/>
  <c r="P107" i="7"/>
  <c r="W107" i="7" s="1"/>
  <c r="V106" i="7"/>
  <c r="P106" i="7"/>
  <c r="W106" i="7" s="1"/>
  <c r="W105" i="7"/>
  <c r="V105" i="7"/>
  <c r="P105" i="7"/>
  <c r="V104" i="7"/>
  <c r="P104" i="7"/>
  <c r="V103" i="7"/>
  <c r="P103" i="7"/>
  <c r="W103" i="7" s="1"/>
  <c r="V102" i="7"/>
  <c r="P102" i="7"/>
  <c r="W102" i="7" s="1"/>
  <c r="V101" i="7"/>
  <c r="W101" i="7" s="1"/>
  <c r="P101" i="7"/>
  <c r="V100" i="7"/>
  <c r="W100" i="7" s="1"/>
  <c r="P100" i="7"/>
  <c r="V99" i="7"/>
  <c r="P99" i="7"/>
  <c r="W99" i="7" s="1"/>
  <c r="V98" i="7"/>
  <c r="P98" i="7"/>
  <c r="W98" i="7" s="1"/>
  <c r="V97" i="7"/>
  <c r="P97" i="7"/>
  <c r="W97" i="7" s="1"/>
  <c r="V96" i="7"/>
  <c r="P96" i="7"/>
  <c r="V95" i="7"/>
  <c r="P95" i="7"/>
  <c r="V94" i="7"/>
  <c r="P94" i="7"/>
  <c r="V93" i="7"/>
  <c r="P93" i="7"/>
  <c r="W93" i="7" s="1"/>
  <c r="V92" i="7"/>
  <c r="P92" i="7"/>
  <c r="V91" i="7"/>
  <c r="W91" i="7" s="1"/>
  <c r="P91" i="7"/>
  <c r="V90" i="7"/>
  <c r="P90" i="7"/>
  <c r="V89" i="7"/>
  <c r="P89" i="7"/>
  <c r="W89" i="7" s="1"/>
  <c r="V88" i="7"/>
  <c r="P88" i="7"/>
  <c r="V87" i="7"/>
  <c r="P87" i="7"/>
  <c r="W87" i="7" s="1"/>
  <c r="V86" i="7"/>
  <c r="P86" i="7"/>
  <c r="W86" i="7" s="1"/>
  <c r="V85" i="7"/>
  <c r="W85" i="7" s="1"/>
  <c r="P85" i="7"/>
  <c r="V84" i="7"/>
  <c r="W84" i="7" s="1"/>
  <c r="P84" i="7"/>
  <c r="V83" i="7"/>
  <c r="P83" i="7"/>
  <c r="W83" i="7" s="1"/>
  <c r="V82" i="7"/>
  <c r="P82" i="7"/>
  <c r="W82" i="7" s="1"/>
  <c r="V81" i="7"/>
  <c r="W81" i="7" s="1"/>
  <c r="P81" i="7"/>
  <c r="V80" i="7"/>
  <c r="W80" i="7" s="1"/>
  <c r="P80" i="7"/>
  <c r="V79" i="7"/>
  <c r="P79" i="7"/>
  <c r="W79" i="7" s="1"/>
  <c r="V78" i="7"/>
  <c r="P78" i="7"/>
  <c r="W77" i="7"/>
  <c r="V77" i="7"/>
  <c r="P77" i="7"/>
  <c r="V76" i="7"/>
  <c r="P76" i="7"/>
  <c r="V75" i="7"/>
  <c r="W75" i="7" s="1"/>
  <c r="P75" i="7"/>
  <c r="V74" i="7"/>
  <c r="P74" i="7"/>
  <c r="V73" i="7"/>
  <c r="P73" i="7"/>
  <c r="W73" i="7" s="1"/>
  <c r="V72" i="7"/>
  <c r="P72" i="7"/>
  <c r="V71" i="7"/>
  <c r="P71" i="7"/>
  <c r="W71" i="7" s="1"/>
  <c r="V70" i="7"/>
  <c r="P70" i="7"/>
  <c r="W70" i="7" s="1"/>
  <c r="V69" i="7"/>
  <c r="P69" i="7"/>
  <c r="W69" i="7" s="1"/>
  <c r="V68" i="7"/>
  <c r="W68" i="7" s="1"/>
  <c r="P68" i="7"/>
  <c r="W67" i="7"/>
  <c r="V67" i="7"/>
  <c r="P67" i="7"/>
  <c r="V66" i="7"/>
  <c r="P66" i="7"/>
  <c r="W66" i="7" s="1"/>
  <c r="V65" i="7"/>
  <c r="W65" i="7" s="1"/>
  <c r="P65" i="7"/>
  <c r="V64" i="7"/>
  <c r="W64" i="7" s="1"/>
  <c r="P64" i="7"/>
  <c r="V63" i="7"/>
  <c r="P63" i="7"/>
  <c r="V62" i="7"/>
  <c r="P62" i="7"/>
  <c r="W62" i="7" s="1"/>
  <c r="W61" i="7"/>
  <c r="V61" i="7"/>
  <c r="P61" i="7"/>
  <c r="V60" i="7"/>
  <c r="P60" i="7"/>
  <c r="V59" i="7"/>
  <c r="P59" i="7"/>
  <c r="W59" i="7" s="1"/>
  <c r="V58" i="7"/>
  <c r="P58" i="7"/>
  <c r="W57" i="7"/>
  <c r="V57" i="7"/>
  <c r="P57" i="7"/>
  <c r="V56" i="7"/>
  <c r="P56" i="7"/>
  <c r="V55" i="7"/>
  <c r="P55" i="7"/>
  <c r="W55" i="7" s="1"/>
  <c r="V54" i="7"/>
  <c r="P54" i="7"/>
  <c r="W54" i="7" s="1"/>
  <c r="V53" i="7"/>
  <c r="P53" i="7"/>
  <c r="W53" i="7" s="1"/>
  <c r="V52" i="7"/>
  <c r="P52" i="7"/>
  <c r="W51" i="7"/>
  <c r="V51" i="7"/>
  <c r="P51" i="7"/>
  <c r="V50" i="7"/>
  <c r="P50" i="7"/>
  <c r="W50" i="7" s="1"/>
  <c r="V49" i="7"/>
  <c r="P49" i="7"/>
  <c r="W49" i="7" s="1"/>
  <c r="V48" i="7"/>
  <c r="P48" i="7"/>
  <c r="V47" i="7"/>
  <c r="P47" i="7"/>
  <c r="V46" i="7"/>
  <c r="P46" i="7"/>
  <c r="V45" i="7"/>
  <c r="P45" i="7"/>
  <c r="W45" i="7" s="1"/>
  <c r="V44" i="7"/>
  <c r="P44" i="7"/>
  <c r="V43" i="7"/>
  <c r="P43" i="7"/>
  <c r="W43" i="7" s="1"/>
  <c r="V42" i="7"/>
  <c r="P42" i="7"/>
  <c r="W42" i="7" s="1"/>
  <c r="W41" i="7"/>
  <c r="V41" i="7"/>
  <c r="P41" i="7"/>
  <c r="V40" i="7"/>
  <c r="P40" i="7"/>
  <c r="W40" i="7" s="1"/>
  <c r="V39" i="7"/>
  <c r="P39" i="7"/>
  <c r="W39" i="7" s="1"/>
  <c r="V38" i="7"/>
  <c r="P38" i="7"/>
  <c r="W38" i="7" s="1"/>
  <c r="V37" i="7"/>
  <c r="W37" i="7" s="1"/>
  <c r="P37" i="7"/>
  <c r="V36" i="7"/>
  <c r="W36" i="7" s="1"/>
  <c r="P36" i="7"/>
  <c r="V35" i="7"/>
  <c r="P35" i="7"/>
  <c r="W35" i="7" s="1"/>
  <c r="V34" i="7"/>
  <c r="P34" i="7"/>
  <c r="W34" i="7" s="1"/>
  <c r="V33" i="7"/>
  <c r="P33" i="7"/>
  <c r="W33" i="7" s="1"/>
  <c r="V32" i="7"/>
  <c r="P32" i="7"/>
  <c r="W32" i="7" s="1"/>
  <c r="V31" i="7"/>
  <c r="P31" i="7"/>
  <c r="V30" i="7"/>
  <c r="P30" i="7"/>
  <c r="V29" i="7"/>
  <c r="P29" i="7"/>
  <c r="W29" i="7" s="1"/>
  <c r="V28" i="7"/>
  <c r="P28" i="7"/>
  <c r="V27" i="7"/>
  <c r="W27" i="7" s="1"/>
  <c r="P27" i="7"/>
  <c r="V26" i="7"/>
  <c r="P26" i="7"/>
  <c r="V25" i="7"/>
  <c r="P25" i="7"/>
  <c r="W25" i="7" s="1"/>
  <c r="V24" i="7"/>
  <c r="P24" i="7"/>
  <c r="V23" i="7"/>
  <c r="P23" i="7"/>
  <c r="W23" i="7" s="1"/>
  <c r="V22" i="7"/>
  <c r="P22" i="7"/>
  <c r="W22" i="7" s="1"/>
  <c r="V21" i="7"/>
  <c r="W21" i="7" s="1"/>
  <c r="P21" i="7"/>
  <c r="V20" i="7"/>
  <c r="W20" i="7" s="1"/>
  <c r="P20" i="7"/>
  <c r="V19" i="7"/>
  <c r="P19" i="7"/>
  <c r="W19" i="7" s="1"/>
  <c r="V18" i="7"/>
  <c r="P18" i="7"/>
  <c r="W18" i="7" s="1"/>
  <c r="V17" i="7"/>
  <c r="W17" i="7" s="1"/>
  <c r="P17" i="7"/>
  <c r="V16" i="7"/>
  <c r="W16" i="7" s="1"/>
  <c r="P16" i="7"/>
  <c r="V15" i="7"/>
  <c r="P15" i="7"/>
  <c r="W15" i="7" s="1"/>
  <c r="V14" i="7"/>
  <c r="P14" i="7"/>
  <c r="W13" i="7"/>
  <c r="V13" i="7"/>
  <c r="P13" i="7"/>
  <c r="V12" i="7"/>
  <c r="P12" i="7"/>
  <c r="V11" i="7"/>
  <c r="P11" i="7"/>
  <c r="W11" i="7" s="1"/>
  <c r="V10" i="7"/>
  <c r="P10" i="7"/>
  <c r="W10" i="7" s="1"/>
  <c r="V9" i="7"/>
  <c r="P9" i="7"/>
  <c r="W9" i="7" s="1"/>
  <c r="V8" i="7"/>
  <c r="P8" i="7"/>
  <c r="W28" i="7" l="1"/>
  <c r="W14" i="7"/>
  <c r="W24" i="7"/>
  <c r="W31" i="7"/>
  <c r="W44" i="7"/>
  <c r="W48" i="7"/>
  <c r="W58" i="7"/>
  <c r="W78" i="7"/>
  <c r="W88" i="7"/>
  <c r="W95" i="7"/>
  <c r="W108" i="7"/>
  <c r="W122" i="7"/>
  <c r="W152" i="7"/>
  <c r="W159" i="7"/>
  <c r="W8" i="7"/>
  <c r="W116" i="7"/>
  <c r="W160" i="7"/>
  <c r="W12" i="7"/>
  <c r="W26" i="7"/>
  <c r="W46" i="7"/>
  <c r="W56" i="7"/>
  <c r="W63" i="7"/>
  <c r="W76" i="7"/>
  <c r="W90" i="7"/>
  <c r="W110" i="7"/>
  <c r="W120" i="7"/>
  <c r="W127" i="7"/>
  <c r="W140" i="7"/>
  <c r="W150" i="7"/>
  <c r="W154" i="7"/>
  <c r="W72" i="7"/>
  <c r="W52" i="7"/>
  <c r="W164" i="7"/>
  <c r="W92" i="7"/>
  <c r="W136" i="7"/>
  <c r="W156" i="7"/>
  <c r="W96" i="7"/>
  <c r="W126" i="7"/>
  <c r="W30" i="7"/>
  <c r="W47" i="7"/>
  <c r="W60" i="7"/>
  <c r="W74" i="7"/>
  <c r="W94" i="7"/>
  <c r="W104" i="7"/>
  <c r="W111" i="7"/>
  <c r="W124" i="7"/>
  <c r="W134" i="7"/>
  <c r="W138" i="7"/>
  <c r="P165" i="6" l="1"/>
  <c r="V164" i="6"/>
  <c r="P164" i="6"/>
  <c r="W164" i="6" s="1"/>
  <c r="V163" i="6"/>
  <c r="P163" i="6"/>
  <c r="W163" i="6" s="1"/>
  <c r="V162" i="6"/>
  <c r="P162" i="6"/>
  <c r="W162" i="6" s="1"/>
  <c r="V161" i="6"/>
  <c r="P161" i="6"/>
  <c r="V160" i="6"/>
  <c r="P160" i="6"/>
  <c r="W160" i="6" s="1"/>
  <c r="V159" i="6"/>
  <c r="P159" i="6"/>
  <c r="V158" i="6"/>
  <c r="P158" i="6"/>
  <c r="V157" i="6"/>
  <c r="P157" i="6"/>
  <c r="V156" i="6"/>
  <c r="P156" i="6"/>
  <c r="W156" i="6" s="1"/>
  <c r="V155" i="6"/>
  <c r="P155" i="6"/>
  <c r="W155" i="6" s="1"/>
  <c r="V154" i="6"/>
  <c r="P154" i="6"/>
  <c r="V153" i="6"/>
  <c r="P153" i="6"/>
  <c r="V152" i="6"/>
  <c r="P152" i="6"/>
  <c r="V151" i="6"/>
  <c r="P151" i="6"/>
  <c r="V150" i="6"/>
  <c r="W150" i="6" s="1"/>
  <c r="P150" i="6"/>
  <c r="V149" i="6"/>
  <c r="P149" i="6"/>
  <c r="W149" i="6" s="1"/>
  <c r="V148" i="6"/>
  <c r="P148" i="6"/>
  <c r="W148" i="6" s="1"/>
  <c r="V147" i="6"/>
  <c r="P147" i="6"/>
  <c r="V146" i="6"/>
  <c r="P146" i="6"/>
  <c r="V145" i="6"/>
  <c r="P145" i="6"/>
  <c r="W145" i="6" s="1"/>
  <c r="V144" i="6"/>
  <c r="P144" i="6"/>
  <c r="V143" i="6"/>
  <c r="W143" i="6" s="1"/>
  <c r="P143" i="6"/>
  <c r="V142" i="6"/>
  <c r="W142" i="6" s="1"/>
  <c r="P142" i="6"/>
  <c r="V141" i="6"/>
  <c r="P141" i="6"/>
  <c r="W141" i="6" s="1"/>
  <c r="V140" i="6"/>
  <c r="P140" i="6"/>
  <c r="W140" i="6" s="1"/>
  <c r="V139" i="6"/>
  <c r="P139" i="6"/>
  <c r="V138" i="6"/>
  <c r="P138" i="6"/>
  <c r="W138" i="6" s="1"/>
  <c r="V137" i="6"/>
  <c r="P137" i="6"/>
  <c r="W137" i="6" s="1"/>
  <c r="V136" i="6"/>
  <c r="P136" i="6"/>
  <c r="W135" i="6"/>
  <c r="V135" i="6"/>
  <c r="P135" i="6"/>
  <c r="V134" i="6"/>
  <c r="P134" i="6"/>
  <c r="W134" i="6" s="1"/>
  <c r="V133" i="6"/>
  <c r="P133" i="6"/>
  <c r="W133" i="6" s="1"/>
  <c r="W132" i="6"/>
  <c r="V132" i="6"/>
  <c r="P132" i="6"/>
  <c r="V131" i="6"/>
  <c r="P131" i="6"/>
  <c r="W131" i="6" s="1"/>
  <c r="V130" i="6"/>
  <c r="P130" i="6"/>
  <c r="W130" i="6" s="1"/>
  <c r="V129" i="6"/>
  <c r="P129" i="6"/>
  <c r="W129" i="6" s="1"/>
  <c r="V128" i="6"/>
  <c r="W128" i="6" s="1"/>
  <c r="P128" i="6"/>
  <c r="V127" i="6"/>
  <c r="P127" i="6"/>
  <c r="W127" i="6" s="1"/>
  <c r="V126" i="6"/>
  <c r="P126" i="6"/>
  <c r="W126" i="6" s="1"/>
  <c r="V125" i="6"/>
  <c r="P125" i="6"/>
  <c r="V124" i="6"/>
  <c r="W124" i="6" s="1"/>
  <c r="P124" i="6"/>
  <c r="V123" i="6"/>
  <c r="P123" i="6"/>
  <c r="W123" i="6" s="1"/>
  <c r="V122" i="6"/>
  <c r="P122" i="6"/>
  <c r="W122" i="6" s="1"/>
  <c r="W121" i="6"/>
  <c r="V121" i="6"/>
  <c r="P121" i="6"/>
  <c r="V120" i="6"/>
  <c r="P120" i="6"/>
  <c r="W120" i="6" s="1"/>
  <c r="V119" i="6"/>
  <c r="P119" i="6"/>
  <c r="W119" i="6" s="1"/>
  <c r="V118" i="6"/>
  <c r="P118" i="6"/>
  <c r="V117" i="6"/>
  <c r="P117" i="6"/>
  <c r="V116" i="6"/>
  <c r="P116" i="6"/>
  <c r="V115" i="6"/>
  <c r="P115" i="6"/>
  <c r="W115" i="6" s="1"/>
  <c r="V114" i="6"/>
  <c r="W114" i="6" s="1"/>
  <c r="P114" i="6"/>
  <c r="V113" i="6"/>
  <c r="P113" i="6"/>
  <c r="W113" i="6" s="1"/>
  <c r="V112" i="6"/>
  <c r="P112" i="6"/>
  <c r="W112" i="6" s="1"/>
  <c r="V111" i="6"/>
  <c r="W111" i="6" s="1"/>
  <c r="P111" i="6"/>
  <c r="V110" i="6"/>
  <c r="P110" i="6"/>
  <c r="W110" i="6" s="1"/>
  <c r="V109" i="6"/>
  <c r="P109" i="6"/>
  <c r="W109" i="6" s="1"/>
  <c r="V108" i="6"/>
  <c r="P108" i="6"/>
  <c r="V107" i="6"/>
  <c r="P107" i="6"/>
  <c r="V106" i="6"/>
  <c r="P106" i="6"/>
  <c r="V105" i="6"/>
  <c r="P105" i="6"/>
  <c r="W105" i="6" s="1"/>
  <c r="V104" i="6"/>
  <c r="P104" i="6"/>
  <c r="W104" i="6" s="1"/>
  <c r="V103" i="6"/>
  <c r="P103" i="6"/>
  <c r="W103" i="6" s="1"/>
  <c r="V102" i="6"/>
  <c r="P102" i="6"/>
  <c r="W102" i="6" s="1"/>
  <c r="V101" i="6"/>
  <c r="P101" i="6"/>
  <c r="W101" i="6" s="1"/>
  <c r="V100" i="6"/>
  <c r="P100" i="6"/>
  <c r="V99" i="6"/>
  <c r="P99" i="6"/>
  <c r="V98" i="6"/>
  <c r="P98" i="6"/>
  <c r="V97" i="6"/>
  <c r="P97" i="6"/>
  <c r="W97" i="6" s="1"/>
  <c r="V96" i="6"/>
  <c r="P96" i="6"/>
  <c r="W96" i="6" s="1"/>
  <c r="V95" i="6"/>
  <c r="P95" i="6"/>
  <c r="W95" i="6" s="1"/>
  <c r="V94" i="6"/>
  <c r="P94" i="6"/>
  <c r="W94" i="6" s="1"/>
  <c r="V93" i="6"/>
  <c r="P93" i="6"/>
  <c r="V92" i="6"/>
  <c r="W92" i="6" s="1"/>
  <c r="P92" i="6"/>
  <c r="V91" i="6"/>
  <c r="P91" i="6"/>
  <c r="W91" i="6" s="1"/>
  <c r="V90" i="6"/>
  <c r="P90" i="6"/>
  <c r="W89" i="6"/>
  <c r="V89" i="6"/>
  <c r="P89" i="6"/>
  <c r="V88" i="6"/>
  <c r="P88" i="6"/>
  <c r="W88" i="6" s="1"/>
  <c r="V87" i="6"/>
  <c r="P87" i="6"/>
  <c r="W87" i="6" s="1"/>
  <c r="V86" i="6"/>
  <c r="P86" i="6"/>
  <c r="V85" i="6"/>
  <c r="P85" i="6"/>
  <c r="V84" i="6"/>
  <c r="P84" i="6"/>
  <c r="V83" i="6"/>
  <c r="P83" i="6"/>
  <c r="W83" i="6" s="1"/>
  <c r="V82" i="6"/>
  <c r="W82" i="6" s="1"/>
  <c r="P82" i="6"/>
  <c r="V81" i="6"/>
  <c r="P81" i="6"/>
  <c r="W81" i="6" s="1"/>
  <c r="V80" i="6"/>
  <c r="P80" i="6"/>
  <c r="W80" i="6" s="1"/>
  <c r="V79" i="6"/>
  <c r="W79" i="6" s="1"/>
  <c r="P79" i="6"/>
  <c r="V78" i="6"/>
  <c r="P78" i="6"/>
  <c r="V77" i="6"/>
  <c r="P77" i="6"/>
  <c r="W77" i="6" s="1"/>
  <c r="V76" i="6"/>
  <c r="P76" i="6"/>
  <c r="V75" i="6"/>
  <c r="P75" i="6"/>
  <c r="V74" i="6"/>
  <c r="W74" i="6" s="1"/>
  <c r="P74" i="6"/>
  <c r="V73" i="6"/>
  <c r="P73" i="6"/>
  <c r="W73" i="6" s="1"/>
  <c r="V72" i="6"/>
  <c r="P72" i="6"/>
  <c r="W72" i="6" s="1"/>
  <c r="V71" i="6"/>
  <c r="P71" i="6"/>
  <c r="W71" i="6" s="1"/>
  <c r="V70" i="6"/>
  <c r="P70" i="6"/>
  <c r="W70" i="6" s="1"/>
  <c r="V69" i="6"/>
  <c r="P69" i="6"/>
  <c r="W69" i="6" s="1"/>
  <c r="V68" i="6"/>
  <c r="W68" i="6" s="1"/>
  <c r="P68" i="6"/>
  <c r="V67" i="6"/>
  <c r="P67" i="6"/>
  <c r="V66" i="6"/>
  <c r="P66" i="6"/>
  <c r="V65" i="6"/>
  <c r="P65" i="6"/>
  <c r="W65" i="6" s="1"/>
  <c r="V64" i="6"/>
  <c r="P64" i="6"/>
  <c r="W64" i="6" s="1"/>
  <c r="V63" i="6"/>
  <c r="P63" i="6"/>
  <c r="W63" i="6" s="1"/>
  <c r="V62" i="6"/>
  <c r="P62" i="6"/>
  <c r="W62" i="6" s="1"/>
  <c r="V61" i="6"/>
  <c r="P61" i="6"/>
  <c r="V60" i="6"/>
  <c r="P60" i="6"/>
  <c r="V59" i="6"/>
  <c r="P59" i="6"/>
  <c r="W59" i="6" s="1"/>
  <c r="V58" i="6"/>
  <c r="P58" i="6"/>
  <c r="W57" i="6"/>
  <c r="V57" i="6"/>
  <c r="P57" i="6"/>
  <c r="V56" i="6"/>
  <c r="P56" i="6"/>
  <c r="W56" i="6" s="1"/>
  <c r="V55" i="6"/>
  <c r="P55" i="6"/>
  <c r="W55" i="6" s="1"/>
  <c r="V54" i="6"/>
  <c r="P54" i="6"/>
  <c r="V53" i="6"/>
  <c r="P53" i="6"/>
  <c r="V52" i="6"/>
  <c r="P52" i="6"/>
  <c r="W52" i="6" s="1"/>
  <c r="V51" i="6"/>
  <c r="P51" i="6"/>
  <c r="W51" i="6" s="1"/>
  <c r="V50" i="6"/>
  <c r="W50" i="6" s="1"/>
  <c r="P50" i="6"/>
  <c r="V49" i="6"/>
  <c r="P49" i="6"/>
  <c r="W49" i="6" s="1"/>
  <c r="V48" i="6"/>
  <c r="P48" i="6"/>
  <c r="W48" i="6" s="1"/>
  <c r="V47" i="6"/>
  <c r="W47" i="6" s="1"/>
  <c r="P47" i="6"/>
  <c r="V46" i="6"/>
  <c r="P46" i="6"/>
  <c r="V45" i="6"/>
  <c r="P45" i="6"/>
  <c r="W45" i="6" s="1"/>
  <c r="V44" i="6"/>
  <c r="P44" i="6"/>
  <c r="W44" i="6" s="1"/>
  <c r="V43" i="6"/>
  <c r="P43" i="6"/>
  <c r="V42" i="6"/>
  <c r="W42" i="6" s="1"/>
  <c r="P42" i="6"/>
  <c r="V41" i="6"/>
  <c r="P41" i="6"/>
  <c r="W41" i="6" s="1"/>
  <c r="V40" i="6"/>
  <c r="P40" i="6"/>
  <c r="W40" i="6" s="1"/>
  <c r="V39" i="6"/>
  <c r="W39" i="6" s="1"/>
  <c r="P39" i="6"/>
  <c r="V38" i="6"/>
  <c r="P38" i="6"/>
  <c r="W38" i="6" s="1"/>
  <c r="V37" i="6"/>
  <c r="P37" i="6"/>
  <c r="W37" i="6" s="1"/>
  <c r="V36" i="6"/>
  <c r="P36" i="6"/>
  <c r="V35" i="6"/>
  <c r="P35" i="6"/>
  <c r="V34" i="6"/>
  <c r="P34" i="6"/>
  <c r="V33" i="6"/>
  <c r="P33" i="6"/>
  <c r="W33" i="6" s="1"/>
  <c r="V32" i="6"/>
  <c r="P32" i="6"/>
  <c r="V31" i="6"/>
  <c r="P31" i="6"/>
  <c r="W31" i="6" s="1"/>
  <c r="V30" i="6"/>
  <c r="P30" i="6"/>
  <c r="W30" i="6" s="1"/>
  <c r="V29" i="6"/>
  <c r="P29" i="6"/>
  <c r="V28" i="6"/>
  <c r="P28" i="6"/>
  <c r="V27" i="6"/>
  <c r="P27" i="6"/>
  <c r="W27" i="6" s="1"/>
  <c r="V26" i="6"/>
  <c r="P26" i="6"/>
  <c r="W25" i="6"/>
  <c r="V25" i="6"/>
  <c r="P25" i="6"/>
  <c r="V24" i="6"/>
  <c r="P24" i="6"/>
  <c r="W24" i="6" s="1"/>
  <c r="V23" i="6"/>
  <c r="P23" i="6"/>
  <c r="W23" i="6" s="1"/>
  <c r="V22" i="6"/>
  <c r="P22" i="6"/>
  <c r="V21" i="6"/>
  <c r="P21" i="6"/>
  <c r="V20" i="6"/>
  <c r="P20" i="6"/>
  <c r="W20" i="6" s="1"/>
  <c r="V19" i="6"/>
  <c r="P19" i="6"/>
  <c r="W19" i="6" s="1"/>
  <c r="V18" i="6"/>
  <c r="W18" i="6" s="1"/>
  <c r="P18" i="6"/>
  <c r="V17" i="6"/>
  <c r="P17" i="6"/>
  <c r="W17" i="6" s="1"/>
  <c r="V16" i="6"/>
  <c r="P16" i="6"/>
  <c r="W16" i="6" s="1"/>
  <c r="V15" i="6"/>
  <c r="W15" i="6" s="1"/>
  <c r="P15" i="6"/>
  <c r="V14" i="6"/>
  <c r="P14" i="6"/>
  <c r="V13" i="6"/>
  <c r="P13" i="6"/>
  <c r="W13" i="6" s="1"/>
  <c r="V12" i="6"/>
  <c r="P12" i="6"/>
  <c r="W12" i="6" s="1"/>
  <c r="V11" i="6"/>
  <c r="P11" i="6"/>
  <c r="V10" i="6"/>
  <c r="W10" i="6" s="1"/>
  <c r="P10" i="6"/>
  <c r="V9" i="6"/>
  <c r="P9" i="6"/>
  <c r="W9" i="6" s="1"/>
  <c r="V8" i="6"/>
  <c r="P8" i="6"/>
  <c r="W8" i="6" s="1"/>
  <c r="W26" i="6" l="1"/>
  <c r="W76" i="6"/>
  <c r="W84" i="6"/>
  <c r="W98" i="6"/>
  <c r="W116" i="6"/>
  <c r="W14" i="6"/>
  <c r="W21" i="6"/>
  <c r="W28" i="6"/>
  <c r="W35" i="6"/>
  <c r="W46" i="6"/>
  <c r="W53" i="6"/>
  <c r="W60" i="6"/>
  <c r="W67" i="6"/>
  <c r="W78" i="6"/>
  <c r="W85" i="6"/>
  <c r="W99" i="6"/>
  <c r="W117" i="6"/>
  <c r="W146" i="6"/>
  <c r="W153" i="6"/>
  <c r="W136" i="6"/>
  <c r="W158" i="6"/>
  <c r="W144" i="6"/>
  <c r="W151" i="6"/>
  <c r="W66" i="6"/>
  <c r="W32" i="6"/>
  <c r="W106" i="6"/>
  <c r="W139" i="6"/>
  <c r="W157" i="6"/>
  <c r="W58" i="6"/>
  <c r="W90" i="6"/>
  <c r="W108" i="6"/>
  <c r="W159" i="6"/>
  <c r="W34" i="6"/>
  <c r="W152" i="6"/>
  <c r="W11" i="6"/>
  <c r="W22" i="6"/>
  <c r="W29" i="6"/>
  <c r="W36" i="6"/>
  <c r="W43" i="6"/>
  <c r="W54" i="6"/>
  <c r="W61" i="6"/>
  <c r="W75" i="6"/>
  <c r="W86" i="6"/>
  <c r="W93" i="6"/>
  <c r="W100" i="6"/>
  <c r="W107" i="6"/>
  <c r="W118" i="6"/>
  <c r="W125" i="6"/>
  <c r="W147" i="6"/>
  <c r="W154" i="6"/>
  <c r="W161" i="6"/>
  <c r="V197" i="5" l="1"/>
  <c r="P197" i="5"/>
  <c r="W197" i="5" s="1"/>
  <c r="V196" i="5"/>
  <c r="P196" i="5"/>
  <c r="W196" i="5" s="1"/>
  <c r="W195" i="5"/>
  <c r="V195" i="5"/>
  <c r="P195" i="5"/>
  <c r="V194" i="5"/>
  <c r="P194" i="5"/>
  <c r="W194" i="5" s="1"/>
  <c r="V193" i="5"/>
  <c r="P193" i="5"/>
  <c r="W193" i="5" s="1"/>
  <c r="V192" i="5"/>
  <c r="P192" i="5"/>
  <c r="W192" i="5" s="1"/>
  <c r="V191" i="5"/>
  <c r="P191" i="5"/>
  <c r="W191" i="5" s="1"/>
  <c r="V190" i="5"/>
  <c r="W190" i="5" s="1"/>
  <c r="P190" i="5"/>
  <c r="V189" i="5"/>
  <c r="P189" i="5"/>
  <c r="W189" i="5" s="1"/>
  <c r="V188" i="5"/>
  <c r="P188" i="5"/>
  <c r="W188" i="5" s="1"/>
  <c r="W187" i="5"/>
  <c r="V187" i="5"/>
  <c r="P187" i="5"/>
  <c r="V186" i="5"/>
  <c r="P186" i="5"/>
  <c r="W186" i="5" s="1"/>
  <c r="V185" i="5"/>
  <c r="P185" i="5"/>
  <c r="W185" i="5" s="1"/>
  <c r="W184" i="5"/>
  <c r="V184" i="5"/>
  <c r="P184" i="5"/>
  <c r="V183" i="5"/>
  <c r="P183" i="5"/>
  <c r="W183" i="5" s="1"/>
  <c r="V182" i="5"/>
  <c r="W182" i="5" s="1"/>
  <c r="P182" i="5"/>
  <c r="V181" i="5"/>
  <c r="P181" i="5"/>
  <c r="W181" i="5" s="1"/>
  <c r="V180" i="5"/>
  <c r="P180" i="5"/>
  <c r="W180" i="5" s="1"/>
  <c r="W179" i="5"/>
  <c r="V179" i="5"/>
  <c r="P179" i="5"/>
  <c r="V178" i="5"/>
  <c r="P178" i="5"/>
  <c r="W178" i="5" s="1"/>
  <c r="V177" i="5"/>
  <c r="P177" i="5"/>
  <c r="W177" i="5" s="1"/>
  <c r="W176" i="5"/>
  <c r="V176" i="5"/>
  <c r="P176" i="5"/>
  <c r="V175" i="5"/>
  <c r="P175" i="5"/>
  <c r="W175" i="5" s="1"/>
  <c r="V174" i="5"/>
  <c r="W174" i="5" s="1"/>
  <c r="P174" i="5"/>
  <c r="V173" i="5"/>
  <c r="P173" i="5"/>
  <c r="W173" i="5" s="1"/>
  <c r="V172" i="5"/>
  <c r="P172" i="5"/>
  <c r="W172" i="5" s="1"/>
  <c r="W171" i="5"/>
  <c r="V171" i="5"/>
  <c r="P171" i="5"/>
  <c r="V170" i="5"/>
  <c r="P170" i="5"/>
  <c r="W170" i="5" s="1"/>
  <c r="V169" i="5"/>
  <c r="P169" i="5"/>
  <c r="W169" i="5" s="1"/>
  <c r="W168" i="5"/>
  <c r="V168" i="5"/>
  <c r="P168" i="5"/>
  <c r="V167" i="5"/>
  <c r="P167" i="5"/>
  <c r="W167" i="5" s="1"/>
  <c r="V166" i="5"/>
  <c r="W166" i="5" s="1"/>
  <c r="P166" i="5"/>
  <c r="V165" i="5"/>
  <c r="P165" i="5"/>
  <c r="W165" i="5" s="1"/>
  <c r="V164" i="5"/>
  <c r="P164" i="5"/>
  <c r="W164" i="5" s="1"/>
  <c r="W163" i="5"/>
  <c r="V163" i="5"/>
  <c r="P163" i="5"/>
  <c r="V162" i="5"/>
  <c r="P162" i="5"/>
  <c r="W162" i="5" s="1"/>
  <c r="V161" i="5"/>
  <c r="P161" i="5"/>
  <c r="W161" i="5" s="1"/>
  <c r="W160" i="5"/>
  <c r="V160" i="5"/>
  <c r="P160" i="5"/>
  <c r="V159" i="5"/>
  <c r="P159" i="5"/>
  <c r="W159" i="5" s="1"/>
  <c r="V158" i="5"/>
  <c r="W158" i="5" s="1"/>
  <c r="P158" i="5"/>
  <c r="V157" i="5"/>
  <c r="P157" i="5"/>
  <c r="W157" i="5" s="1"/>
  <c r="V156" i="5"/>
  <c r="P156" i="5"/>
  <c r="W156" i="5" s="1"/>
  <c r="W155" i="5"/>
  <c r="V155" i="5"/>
  <c r="P155" i="5"/>
  <c r="V154" i="5"/>
  <c r="P154" i="5"/>
  <c r="W154" i="5" s="1"/>
  <c r="V153" i="5"/>
  <c r="P153" i="5"/>
  <c r="W153" i="5" s="1"/>
  <c r="V152" i="5"/>
  <c r="W152" i="5" s="1"/>
  <c r="P152" i="5"/>
  <c r="V151" i="5"/>
  <c r="P151" i="5"/>
  <c r="W151" i="5" s="1"/>
  <c r="V150" i="5"/>
  <c r="W150" i="5" s="1"/>
  <c r="P150" i="5"/>
  <c r="W149" i="5"/>
  <c r="V149" i="5"/>
  <c r="P149" i="5"/>
  <c r="V148" i="5"/>
  <c r="P148" i="5"/>
  <c r="W148" i="5" s="1"/>
  <c r="W147" i="5"/>
  <c r="V147" i="5"/>
  <c r="P147" i="5"/>
  <c r="V146" i="5"/>
  <c r="P146" i="5"/>
  <c r="W146" i="5" s="1"/>
  <c r="V145" i="5"/>
  <c r="P145" i="5"/>
  <c r="W145" i="5" s="1"/>
  <c r="V144" i="5"/>
  <c r="W144" i="5" s="1"/>
  <c r="P144" i="5"/>
  <c r="V143" i="5"/>
  <c r="P143" i="5"/>
  <c r="W143" i="5" s="1"/>
  <c r="V142" i="5"/>
  <c r="W142" i="5" s="1"/>
  <c r="P142" i="5"/>
  <c r="W141" i="5"/>
  <c r="V141" i="5"/>
  <c r="P141" i="5"/>
  <c r="V140" i="5"/>
  <c r="P140" i="5"/>
  <c r="W140" i="5" s="1"/>
  <c r="W139" i="5"/>
  <c r="V139" i="5"/>
  <c r="P139" i="5"/>
  <c r="V138" i="5"/>
  <c r="P138" i="5"/>
  <c r="W138" i="5" s="1"/>
  <c r="V137" i="5"/>
  <c r="P137" i="5"/>
  <c r="W137" i="5" s="1"/>
  <c r="V136" i="5"/>
  <c r="W136" i="5" s="1"/>
  <c r="P136" i="5"/>
  <c r="V135" i="5"/>
  <c r="P135" i="5"/>
  <c r="W135" i="5" s="1"/>
  <c r="V134" i="5"/>
  <c r="W134" i="5" s="1"/>
  <c r="P134" i="5"/>
  <c r="W133" i="5"/>
  <c r="V133" i="5"/>
  <c r="P133" i="5"/>
  <c r="V132" i="5"/>
  <c r="P132" i="5"/>
  <c r="W132" i="5" s="1"/>
  <c r="W131" i="5"/>
  <c r="V131" i="5"/>
  <c r="P131" i="5"/>
  <c r="V130" i="5"/>
  <c r="P130" i="5"/>
  <c r="W130" i="5" s="1"/>
  <c r="V129" i="5"/>
  <c r="P129" i="5"/>
  <c r="W129" i="5" s="1"/>
  <c r="W128" i="5"/>
  <c r="V128" i="5"/>
  <c r="P128" i="5"/>
  <c r="V127" i="5"/>
  <c r="P127" i="5"/>
  <c r="W127" i="5" s="1"/>
  <c r="V126" i="5"/>
  <c r="W126" i="5" s="1"/>
  <c r="P126" i="5"/>
  <c r="W125" i="5"/>
  <c r="V125" i="5"/>
  <c r="P125" i="5"/>
  <c r="V124" i="5"/>
  <c r="P124" i="5"/>
  <c r="W124" i="5" s="1"/>
  <c r="W123" i="5"/>
  <c r="V123" i="5"/>
  <c r="P123" i="5"/>
  <c r="V122" i="5"/>
  <c r="P122" i="5"/>
  <c r="W122" i="5" s="1"/>
  <c r="V121" i="5"/>
  <c r="P121" i="5"/>
  <c r="W121" i="5" s="1"/>
  <c r="W120" i="5"/>
  <c r="V120" i="5"/>
  <c r="P120" i="5"/>
  <c r="V119" i="5"/>
  <c r="P119" i="5"/>
  <c r="W119" i="5" s="1"/>
  <c r="V118" i="5"/>
  <c r="W118" i="5" s="1"/>
  <c r="P118" i="5"/>
  <c r="V117" i="5"/>
  <c r="W117" i="5" s="1"/>
  <c r="P117" i="5"/>
  <c r="V116" i="5"/>
  <c r="P116" i="5"/>
  <c r="W116" i="5" s="1"/>
  <c r="W115" i="5"/>
  <c r="V115" i="5"/>
  <c r="P115" i="5"/>
  <c r="V114" i="5"/>
  <c r="P114" i="5"/>
  <c r="W114" i="5" s="1"/>
  <c r="V113" i="5"/>
  <c r="P113" i="5"/>
  <c r="W113" i="5" s="1"/>
  <c r="W112" i="5"/>
  <c r="V112" i="5"/>
  <c r="P112" i="5"/>
  <c r="V111" i="5"/>
  <c r="P111" i="5"/>
  <c r="W111" i="5" s="1"/>
  <c r="V110" i="5"/>
  <c r="W110" i="5" s="1"/>
  <c r="P110" i="5"/>
  <c r="V109" i="5"/>
  <c r="W109" i="5" s="1"/>
  <c r="P109" i="5"/>
  <c r="V108" i="5"/>
  <c r="P108" i="5"/>
  <c r="W108" i="5" s="1"/>
  <c r="W107" i="5"/>
  <c r="V107" i="5"/>
  <c r="P107" i="5"/>
  <c r="V106" i="5"/>
  <c r="P106" i="5"/>
  <c r="W106" i="5" s="1"/>
  <c r="V105" i="5"/>
  <c r="P105" i="5"/>
  <c r="W105" i="5" s="1"/>
  <c r="W104" i="5"/>
  <c r="V104" i="5"/>
  <c r="P104" i="5"/>
  <c r="V103" i="5"/>
  <c r="P103" i="5"/>
  <c r="W103" i="5" s="1"/>
  <c r="V102" i="5"/>
  <c r="W102" i="5" s="1"/>
  <c r="P102" i="5"/>
  <c r="V101" i="5"/>
  <c r="W101" i="5" s="1"/>
  <c r="P101" i="5"/>
  <c r="V100" i="5"/>
  <c r="P100" i="5"/>
  <c r="W100" i="5" s="1"/>
  <c r="W99" i="5"/>
  <c r="V99" i="5"/>
  <c r="P99" i="5"/>
  <c r="V98" i="5"/>
  <c r="P98" i="5"/>
  <c r="W98" i="5" s="1"/>
  <c r="V97" i="5"/>
  <c r="P97" i="5"/>
  <c r="W97" i="5" s="1"/>
  <c r="W96" i="5"/>
  <c r="V96" i="5"/>
  <c r="P96" i="5"/>
  <c r="V95" i="5"/>
  <c r="P95" i="5"/>
  <c r="W95" i="5" s="1"/>
  <c r="V94" i="5"/>
  <c r="W94" i="5" s="1"/>
  <c r="P94" i="5"/>
  <c r="V93" i="5"/>
  <c r="W93" i="5" s="1"/>
  <c r="P93" i="5"/>
  <c r="V92" i="5"/>
  <c r="P92" i="5"/>
  <c r="W92" i="5" s="1"/>
  <c r="W91" i="5"/>
  <c r="V91" i="5"/>
  <c r="P91" i="5"/>
  <c r="V90" i="5"/>
  <c r="P90" i="5"/>
  <c r="W90" i="5" s="1"/>
  <c r="V89" i="5"/>
  <c r="P89" i="5"/>
  <c r="W89" i="5" s="1"/>
  <c r="W88" i="5"/>
  <c r="V88" i="5"/>
  <c r="P88" i="5"/>
  <c r="V87" i="5"/>
  <c r="P87" i="5"/>
  <c r="W87" i="5" s="1"/>
  <c r="V86" i="5"/>
  <c r="W86" i="5" s="1"/>
  <c r="P86" i="5"/>
  <c r="V85" i="5"/>
  <c r="W85" i="5" s="1"/>
  <c r="P85" i="5"/>
  <c r="V84" i="5"/>
  <c r="P84" i="5"/>
  <c r="W84" i="5" s="1"/>
  <c r="W83" i="5"/>
  <c r="V83" i="5"/>
  <c r="P83" i="5"/>
  <c r="V82" i="5"/>
  <c r="P82" i="5"/>
  <c r="W82" i="5" s="1"/>
  <c r="V81" i="5"/>
  <c r="P81" i="5"/>
  <c r="W81" i="5" s="1"/>
  <c r="V80" i="5"/>
  <c r="W80" i="5" s="1"/>
  <c r="P80" i="5"/>
  <c r="V79" i="5"/>
  <c r="P79" i="5"/>
  <c r="W79" i="5" s="1"/>
  <c r="V78" i="5"/>
  <c r="W78" i="5" s="1"/>
  <c r="P78" i="5"/>
  <c r="V77" i="5"/>
  <c r="W77" i="5" s="1"/>
  <c r="P77" i="5"/>
  <c r="V76" i="5"/>
  <c r="P76" i="5"/>
  <c r="W76" i="5" s="1"/>
  <c r="W75" i="5"/>
  <c r="V75" i="5"/>
  <c r="P75" i="5"/>
  <c r="V74" i="5"/>
  <c r="P74" i="5"/>
  <c r="W74" i="5" s="1"/>
  <c r="V73" i="5"/>
  <c r="P73" i="5"/>
  <c r="W73" i="5" s="1"/>
  <c r="W72" i="5"/>
  <c r="V72" i="5"/>
  <c r="P72" i="5"/>
  <c r="V71" i="5"/>
  <c r="P71" i="5"/>
  <c r="W71" i="5" s="1"/>
  <c r="V70" i="5"/>
  <c r="W70" i="5" s="1"/>
  <c r="P70" i="5"/>
  <c r="V69" i="5"/>
  <c r="W69" i="5" s="1"/>
  <c r="P69" i="5"/>
  <c r="V68" i="5"/>
  <c r="P68" i="5"/>
  <c r="W68" i="5" s="1"/>
  <c r="W67" i="5"/>
  <c r="V67" i="5"/>
  <c r="P67" i="5"/>
  <c r="V66" i="5"/>
  <c r="P66" i="5"/>
  <c r="W66" i="5" s="1"/>
  <c r="V65" i="5"/>
  <c r="P65" i="5"/>
  <c r="W65" i="5" s="1"/>
  <c r="W64" i="5"/>
  <c r="V64" i="5"/>
  <c r="P64" i="5"/>
  <c r="V63" i="5"/>
  <c r="P63" i="5"/>
  <c r="W63" i="5" s="1"/>
  <c r="V62" i="5"/>
  <c r="W62" i="5" s="1"/>
  <c r="P62" i="5"/>
  <c r="V61" i="5"/>
  <c r="W61" i="5" s="1"/>
  <c r="P61" i="5"/>
  <c r="V60" i="5"/>
  <c r="P60" i="5"/>
  <c r="W60" i="5" s="1"/>
  <c r="W59" i="5"/>
  <c r="V59" i="5"/>
  <c r="P59" i="5"/>
  <c r="V58" i="5"/>
  <c r="P58" i="5"/>
  <c r="W58" i="5" s="1"/>
  <c r="V57" i="5"/>
  <c r="P57" i="5"/>
  <c r="W57" i="5" s="1"/>
  <c r="V56" i="5"/>
  <c r="P56" i="5"/>
  <c r="W56" i="5" s="1"/>
  <c r="V55" i="5"/>
  <c r="P55" i="5"/>
  <c r="W55" i="5" s="1"/>
  <c r="V54" i="5"/>
  <c r="W54" i="5" s="1"/>
  <c r="P54" i="5"/>
  <c r="V53" i="5"/>
  <c r="W53" i="5" s="1"/>
  <c r="P53" i="5"/>
  <c r="V52" i="5"/>
  <c r="P52" i="5"/>
  <c r="W52" i="5" s="1"/>
  <c r="W51" i="5"/>
  <c r="V51" i="5"/>
  <c r="P51" i="5"/>
  <c r="V50" i="5"/>
  <c r="P50" i="5"/>
  <c r="W50" i="5" s="1"/>
  <c r="V49" i="5"/>
  <c r="P49" i="5"/>
  <c r="W49" i="5" s="1"/>
  <c r="V48" i="5"/>
  <c r="P48" i="5"/>
  <c r="W48" i="5" s="1"/>
  <c r="V47" i="5"/>
  <c r="P47" i="5"/>
  <c r="W47" i="5" s="1"/>
  <c r="V46" i="5"/>
  <c r="W46" i="5" s="1"/>
  <c r="P46" i="5"/>
  <c r="V45" i="5"/>
  <c r="W45" i="5" s="1"/>
  <c r="P45" i="5"/>
  <c r="V44" i="5"/>
  <c r="P44" i="5"/>
  <c r="W44" i="5" s="1"/>
  <c r="W43" i="5"/>
  <c r="V43" i="5"/>
  <c r="P43" i="5"/>
  <c r="V42" i="5"/>
  <c r="P42" i="5"/>
  <c r="W42" i="5" s="1"/>
  <c r="V41" i="5"/>
  <c r="P41" i="5"/>
  <c r="W41" i="5" s="1"/>
  <c r="V40" i="5"/>
  <c r="P40" i="5"/>
  <c r="W40" i="5" s="1"/>
  <c r="V39" i="5"/>
  <c r="P39" i="5"/>
  <c r="W39" i="5" s="1"/>
  <c r="V38" i="5"/>
  <c r="W38" i="5" s="1"/>
  <c r="P38" i="5"/>
  <c r="V37" i="5"/>
  <c r="W37" i="5" s="1"/>
  <c r="P37" i="5"/>
  <c r="V36" i="5"/>
  <c r="P36" i="5"/>
  <c r="W36" i="5" s="1"/>
  <c r="W35" i="5"/>
  <c r="V35" i="5"/>
  <c r="P35" i="5"/>
  <c r="V34" i="5"/>
  <c r="P34" i="5"/>
  <c r="W34" i="5" s="1"/>
  <c r="V33" i="5"/>
  <c r="P33" i="5"/>
  <c r="W33" i="5" s="1"/>
  <c r="V32" i="5"/>
  <c r="P32" i="5"/>
  <c r="W32" i="5" s="1"/>
  <c r="V31" i="5"/>
  <c r="P31" i="5"/>
  <c r="W31" i="5" s="1"/>
  <c r="V30" i="5"/>
  <c r="W30" i="5" s="1"/>
  <c r="P30" i="5"/>
  <c r="V29" i="5"/>
  <c r="W29" i="5" s="1"/>
  <c r="P29" i="5"/>
  <c r="V28" i="5"/>
  <c r="P28" i="5"/>
  <c r="W28" i="5" s="1"/>
  <c r="W27" i="5"/>
  <c r="V27" i="5"/>
  <c r="P27" i="5"/>
  <c r="V26" i="5"/>
  <c r="P26" i="5"/>
  <c r="W26" i="5" s="1"/>
  <c r="V25" i="5"/>
  <c r="P25" i="5"/>
  <c r="W25" i="5" s="1"/>
  <c r="V24" i="5"/>
  <c r="P24" i="5"/>
  <c r="W24" i="5" s="1"/>
  <c r="V23" i="5"/>
  <c r="P23" i="5"/>
  <c r="W23" i="5" s="1"/>
  <c r="V22" i="5"/>
  <c r="W22" i="5" s="1"/>
  <c r="P22" i="5"/>
  <c r="V21" i="5"/>
  <c r="W21" i="5" s="1"/>
  <c r="P21" i="5"/>
  <c r="V20" i="5"/>
  <c r="P20" i="5"/>
  <c r="W20" i="5" s="1"/>
  <c r="W19" i="5"/>
  <c r="V19" i="5"/>
  <c r="P19" i="5"/>
  <c r="V18" i="5"/>
  <c r="P18" i="5"/>
  <c r="W18" i="5" s="1"/>
  <c r="V17" i="5"/>
  <c r="P17" i="5"/>
  <c r="W17" i="5" s="1"/>
  <c r="V16" i="5"/>
  <c r="P16" i="5"/>
  <c r="W16" i="5" s="1"/>
  <c r="V15" i="5"/>
  <c r="P15" i="5"/>
  <c r="W15" i="5" s="1"/>
  <c r="V14" i="5"/>
  <c r="W14" i="5" s="1"/>
  <c r="P14" i="5"/>
  <c r="V13" i="5"/>
  <c r="W13" i="5" s="1"/>
  <c r="P13" i="5"/>
  <c r="V12" i="5"/>
  <c r="P12" i="5"/>
  <c r="W12" i="5" s="1"/>
  <c r="W11" i="5"/>
  <c r="V11" i="5"/>
  <c r="P11" i="5"/>
  <c r="V10" i="5"/>
  <c r="P10" i="5"/>
  <c r="W10" i="5" s="1"/>
  <c r="V9" i="5"/>
  <c r="P9" i="5"/>
  <c r="W9" i="5" s="1"/>
  <c r="V8" i="5"/>
  <c r="P8" i="5"/>
  <c r="W8" i="5" s="1"/>
  <c r="P168" i="4" l="1"/>
  <c r="V167" i="4"/>
  <c r="P167" i="4"/>
  <c r="W167" i="4" s="1"/>
  <c r="V166" i="4"/>
  <c r="P166" i="4"/>
  <c r="V165" i="4"/>
  <c r="P165" i="4"/>
  <c r="W165" i="4" s="1"/>
  <c r="V164" i="4"/>
  <c r="W164" i="4" s="1"/>
  <c r="P164" i="4"/>
  <c r="V163" i="4"/>
  <c r="P163" i="4"/>
  <c r="W163" i="4" s="1"/>
  <c r="V162" i="4"/>
  <c r="P162" i="4"/>
  <c r="W162" i="4" s="1"/>
  <c r="V161" i="4"/>
  <c r="P161" i="4"/>
  <c r="W161" i="4" s="1"/>
  <c r="V160" i="4"/>
  <c r="P160" i="4"/>
  <c r="W160" i="4" s="1"/>
  <c r="V159" i="4"/>
  <c r="P159" i="4"/>
  <c r="V158" i="4"/>
  <c r="P158" i="4"/>
  <c r="V157" i="4"/>
  <c r="P157" i="4"/>
  <c r="W156" i="4"/>
  <c r="V156" i="4"/>
  <c r="P156" i="4"/>
  <c r="V155" i="4"/>
  <c r="P155" i="4"/>
  <c r="W155" i="4" s="1"/>
  <c r="V154" i="4"/>
  <c r="P154" i="4"/>
  <c r="V153" i="4"/>
  <c r="P153" i="4"/>
  <c r="V152" i="4"/>
  <c r="W152" i="4" s="1"/>
  <c r="P152" i="4"/>
  <c r="V151" i="4"/>
  <c r="P151" i="4"/>
  <c r="W151" i="4" s="1"/>
  <c r="V150" i="4"/>
  <c r="W150" i="4" s="1"/>
  <c r="P150" i="4"/>
  <c r="W149" i="4"/>
  <c r="V149" i="4"/>
  <c r="P149" i="4"/>
  <c r="V148" i="4"/>
  <c r="P148" i="4"/>
  <c r="W148" i="4" s="1"/>
  <c r="V147" i="4"/>
  <c r="W147" i="4" s="1"/>
  <c r="P147" i="4"/>
  <c r="V146" i="4"/>
  <c r="P146" i="4"/>
  <c r="V145" i="4"/>
  <c r="P145" i="4"/>
  <c r="V144" i="4"/>
  <c r="P144" i="4"/>
  <c r="V143" i="4"/>
  <c r="P143" i="4"/>
  <c r="W142" i="4"/>
  <c r="V142" i="4"/>
  <c r="P142" i="4"/>
  <c r="V141" i="4"/>
  <c r="P141" i="4"/>
  <c r="W141" i="4" s="1"/>
  <c r="V140" i="4"/>
  <c r="P140" i="4"/>
  <c r="W140" i="4" s="1"/>
  <c r="V139" i="4"/>
  <c r="W139" i="4" s="1"/>
  <c r="P139" i="4"/>
  <c r="V138" i="4"/>
  <c r="P138" i="4"/>
  <c r="V137" i="4"/>
  <c r="P137" i="4"/>
  <c r="W137" i="4" s="1"/>
  <c r="V136" i="4"/>
  <c r="W136" i="4" s="1"/>
  <c r="P136" i="4"/>
  <c r="W135" i="4"/>
  <c r="V135" i="4"/>
  <c r="P135" i="4"/>
  <c r="V134" i="4"/>
  <c r="P134" i="4"/>
  <c r="W134" i="4" s="1"/>
  <c r="V133" i="4"/>
  <c r="P133" i="4"/>
  <c r="V132" i="4"/>
  <c r="P132" i="4"/>
  <c r="V131" i="4"/>
  <c r="P131" i="4"/>
  <c r="W131" i="4" s="1"/>
  <c r="V130" i="4"/>
  <c r="P130" i="4"/>
  <c r="W130" i="4" s="1"/>
  <c r="V129" i="4"/>
  <c r="P129" i="4"/>
  <c r="W129" i="4" s="1"/>
  <c r="V128" i="4"/>
  <c r="P128" i="4"/>
  <c r="V127" i="4"/>
  <c r="P127" i="4"/>
  <c r="W127" i="4" s="1"/>
  <c r="V126" i="4"/>
  <c r="W126" i="4" s="1"/>
  <c r="P126" i="4"/>
  <c r="V125" i="4"/>
  <c r="P125" i="4"/>
  <c r="V124" i="4"/>
  <c r="P124" i="4"/>
  <c r="V123" i="4"/>
  <c r="P123" i="4"/>
  <c r="V122" i="4"/>
  <c r="P122" i="4"/>
  <c r="V121" i="4"/>
  <c r="W121" i="4" s="1"/>
  <c r="P121" i="4"/>
  <c r="V120" i="4"/>
  <c r="P120" i="4"/>
  <c r="W120" i="4" s="1"/>
  <c r="V119" i="4"/>
  <c r="P119" i="4"/>
  <c r="W119" i="4" s="1"/>
  <c r="V118" i="4"/>
  <c r="P118" i="4"/>
  <c r="W118" i="4" s="1"/>
  <c r="V117" i="4"/>
  <c r="P117" i="4"/>
  <c r="W117" i="4" s="1"/>
  <c r="V116" i="4"/>
  <c r="P116" i="4"/>
  <c r="W116" i="4" s="1"/>
  <c r="V115" i="4"/>
  <c r="W115" i="4" s="1"/>
  <c r="P115" i="4"/>
  <c r="V114" i="4"/>
  <c r="W114" i="4" s="1"/>
  <c r="P114" i="4"/>
  <c r="V113" i="4"/>
  <c r="W113" i="4" s="1"/>
  <c r="P113" i="4"/>
  <c r="V112" i="4"/>
  <c r="P112" i="4"/>
  <c r="W112" i="4" s="1"/>
  <c r="W111" i="4"/>
  <c r="V111" i="4"/>
  <c r="P111" i="4"/>
  <c r="V110" i="4"/>
  <c r="P110" i="4"/>
  <c r="W110" i="4" s="1"/>
  <c r="V109" i="4"/>
  <c r="P109" i="4"/>
  <c r="W109" i="4" s="1"/>
  <c r="V108" i="4"/>
  <c r="P108" i="4"/>
  <c r="W107" i="4"/>
  <c r="V107" i="4"/>
  <c r="P107" i="4"/>
  <c r="V106" i="4"/>
  <c r="P106" i="4"/>
  <c r="V105" i="4"/>
  <c r="P105" i="4"/>
  <c r="V104" i="4"/>
  <c r="P104" i="4"/>
  <c r="W104" i="4" s="1"/>
  <c r="V103" i="4"/>
  <c r="P103" i="4"/>
  <c r="W103" i="4" s="1"/>
  <c r="V102" i="4"/>
  <c r="P102" i="4"/>
  <c r="W102" i="4" s="1"/>
  <c r="V101" i="4"/>
  <c r="P101" i="4"/>
  <c r="W101" i="4" s="1"/>
  <c r="V100" i="4"/>
  <c r="P100" i="4"/>
  <c r="W100" i="4" s="1"/>
  <c r="V99" i="4"/>
  <c r="P99" i="4"/>
  <c r="V98" i="4"/>
  <c r="P98" i="4"/>
  <c r="V97" i="4"/>
  <c r="P97" i="4"/>
  <c r="V96" i="4"/>
  <c r="P96" i="4"/>
  <c r="W96" i="4" s="1"/>
  <c r="V95" i="4"/>
  <c r="P95" i="4"/>
  <c r="W95" i="4" s="1"/>
  <c r="W94" i="4"/>
  <c r="V94" i="4"/>
  <c r="P94" i="4"/>
  <c r="V93" i="4"/>
  <c r="P93" i="4"/>
  <c r="W93" i="4" s="1"/>
  <c r="V92" i="4"/>
  <c r="P92" i="4"/>
  <c r="W92" i="4" s="1"/>
  <c r="V91" i="4"/>
  <c r="P91" i="4"/>
  <c r="V90" i="4"/>
  <c r="P90" i="4"/>
  <c r="V89" i="4"/>
  <c r="P89" i="4"/>
  <c r="V88" i="4"/>
  <c r="P88" i="4"/>
  <c r="W88" i="4" s="1"/>
  <c r="V87" i="4"/>
  <c r="W87" i="4" s="1"/>
  <c r="P87" i="4"/>
  <c r="W86" i="4"/>
  <c r="V86" i="4"/>
  <c r="P86" i="4"/>
  <c r="V85" i="4"/>
  <c r="P85" i="4"/>
  <c r="W85" i="4" s="1"/>
  <c r="V84" i="4"/>
  <c r="P84" i="4"/>
  <c r="W84" i="4" s="1"/>
  <c r="V83" i="4"/>
  <c r="P83" i="4"/>
  <c r="V82" i="4"/>
  <c r="P82" i="4"/>
  <c r="V81" i="4"/>
  <c r="P81" i="4"/>
  <c r="V80" i="4"/>
  <c r="P80" i="4"/>
  <c r="W80" i="4" s="1"/>
  <c r="V79" i="4"/>
  <c r="P79" i="4"/>
  <c r="W79" i="4" s="1"/>
  <c r="V78" i="4"/>
  <c r="P78" i="4"/>
  <c r="W78" i="4" s="1"/>
  <c r="V77" i="4"/>
  <c r="P77" i="4"/>
  <c r="W77" i="4" s="1"/>
  <c r="V76" i="4"/>
  <c r="P76" i="4"/>
  <c r="W76" i="4" s="1"/>
  <c r="V75" i="4"/>
  <c r="P75" i="4"/>
  <c r="W75" i="4" s="1"/>
  <c r="V74" i="4"/>
  <c r="P74" i="4"/>
  <c r="V73" i="4"/>
  <c r="P73" i="4"/>
  <c r="V72" i="4"/>
  <c r="P72" i="4"/>
  <c r="W72" i="4" s="1"/>
  <c r="V71" i="4"/>
  <c r="P71" i="4"/>
  <c r="W71" i="4" s="1"/>
  <c r="V70" i="4"/>
  <c r="P70" i="4"/>
  <c r="W70" i="4" s="1"/>
  <c r="V69" i="4"/>
  <c r="P69" i="4"/>
  <c r="W69" i="4" s="1"/>
  <c r="V68" i="4"/>
  <c r="P68" i="4"/>
  <c r="W68" i="4" s="1"/>
  <c r="V67" i="4"/>
  <c r="P67" i="4"/>
  <c r="W67" i="4" s="1"/>
  <c r="V66" i="4"/>
  <c r="P66" i="4"/>
  <c r="V65" i="4"/>
  <c r="P65" i="4"/>
  <c r="V64" i="4"/>
  <c r="P64" i="4"/>
  <c r="W64" i="4" s="1"/>
  <c r="V63" i="4"/>
  <c r="P63" i="4"/>
  <c r="W63" i="4" s="1"/>
  <c r="W62" i="4"/>
  <c r="V62" i="4"/>
  <c r="P62" i="4"/>
  <c r="V61" i="4"/>
  <c r="P61" i="4"/>
  <c r="W61" i="4" s="1"/>
  <c r="V60" i="4"/>
  <c r="P60" i="4"/>
  <c r="W60" i="4" s="1"/>
  <c r="V59" i="4"/>
  <c r="P59" i="4"/>
  <c r="W59" i="4" s="1"/>
  <c r="V58" i="4"/>
  <c r="P58" i="4"/>
  <c r="V57" i="4"/>
  <c r="P57" i="4"/>
  <c r="V56" i="4"/>
  <c r="P56" i="4"/>
  <c r="W56" i="4" s="1"/>
  <c r="V55" i="4"/>
  <c r="W55" i="4" s="1"/>
  <c r="P55" i="4"/>
  <c r="W54" i="4"/>
  <c r="V54" i="4"/>
  <c r="P54" i="4"/>
  <c r="V53" i="4"/>
  <c r="P53" i="4"/>
  <c r="W53" i="4" s="1"/>
  <c r="V52" i="4"/>
  <c r="P52" i="4"/>
  <c r="W52" i="4" s="1"/>
  <c r="V51" i="4"/>
  <c r="P51" i="4"/>
  <c r="W51" i="4" s="1"/>
  <c r="V50" i="4"/>
  <c r="W50" i="4" s="1"/>
  <c r="P50" i="4"/>
  <c r="V49" i="4"/>
  <c r="P49" i="4"/>
  <c r="V48" i="4"/>
  <c r="P48" i="4"/>
  <c r="W48" i="4" s="1"/>
  <c r="V47" i="4"/>
  <c r="P47" i="4"/>
  <c r="W47" i="4" s="1"/>
  <c r="V46" i="4"/>
  <c r="P46" i="4"/>
  <c r="W46" i="4" s="1"/>
  <c r="V45" i="4"/>
  <c r="P45" i="4"/>
  <c r="W45" i="4" s="1"/>
  <c r="V44" i="4"/>
  <c r="P44" i="4"/>
  <c r="W44" i="4" s="1"/>
  <c r="V43" i="4"/>
  <c r="P43" i="4"/>
  <c r="V42" i="4"/>
  <c r="P42" i="4"/>
  <c r="V41" i="4"/>
  <c r="P41" i="4"/>
  <c r="V40" i="4"/>
  <c r="P40" i="4"/>
  <c r="W40" i="4" s="1"/>
  <c r="V39" i="4"/>
  <c r="P39" i="4"/>
  <c r="W39" i="4" s="1"/>
  <c r="V38" i="4"/>
  <c r="P38" i="4"/>
  <c r="W38" i="4" s="1"/>
  <c r="V37" i="4"/>
  <c r="P37" i="4"/>
  <c r="W37" i="4" s="1"/>
  <c r="V36" i="4"/>
  <c r="P36" i="4"/>
  <c r="W36" i="4" s="1"/>
  <c r="V35" i="4"/>
  <c r="P35" i="4"/>
  <c r="W35" i="4" s="1"/>
  <c r="V34" i="4"/>
  <c r="P34" i="4"/>
  <c r="V33" i="4"/>
  <c r="P33" i="4"/>
  <c r="V32" i="4"/>
  <c r="P32" i="4"/>
  <c r="W32" i="4" s="1"/>
  <c r="V31" i="4"/>
  <c r="P31" i="4"/>
  <c r="W31" i="4" s="1"/>
  <c r="W30" i="4"/>
  <c r="V30" i="4"/>
  <c r="P30" i="4"/>
  <c r="V29" i="4"/>
  <c r="P29" i="4"/>
  <c r="W29" i="4" s="1"/>
  <c r="V28" i="4"/>
  <c r="P28" i="4"/>
  <c r="W28" i="4" s="1"/>
  <c r="V27" i="4"/>
  <c r="P27" i="4"/>
  <c r="W27" i="4" s="1"/>
  <c r="V26" i="4"/>
  <c r="P26" i="4"/>
  <c r="V25" i="4"/>
  <c r="W25" i="4" s="1"/>
  <c r="P25" i="4"/>
  <c r="V24" i="4"/>
  <c r="P24" i="4"/>
  <c r="W24" i="4" s="1"/>
  <c r="V23" i="4"/>
  <c r="W23" i="4" s="1"/>
  <c r="P23" i="4"/>
  <c r="W22" i="4"/>
  <c r="V22" i="4"/>
  <c r="P22" i="4"/>
  <c r="V21" i="4"/>
  <c r="P21" i="4"/>
  <c r="W21" i="4" s="1"/>
  <c r="V20" i="4"/>
  <c r="P20" i="4"/>
  <c r="W20" i="4" s="1"/>
  <c r="V19" i="4"/>
  <c r="P19" i="4"/>
  <c r="W19" i="4" s="1"/>
  <c r="V18" i="4"/>
  <c r="W18" i="4" s="1"/>
  <c r="P18" i="4"/>
  <c r="V17" i="4"/>
  <c r="P17" i="4"/>
  <c r="V16" i="4"/>
  <c r="P16" i="4"/>
  <c r="W16" i="4" s="1"/>
  <c r="V15" i="4"/>
  <c r="P15" i="4"/>
  <c r="W15" i="4" s="1"/>
  <c r="V14" i="4"/>
  <c r="P14" i="4"/>
  <c r="W14" i="4" s="1"/>
  <c r="V13" i="4"/>
  <c r="P13" i="4"/>
  <c r="W13" i="4" s="1"/>
  <c r="V12" i="4"/>
  <c r="P12" i="4"/>
  <c r="W12" i="4" s="1"/>
  <c r="V11" i="4"/>
  <c r="P11" i="4"/>
  <c r="V10" i="4"/>
  <c r="P10" i="4"/>
  <c r="V9" i="4"/>
  <c r="P9" i="4"/>
  <c r="V8" i="4"/>
  <c r="P8" i="4"/>
  <c r="W8" i="4" s="1"/>
  <c r="W66" i="4" l="1"/>
  <c r="W91" i="4"/>
  <c r="W158" i="4"/>
  <c r="W10" i="4"/>
  <c r="W17" i="4"/>
  <c r="W42" i="4"/>
  <c r="W49" i="4"/>
  <c r="W74" i="4"/>
  <c r="W81" i="4"/>
  <c r="W99" i="4"/>
  <c r="W106" i="4"/>
  <c r="W124" i="4"/>
  <c r="W138" i="4"/>
  <c r="W145" i="4"/>
  <c r="W159" i="4"/>
  <c r="W34" i="4"/>
  <c r="W105" i="4"/>
  <c r="W144" i="4"/>
  <c r="W11" i="4"/>
  <c r="W43" i="4"/>
  <c r="W9" i="4"/>
  <c r="W41" i="4"/>
  <c r="W73" i="4"/>
  <c r="W98" i="4"/>
  <c r="W123" i="4"/>
  <c r="W57" i="4"/>
  <c r="W82" i="4"/>
  <c r="W89" i="4"/>
  <c r="W125" i="4"/>
  <c r="W128" i="4"/>
  <c r="W132" i="4"/>
  <c r="W146" i="4"/>
  <c r="W153" i="4"/>
  <c r="W166" i="4"/>
  <c r="W26" i="4"/>
  <c r="W33" i="4"/>
  <c r="W58" i="4"/>
  <c r="W65" i="4"/>
  <c r="W83" i="4"/>
  <c r="W90" i="4"/>
  <c r="W97" i="4"/>
  <c r="W108" i="4"/>
  <c r="W122" i="4"/>
  <c r="W133" i="4"/>
  <c r="W143" i="4"/>
  <c r="W154" i="4"/>
  <c r="W157" i="4"/>
  <c r="P170" i="3" l="1"/>
  <c r="V169" i="3"/>
  <c r="P169" i="3"/>
  <c r="W169" i="3" s="1"/>
  <c r="V168" i="3"/>
  <c r="W168" i="3" s="1"/>
  <c r="P168" i="3"/>
  <c r="W167" i="3"/>
  <c r="V167" i="3"/>
  <c r="P167" i="3"/>
  <c r="V166" i="3"/>
  <c r="P166" i="3"/>
  <c r="W166" i="3" s="1"/>
  <c r="W165" i="3"/>
  <c r="V165" i="3"/>
  <c r="P165" i="3"/>
  <c r="W164" i="3"/>
  <c r="V164" i="3"/>
  <c r="P164" i="3"/>
  <c r="V163" i="3"/>
  <c r="P163" i="3"/>
  <c r="W163" i="3" s="1"/>
  <c r="V162" i="3"/>
  <c r="P162" i="3"/>
  <c r="W162" i="3" s="1"/>
  <c r="V161" i="3"/>
  <c r="P161" i="3"/>
  <c r="W161" i="3" s="1"/>
  <c r="V160" i="3"/>
  <c r="W160" i="3" s="1"/>
  <c r="P160" i="3"/>
  <c r="W159" i="3"/>
  <c r="V159" i="3"/>
  <c r="P159" i="3"/>
  <c r="V158" i="3"/>
  <c r="P158" i="3"/>
  <c r="W158" i="3" s="1"/>
  <c r="W157" i="3"/>
  <c r="V157" i="3"/>
  <c r="P157" i="3"/>
  <c r="W156" i="3"/>
  <c r="V156" i="3"/>
  <c r="P156" i="3"/>
  <c r="V155" i="3"/>
  <c r="P155" i="3"/>
  <c r="W155" i="3" s="1"/>
  <c r="V154" i="3"/>
  <c r="P154" i="3"/>
  <c r="W154" i="3" s="1"/>
  <c r="V153" i="3"/>
  <c r="P153" i="3"/>
  <c r="W153" i="3" s="1"/>
  <c r="V152" i="3"/>
  <c r="W152" i="3" s="1"/>
  <c r="P152" i="3"/>
  <c r="W151" i="3"/>
  <c r="V151" i="3"/>
  <c r="P151" i="3"/>
  <c r="V150" i="3"/>
  <c r="P150" i="3"/>
  <c r="W150" i="3" s="1"/>
  <c r="W149" i="3"/>
  <c r="V149" i="3"/>
  <c r="P149" i="3"/>
  <c r="W148" i="3"/>
  <c r="V148" i="3"/>
  <c r="P148" i="3"/>
  <c r="V147" i="3"/>
  <c r="P147" i="3"/>
  <c r="W147" i="3" s="1"/>
  <c r="V146" i="3"/>
  <c r="P146" i="3"/>
  <c r="W146" i="3" s="1"/>
  <c r="V145" i="3"/>
  <c r="P145" i="3"/>
  <c r="W145" i="3" s="1"/>
  <c r="V144" i="3"/>
  <c r="W144" i="3" s="1"/>
  <c r="P144" i="3"/>
  <c r="W143" i="3"/>
  <c r="V143" i="3"/>
  <c r="P143" i="3"/>
  <c r="V142" i="3"/>
  <c r="P142" i="3"/>
  <c r="W142" i="3" s="1"/>
  <c r="W141" i="3"/>
  <c r="V141" i="3"/>
  <c r="P141" i="3"/>
  <c r="W140" i="3"/>
  <c r="V140" i="3"/>
  <c r="P140" i="3"/>
  <c r="V139" i="3"/>
  <c r="P139" i="3"/>
  <c r="W139" i="3" s="1"/>
  <c r="V138" i="3"/>
  <c r="P138" i="3"/>
  <c r="W138" i="3" s="1"/>
  <c r="V137" i="3"/>
  <c r="P137" i="3"/>
  <c r="W137" i="3" s="1"/>
  <c r="V136" i="3"/>
  <c r="W136" i="3" s="1"/>
  <c r="P136" i="3"/>
  <c r="W135" i="3"/>
  <c r="V135" i="3"/>
  <c r="P135" i="3"/>
  <c r="V134" i="3"/>
  <c r="P134" i="3"/>
  <c r="W134" i="3" s="1"/>
  <c r="W133" i="3"/>
  <c r="V133" i="3"/>
  <c r="P133" i="3"/>
  <c r="W132" i="3"/>
  <c r="V132" i="3"/>
  <c r="P132" i="3"/>
  <c r="V131" i="3"/>
  <c r="P131" i="3"/>
  <c r="W131" i="3" s="1"/>
  <c r="V130" i="3"/>
  <c r="P130" i="3"/>
  <c r="W130" i="3" s="1"/>
  <c r="V129" i="3"/>
  <c r="P129" i="3"/>
  <c r="W129" i="3" s="1"/>
  <c r="V128" i="3"/>
  <c r="W128" i="3" s="1"/>
  <c r="P128" i="3"/>
  <c r="W127" i="3"/>
  <c r="V127" i="3"/>
  <c r="P127" i="3"/>
  <c r="V126" i="3"/>
  <c r="P126" i="3"/>
  <c r="W126" i="3" s="1"/>
  <c r="W125" i="3"/>
  <c r="V125" i="3"/>
  <c r="P125" i="3"/>
  <c r="W124" i="3"/>
  <c r="V124" i="3"/>
  <c r="P124" i="3"/>
  <c r="V123" i="3"/>
  <c r="P123" i="3"/>
  <c r="W123" i="3" s="1"/>
  <c r="V122" i="3"/>
  <c r="P122" i="3"/>
  <c r="W122" i="3" s="1"/>
  <c r="V121" i="3"/>
  <c r="P121" i="3"/>
  <c r="W121" i="3" s="1"/>
  <c r="V120" i="3"/>
  <c r="W120" i="3" s="1"/>
  <c r="P120" i="3"/>
  <c r="W119" i="3"/>
  <c r="V119" i="3"/>
  <c r="P119" i="3"/>
  <c r="V118" i="3"/>
  <c r="P118" i="3"/>
  <c r="W118" i="3" s="1"/>
  <c r="W117" i="3"/>
  <c r="V117" i="3"/>
  <c r="P117" i="3"/>
  <c r="W116" i="3"/>
  <c r="V116" i="3"/>
  <c r="P116" i="3"/>
  <c r="V115" i="3"/>
  <c r="P115" i="3"/>
  <c r="W115" i="3" s="1"/>
  <c r="V114" i="3"/>
  <c r="P114" i="3"/>
  <c r="W114" i="3" s="1"/>
  <c r="V113" i="3"/>
  <c r="P113" i="3"/>
  <c r="W113" i="3" s="1"/>
  <c r="V112" i="3"/>
  <c r="W112" i="3" s="1"/>
  <c r="P112" i="3"/>
  <c r="W111" i="3"/>
  <c r="V111" i="3"/>
  <c r="P111" i="3"/>
  <c r="V110" i="3"/>
  <c r="P110" i="3"/>
  <c r="W110" i="3" s="1"/>
  <c r="W109" i="3"/>
  <c r="V109" i="3"/>
  <c r="P109" i="3"/>
  <c r="W108" i="3"/>
  <c r="V108" i="3"/>
  <c r="P108" i="3"/>
  <c r="V107" i="3"/>
  <c r="P107" i="3"/>
  <c r="W107" i="3" s="1"/>
  <c r="V106" i="3"/>
  <c r="P106" i="3"/>
  <c r="W106" i="3" s="1"/>
  <c r="V105" i="3"/>
  <c r="P105" i="3"/>
  <c r="W105" i="3" s="1"/>
  <c r="V104" i="3"/>
  <c r="W104" i="3" s="1"/>
  <c r="P104" i="3"/>
  <c r="W103" i="3"/>
  <c r="V103" i="3"/>
  <c r="P103" i="3"/>
  <c r="V102" i="3"/>
  <c r="P102" i="3"/>
  <c r="W102" i="3" s="1"/>
  <c r="W101" i="3"/>
  <c r="V101" i="3"/>
  <c r="P101" i="3"/>
  <c r="W100" i="3"/>
  <c r="V100" i="3"/>
  <c r="P100" i="3"/>
  <c r="V99" i="3"/>
  <c r="P99" i="3"/>
  <c r="W99" i="3" s="1"/>
  <c r="V98" i="3"/>
  <c r="P98" i="3"/>
  <c r="W98" i="3" s="1"/>
  <c r="V97" i="3"/>
  <c r="P97" i="3"/>
  <c r="W97" i="3" s="1"/>
  <c r="V96" i="3"/>
  <c r="W96" i="3" s="1"/>
  <c r="P96" i="3"/>
  <c r="W95" i="3"/>
  <c r="V95" i="3"/>
  <c r="P95" i="3"/>
  <c r="V94" i="3"/>
  <c r="P94" i="3"/>
  <c r="W94" i="3" s="1"/>
  <c r="W93" i="3"/>
  <c r="V93" i="3"/>
  <c r="P93" i="3"/>
  <c r="W92" i="3"/>
  <c r="V92" i="3"/>
  <c r="P92" i="3"/>
  <c r="V91" i="3"/>
  <c r="P91" i="3"/>
  <c r="W91" i="3" s="1"/>
  <c r="V90" i="3"/>
  <c r="P90" i="3"/>
  <c r="W90" i="3" s="1"/>
  <c r="V89" i="3"/>
  <c r="P89" i="3"/>
  <c r="W89" i="3" s="1"/>
  <c r="V88" i="3"/>
  <c r="W88" i="3" s="1"/>
  <c r="P88" i="3"/>
  <c r="W87" i="3"/>
  <c r="V87" i="3"/>
  <c r="P87" i="3"/>
  <c r="V86" i="3"/>
  <c r="P86" i="3"/>
  <c r="W86" i="3" s="1"/>
  <c r="W85" i="3"/>
  <c r="V85" i="3"/>
  <c r="P85" i="3"/>
  <c r="W84" i="3"/>
  <c r="V84" i="3"/>
  <c r="P84" i="3"/>
  <c r="V83" i="3"/>
  <c r="P83" i="3"/>
  <c r="W83" i="3" s="1"/>
  <c r="V82" i="3"/>
  <c r="W82" i="3" s="1"/>
  <c r="P82" i="3"/>
  <c r="V81" i="3"/>
  <c r="P81" i="3"/>
  <c r="W81" i="3" s="1"/>
  <c r="V80" i="3"/>
  <c r="W80" i="3" s="1"/>
  <c r="P80" i="3"/>
  <c r="W79" i="3"/>
  <c r="V79" i="3"/>
  <c r="P79" i="3"/>
  <c r="V78" i="3"/>
  <c r="P78" i="3"/>
  <c r="W78" i="3" s="1"/>
  <c r="W77" i="3"/>
  <c r="V77" i="3"/>
  <c r="P77" i="3"/>
  <c r="W76" i="3"/>
  <c r="V76" i="3"/>
  <c r="P76" i="3"/>
  <c r="V75" i="3"/>
  <c r="P75" i="3"/>
  <c r="W75" i="3" s="1"/>
  <c r="V74" i="3"/>
  <c r="W74" i="3" s="1"/>
  <c r="P74" i="3"/>
  <c r="V73" i="3"/>
  <c r="P73" i="3"/>
  <c r="W73" i="3" s="1"/>
  <c r="V72" i="3"/>
  <c r="W72" i="3" s="1"/>
  <c r="P72" i="3"/>
  <c r="W71" i="3"/>
  <c r="V71" i="3"/>
  <c r="P71" i="3"/>
  <c r="V70" i="3"/>
  <c r="P70" i="3"/>
  <c r="W70" i="3" s="1"/>
  <c r="W69" i="3"/>
  <c r="V69" i="3"/>
  <c r="P69" i="3"/>
  <c r="W68" i="3"/>
  <c r="V68" i="3"/>
  <c r="P68" i="3"/>
  <c r="V67" i="3"/>
  <c r="P67" i="3"/>
  <c r="W67" i="3" s="1"/>
  <c r="V66" i="3"/>
  <c r="W66" i="3" s="1"/>
  <c r="P66" i="3"/>
  <c r="V65" i="3"/>
  <c r="P65" i="3"/>
  <c r="W65" i="3" s="1"/>
  <c r="V64" i="3"/>
  <c r="W64" i="3" s="1"/>
  <c r="P64" i="3"/>
  <c r="W63" i="3"/>
  <c r="V63" i="3"/>
  <c r="P63" i="3"/>
  <c r="V62" i="3"/>
  <c r="P62" i="3"/>
  <c r="W62" i="3" s="1"/>
  <c r="W61" i="3"/>
  <c r="V61" i="3"/>
  <c r="P61" i="3"/>
  <c r="W60" i="3"/>
  <c r="V60" i="3"/>
  <c r="P60" i="3"/>
  <c r="V59" i="3"/>
  <c r="P59" i="3"/>
  <c r="W59" i="3" s="1"/>
  <c r="V58" i="3"/>
  <c r="W58" i="3" s="1"/>
  <c r="P58" i="3"/>
  <c r="V57" i="3"/>
  <c r="P57" i="3"/>
  <c r="W57" i="3" s="1"/>
  <c r="V56" i="3"/>
  <c r="W56" i="3" s="1"/>
  <c r="P56" i="3"/>
  <c r="W55" i="3"/>
  <c r="V55" i="3"/>
  <c r="P55" i="3"/>
  <c r="V54" i="3"/>
  <c r="P54" i="3"/>
  <c r="W54" i="3" s="1"/>
  <c r="W53" i="3"/>
  <c r="V53" i="3"/>
  <c r="P53" i="3"/>
  <c r="W52" i="3"/>
  <c r="V52" i="3"/>
  <c r="P52" i="3"/>
  <c r="V51" i="3"/>
  <c r="P51" i="3"/>
  <c r="W51" i="3" s="1"/>
  <c r="V50" i="3"/>
  <c r="W50" i="3" s="1"/>
  <c r="P50" i="3"/>
  <c r="V49" i="3"/>
  <c r="P49" i="3"/>
  <c r="W49" i="3" s="1"/>
  <c r="V48" i="3"/>
  <c r="W48" i="3" s="1"/>
  <c r="P48" i="3"/>
  <c r="W47" i="3"/>
  <c r="V47" i="3"/>
  <c r="P47" i="3"/>
  <c r="V46" i="3"/>
  <c r="P46" i="3"/>
  <c r="W46" i="3" s="1"/>
  <c r="W45" i="3"/>
  <c r="V45" i="3"/>
  <c r="P45" i="3"/>
  <c r="W44" i="3"/>
  <c r="V44" i="3"/>
  <c r="P44" i="3"/>
  <c r="V43" i="3"/>
  <c r="P43" i="3"/>
  <c r="W43" i="3" s="1"/>
  <c r="V42" i="3"/>
  <c r="W42" i="3" s="1"/>
  <c r="P42" i="3"/>
  <c r="V41" i="3"/>
  <c r="P41" i="3"/>
  <c r="W41" i="3" s="1"/>
  <c r="V40" i="3"/>
  <c r="W40" i="3" s="1"/>
  <c r="P40" i="3"/>
  <c r="W39" i="3"/>
  <c r="V39" i="3"/>
  <c r="P39" i="3"/>
  <c r="V38" i="3"/>
  <c r="P38" i="3"/>
  <c r="W38" i="3" s="1"/>
  <c r="W37" i="3"/>
  <c r="V37" i="3"/>
  <c r="P37" i="3"/>
  <c r="W36" i="3"/>
  <c r="V36" i="3"/>
  <c r="P36" i="3"/>
  <c r="V35" i="3"/>
  <c r="P35" i="3"/>
  <c r="W35" i="3" s="1"/>
  <c r="V34" i="3"/>
  <c r="W34" i="3" s="1"/>
  <c r="P34" i="3"/>
  <c r="V33" i="3"/>
  <c r="P33" i="3"/>
  <c r="W33" i="3" s="1"/>
  <c r="V32" i="3"/>
  <c r="W32" i="3" s="1"/>
  <c r="P32" i="3"/>
  <c r="W31" i="3"/>
  <c r="V31" i="3"/>
  <c r="P31" i="3"/>
  <c r="V30" i="3"/>
  <c r="P30" i="3"/>
  <c r="W30" i="3" s="1"/>
  <c r="W29" i="3"/>
  <c r="V29" i="3"/>
  <c r="P29" i="3"/>
  <c r="W28" i="3"/>
  <c r="V28" i="3"/>
  <c r="P28" i="3"/>
  <c r="V27" i="3"/>
  <c r="P27" i="3"/>
  <c r="W27" i="3" s="1"/>
  <c r="V26" i="3"/>
  <c r="W26" i="3" s="1"/>
  <c r="P26" i="3"/>
  <c r="V25" i="3"/>
  <c r="P25" i="3"/>
  <c r="W25" i="3" s="1"/>
  <c r="V24" i="3"/>
  <c r="W24" i="3" s="1"/>
  <c r="P24" i="3"/>
  <c r="W23" i="3"/>
  <c r="V23" i="3"/>
  <c r="P23" i="3"/>
  <c r="V22" i="3"/>
  <c r="P22" i="3"/>
  <c r="W22" i="3" s="1"/>
  <c r="W21" i="3"/>
  <c r="V21" i="3"/>
  <c r="P21" i="3"/>
  <c r="W20" i="3"/>
  <c r="V20" i="3"/>
  <c r="P20" i="3"/>
  <c r="V19" i="3"/>
  <c r="P19" i="3"/>
  <c r="W19" i="3" s="1"/>
  <c r="V18" i="3"/>
  <c r="W18" i="3" s="1"/>
  <c r="P18" i="3"/>
  <c r="V17" i="3"/>
  <c r="P17" i="3"/>
  <c r="W17" i="3" s="1"/>
  <c r="V16" i="3"/>
  <c r="W16" i="3" s="1"/>
  <c r="P16" i="3"/>
  <c r="W15" i="3"/>
  <c r="V15" i="3"/>
  <c r="P15" i="3"/>
  <c r="V14" i="3"/>
  <c r="P14" i="3"/>
  <c r="W14" i="3" s="1"/>
  <c r="W13" i="3"/>
  <c r="V13" i="3"/>
  <c r="P13" i="3"/>
  <c r="W12" i="3"/>
  <c r="V12" i="3"/>
  <c r="P12" i="3"/>
  <c r="V11" i="3"/>
  <c r="P11" i="3"/>
  <c r="W11" i="3" s="1"/>
  <c r="V10" i="3"/>
  <c r="W10" i="3" s="1"/>
  <c r="P10" i="3"/>
  <c r="V9" i="3"/>
  <c r="P9" i="3"/>
  <c r="W9" i="3" s="1"/>
  <c r="V8" i="3"/>
  <c r="W8" i="3" s="1"/>
  <c r="P8" i="3"/>
  <c r="V123" i="2" l="1"/>
  <c r="P123" i="2"/>
  <c r="W123" i="2" s="1"/>
  <c r="W122" i="2"/>
  <c r="V122" i="2"/>
  <c r="P122" i="2"/>
  <c r="V121" i="2"/>
  <c r="W121" i="2" s="1"/>
  <c r="P121" i="2"/>
  <c r="V120" i="2"/>
  <c r="P120" i="2"/>
  <c r="W120" i="2" s="1"/>
  <c r="V119" i="2"/>
  <c r="P119" i="2"/>
  <c r="W119" i="2" s="1"/>
  <c r="V118" i="2"/>
  <c r="W118" i="2" s="1"/>
  <c r="P118" i="2"/>
  <c r="V117" i="2"/>
  <c r="W117" i="2" s="1"/>
  <c r="P117" i="2"/>
  <c r="V116" i="2"/>
  <c r="P116" i="2"/>
  <c r="W116" i="2" s="1"/>
  <c r="W115" i="2"/>
  <c r="V115" i="2"/>
  <c r="P115" i="2"/>
  <c r="W114" i="2"/>
  <c r="V114" i="2"/>
  <c r="P114" i="2"/>
  <c r="V113" i="2"/>
  <c r="P113" i="2"/>
  <c r="W113" i="2" s="1"/>
  <c r="V112" i="2"/>
  <c r="P112" i="2"/>
  <c r="W112" i="2" s="1"/>
  <c r="V111" i="2"/>
  <c r="P111" i="2"/>
  <c r="W111" i="2" s="1"/>
  <c r="V110" i="2"/>
  <c r="W110" i="2" s="1"/>
  <c r="P110" i="2"/>
  <c r="V109" i="2"/>
  <c r="W109" i="2" s="1"/>
  <c r="P109" i="2"/>
  <c r="V108" i="2"/>
  <c r="P108" i="2"/>
  <c r="W108" i="2" s="1"/>
  <c r="W107" i="2"/>
  <c r="V107" i="2"/>
  <c r="P107" i="2"/>
  <c r="W106" i="2"/>
  <c r="V106" i="2"/>
  <c r="P106" i="2"/>
  <c r="V105" i="2"/>
  <c r="P105" i="2"/>
  <c r="W105" i="2" s="1"/>
  <c r="V104" i="2"/>
  <c r="P104" i="2"/>
  <c r="W104" i="2" s="1"/>
  <c r="V103" i="2"/>
  <c r="P103" i="2"/>
  <c r="W103" i="2" s="1"/>
  <c r="V102" i="2"/>
  <c r="W102" i="2" s="1"/>
  <c r="P102" i="2"/>
  <c r="V101" i="2"/>
  <c r="W101" i="2" s="1"/>
  <c r="P101" i="2"/>
  <c r="V100" i="2"/>
  <c r="P100" i="2"/>
  <c r="W100" i="2" s="1"/>
  <c r="W99" i="2"/>
  <c r="V99" i="2"/>
  <c r="P99" i="2"/>
  <c r="W98" i="2"/>
  <c r="V98" i="2"/>
  <c r="P98" i="2"/>
  <c r="V97" i="2"/>
  <c r="P97" i="2"/>
  <c r="W97" i="2" s="1"/>
  <c r="V96" i="2"/>
  <c r="P96" i="2"/>
  <c r="W96" i="2" s="1"/>
  <c r="V95" i="2"/>
  <c r="P95" i="2"/>
  <c r="W95" i="2" s="1"/>
  <c r="V94" i="2"/>
  <c r="W94" i="2" s="1"/>
  <c r="P94" i="2"/>
  <c r="V93" i="2"/>
  <c r="W93" i="2" s="1"/>
  <c r="P93" i="2"/>
  <c r="V92" i="2"/>
  <c r="P92" i="2"/>
  <c r="W92" i="2" s="1"/>
  <c r="W91" i="2"/>
  <c r="V91" i="2"/>
  <c r="P91" i="2"/>
  <c r="W90" i="2"/>
  <c r="V90" i="2"/>
  <c r="P90" i="2"/>
  <c r="V89" i="2"/>
  <c r="P89" i="2"/>
  <c r="W89" i="2" s="1"/>
  <c r="V88" i="2"/>
  <c r="P88" i="2"/>
  <c r="W88" i="2" s="1"/>
  <c r="V87" i="2"/>
  <c r="P87" i="2"/>
  <c r="W87" i="2" s="1"/>
  <c r="V86" i="2"/>
  <c r="W86" i="2" s="1"/>
  <c r="P86" i="2"/>
  <c r="V85" i="2"/>
  <c r="W85" i="2" s="1"/>
  <c r="P85" i="2"/>
  <c r="V84" i="2"/>
  <c r="P84" i="2"/>
  <c r="W84" i="2" s="1"/>
  <c r="W83" i="2"/>
  <c r="V83" i="2"/>
  <c r="P83" i="2"/>
  <c r="W82" i="2"/>
  <c r="V82" i="2"/>
  <c r="P82" i="2"/>
  <c r="V81" i="2"/>
  <c r="P81" i="2"/>
  <c r="W81" i="2" s="1"/>
  <c r="V80" i="2"/>
  <c r="P80" i="2"/>
  <c r="W80" i="2" s="1"/>
  <c r="V79" i="2"/>
  <c r="P79" i="2"/>
  <c r="W79" i="2" s="1"/>
  <c r="V78" i="2"/>
  <c r="W78" i="2" s="1"/>
  <c r="P78" i="2"/>
  <c r="V77" i="2"/>
  <c r="W77" i="2" s="1"/>
  <c r="P77" i="2"/>
  <c r="V76" i="2"/>
  <c r="P76" i="2"/>
  <c r="W76" i="2" s="1"/>
  <c r="W75" i="2"/>
  <c r="V75" i="2"/>
  <c r="P75" i="2"/>
  <c r="W74" i="2"/>
  <c r="V74" i="2"/>
  <c r="P74" i="2"/>
  <c r="V73" i="2"/>
  <c r="P73" i="2"/>
  <c r="W73" i="2" s="1"/>
  <c r="V72" i="2"/>
  <c r="P72" i="2"/>
  <c r="W72" i="2" s="1"/>
  <c r="V71" i="2"/>
  <c r="P71" i="2"/>
  <c r="W71" i="2" s="1"/>
  <c r="V70" i="2"/>
  <c r="W70" i="2" s="1"/>
  <c r="P70" i="2"/>
  <c r="V69" i="2"/>
  <c r="W69" i="2" s="1"/>
  <c r="P69" i="2"/>
  <c r="V68" i="2"/>
  <c r="P68" i="2"/>
  <c r="W68" i="2" s="1"/>
  <c r="W67" i="2"/>
  <c r="V67" i="2"/>
  <c r="P67" i="2"/>
  <c r="W66" i="2"/>
  <c r="V66" i="2"/>
  <c r="P66" i="2"/>
  <c r="V65" i="2"/>
  <c r="P65" i="2"/>
  <c r="W65" i="2" s="1"/>
  <c r="V64" i="2"/>
  <c r="P64" i="2"/>
  <c r="W64" i="2" s="1"/>
  <c r="V63" i="2"/>
  <c r="P63" i="2"/>
  <c r="W63" i="2" s="1"/>
  <c r="V62" i="2"/>
  <c r="W62" i="2" s="1"/>
  <c r="P62" i="2"/>
  <c r="V61" i="2"/>
  <c r="W61" i="2" s="1"/>
  <c r="P61" i="2"/>
  <c r="V60" i="2"/>
  <c r="P60" i="2"/>
  <c r="W60" i="2" s="1"/>
  <c r="W59" i="2"/>
  <c r="V59" i="2"/>
  <c r="P59" i="2"/>
  <c r="W58" i="2"/>
  <c r="V58" i="2"/>
  <c r="P58" i="2"/>
  <c r="V57" i="2"/>
  <c r="P57" i="2"/>
  <c r="W57" i="2" s="1"/>
  <c r="V56" i="2"/>
  <c r="P56" i="2"/>
  <c r="W56" i="2" s="1"/>
  <c r="V55" i="2"/>
  <c r="P55" i="2"/>
  <c r="W55" i="2" s="1"/>
  <c r="V54" i="2"/>
  <c r="W54" i="2" s="1"/>
  <c r="P54" i="2"/>
  <c r="V53" i="2"/>
  <c r="W53" i="2" s="1"/>
  <c r="P53" i="2"/>
  <c r="V52" i="2"/>
  <c r="P52" i="2"/>
  <c r="W52" i="2" s="1"/>
  <c r="W51" i="2"/>
  <c r="V51" i="2"/>
  <c r="P51" i="2"/>
  <c r="W50" i="2"/>
  <c r="V50" i="2"/>
  <c r="P50" i="2"/>
  <c r="V49" i="2"/>
  <c r="P49" i="2"/>
  <c r="W49" i="2" s="1"/>
  <c r="V48" i="2"/>
  <c r="P48" i="2"/>
  <c r="W48" i="2" s="1"/>
  <c r="V47" i="2"/>
  <c r="P47" i="2"/>
  <c r="W47" i="2" s="1"/>
  <c r="V46" i="2"/>
  <c r="W46" i="2" s="1"/>
  <c r="P46" i="2"/>
  <c r="V45" i="2"/>
  <c r="P45" i="2"/>
  <c r="W45" i="2" s="1"/>
  <c r="V44" i="2"/>
  <c r="P44" i="2"/>
  <c r="W44" i="2" s="1"/>
  <c r="W43" i="2"/>
  <c r="V43" i="2"/>
  <c r="P43" i="2"/>
  <c r="W42" i="2"/>
  <c r="V42" i="2"/>
  <c r="P42" i="2"/>
  <c r="V41" i="2"/>
  <c r="P41" i="2"/>
  <c r="W41" i="2" s="1"/>
  <c r="V40" i="2"/>
  <c r="P40" i="2"/>
  <c r="W40" i="2" s="1"/>
  <c r="V39" i="2"/>
  <c r="P39" i="2"/>
  <c r="W39" i="2" s="1"/>
  <c r="V38" i="2"/>
  <c r="W38" i="2" s="1"/>
  <c r="P38" i="2"/>
  <c r="V37" i="2"/>
  <c r="P37" i="2"/>
  <c r="W37" i="2" s="1"/>
  <c r="V36" i="2"/>
  <c r="P36" i="2"/>
  <c r="W36" i="2" s="1"/>
  <c r="W35" i="2"/>
  <c r="V35" i="2"/>
  <c r="P35" i="2"/>
  <c r="W34" i="2"/>
  <c r="V34" i="2"/>
  <c r="P34" i="2"/>
  <c r="V33" i="2"/>
  <c r="P33" i="2"/>
  <c r="W33" i="2" s="1"/>
  <c r="V32" i="2"/>
  <c r="P32" i="2"/>
  <c r="W32" i="2" s="1"/>
  <c r="V31" i="2"/>
  <c r="P31" i="2"/>
  <c r="W31" i="2" s="1"/>
  <c r="V30" i="2"/>
  <c r="W30" i="2" s="1"/>
  <c r="P30" i="2"/>
  <c r="V29" i="2"/>
  <c r="P29" i="2"/>
  <c r="W29" i="2" s="1"/>
  <c r="V28" i="2"/>
  <c r="P28" i="2"/>
  <c r="W28" i="2" s="1"/>
  <c r="W27" i="2"/>
  <c r="V27" i="2"/>
  <c r="P27" i="2"/>
  <c r="W26" i="2"/>
  <c r="V26" i="2"/>
  <c r="P26" i="2"/>
  <c r="V25" i="2"/>
  <c r="P25" i="2"/>
  <c r="W25" i="2" s="1"/>
  <c r="V24" i="2"/>
  <c r="P24" i="2"/>
  <c r="W24" i="2" s="1"/>
  <c r="V23" i="2"/>
  <c r="P23" i="2"/>
  <c r="W23" i="2" s="1"/>
  <c r="V22" i="2"/>
  <c r="W22" i="2" s="1"/>
  <c r="P22" i="2"/>
  <c r="V21" i="2"/>
  <c r="P21" i="2"/>
  <c r="W21" i="2" s="1"/>
  <c r="V20" i="2"/>
  <c r="P20" i="2"/>
  <c r="W20" i="2" s="1"/>
  <c r="W19" i="2"/>
  <c r="V19" i="2"/>
  <c r="P19" i="2"/>
  <c r="W18" i="2"/>
  <c r="V18" i="2"/>
  <c r="P18" i="2"/>
  <c r="V17" i="2"/>
  <c r="P17" i="2"/>
  <c r="W17" i="2" s="1"/>
  <c r="V16" i="2"/>
  <c r="P16" i="2"/>
  <c r="W16" i="2" s="1"/>
  <c r="V15" i="2"/>
  <c r="P15" i="2"/>
  <c r="W15" i="2" s="1"/>
  <c r="V14" i="2"/>
  <c r="W14" i="2" s="1"/>
  <c r="P14" i="2"/>
  <c r="V13" i="2"/>
  <c r="P13" i="2"/>
  <c r="W13" i="2" s="1"/>
  <c r="V12" i="2"/>
  <c r="P12" i="2"/>
  <c r="W12" i="2" s="1"/>
  <c r="W11" i="2"/>
  <c r="V11" i="2"/>
  <c r="P11" i="2"/>
  <c r="W10" i="2"/>
  <c r="V10" i="2"/>
  <c r="P10" i="2"/>
  <c r="V9" i="2"/>
  <c r="P9" i="2"/>
  <c r="W9" i="2" s="1"/>
  <c r="V8" i="2"/>
  <c r="P8" i="2"/>
  <c r="W8" i="2" s="1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<sst xmlns="http://schemas.openxmlformats.org/spreadsheetml/2006/main" count="30404" uniqueCount="2137">
  <si>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</si>
  <si>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</si>
  <si>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</si>
  <si>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</si>
  <si>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</si>
  <si>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</si>
  <si>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</si>
  <si>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</si>
  <si>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</si>
  <si>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</si>
  <si>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</si>
  <si>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</si>
  <si>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</si>
  <si>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</si>
  <si>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</si>
  <si>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</si>
  <si>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</si>
  <si>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</si>
  <si>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</si>
  <si>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</si>
  <si>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</si>
  <si>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</si>
  <si>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</si>
  <si>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</si>
  <si>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</si>
  <si>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</si>
  <si>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</si>
  <si>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</si>
  <si>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</si>
  <si>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</si>
  <si>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</si>
  <si>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</si>
  <si>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</si>
  <si>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</si>
  <si>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</si>
  <si>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</si>
  <si>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</si>
  <si>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</si>
  <si>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</si>
  <si>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</si>
  <si>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</si>
  <si>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</si>
  <si>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</si>
  <si>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</si>
  <si>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</si>
  <si>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</si>
  <si>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</si>
  <si>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</si>
  <si>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</si>
  <si>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</si>
  <si>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</si>
  <si>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</si>
  <si>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</si>
  <si>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</si>
  <si>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</si>
  <si>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</si>
  <si>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</si>
  <si>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</si>
  <si>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</si>
  <si>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</si>
  <si>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</si>
  <si>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</si>
  <si>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</si>
  <si>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AGÊNCIA ESTADUAL DE MEIO AMBIENTE - CPRH [1]</t>
  </si>
  <si>
    <t>ATUALIZADO EM 02/02/2023 [2]</t>
  </si>
  <si>
    <t>OBS. NÃO HOUVE MOVIMENTAÇÃO DE DIÁRIAS NO MÊS DE JANEIRO/2023.</t>
  </si>
  <si>
    <t>CPRH</t>
  </si>
  <si>
    <t>Silvio F. F. Querido</t>
  </si>
  <si>
    <t>1414</t>
  </si>
  <si>
    <t>Técnico</t>
  </si>
  <si>
    <t>FISCALIZAR.</t>
  </si>
  <si>
    <t>Nacional</t>
  </si>
  <si>
    <t>PE</t>
  </si>
  <si>
    <t>Olinda</t>
  </si>
  <si>
    <t>Afogados da Ingazeira,Triunfo,Olinda</t>
  </si>
  <si>
    <t>11/01/2023</t>
  </si>
  <si>
    <t>13/01/2023</t>
  </si>
  <si>
    <t>0</t>
  </si>
  <si>
    <t>54,01</t>
  </si>
  <si>
    <t>17,52</t>
  </si>
  <si>
    <t>Vivian Aparecida Barreto de Lima</t>
  </si>
  <si>
    <t>2795752</t>
  </si>
  <si>
    <t xml:space="preserve">Realizar vistoria </t>
  </si>
  <si>
    <t>Recife</t>
  </si>
  <si>
    <t>Riacho das Almas</t>
  </si>
  <si>
    <t>19/01/2023</t>
  </si>
  <si>
    <t>04/01/2023</t>
  </si>
  <si>
    <t>Realizar vistoria para fins de licenciamento</t>
  </si>
  <si>
    <t>São José do Egito,Afogados da Ingazeira,Recife</t>
  </si>
  <si>
    <t>25/01/2023</t>
  </si>
  <si>
    <t>27/01/2023</t>
  </si>
  <si>
    <t>16/01/2023</t>
  </si>
  <si>
    <t>Heloiza Monica Ferreira</t>
  </si>
  <si>
    <t>2797917</t>
  </si>
  <si>
    <t>Realizar Fiscalização e monitoramento Ambiental nos municipios de Itapissuma e Goiana</t>
  </si>
  <si>
    <t>Itapissuma,Goiana</t>
  </si>
  <si>
    <t>31/01/2023</t>
  </si>
  <si>
    <t>01/02/2023</t>
  </si>
  <si>
    <t>José Roberto da Silva Junior</t>
  </si>
  <si>
    <t>2797259</t>
  </si>
  <si>
    <t>Analista</t>
  </si>
  <si>
    <t>FISCALIZAÇÃO</t>
  </si>
  <si>
    <t>Serra Talhada,Salgueiro,Ouricuri,Arcoverde,Recife</t>
  </si>
  <si>
    <t>30/01/2023</t>
  </si>
  <si>
    <t>03/02/2023</t>
  </si>
  <si>
    <t>Taiza Clementino do Nascimento</t>
  </si>
  <si>
    <t>2795531</t>
  </si>
  <si>
    <t>Reuniões e fiscalizações ambientais em UCs e no município de Iati.</t>
  </si>
  <si>
    <t>Camaragibe</t>
  </si>
  <si>
    <t>Lajedo,Recife</t>
  </si>
  <si>
    <t>02/02/2023</t>
  </si>
  <si>
    <t>Clóvis Malafaia da Costa</t>
  </si>
  <si>
    <t>809</t>
  </si>
  <si>
    <t>Ilha de Itamaracá,Jaboatão dos Guararapes,Abreu e Lima,Paulista,Moreno</t>
  </si>
  <si>
    <t>Milton Soares da Silva</t>
  </si>
  <si>
    <t>1024-3</t>
  </si>
  <si>
    <t>Clóvis de Carvalho Lopes Neto</t>
  </si>
  <si>
    <t>100404</t>
  </si>
  <si>
    <t>Ilha de Itamaracá,Jaboatão dos Guararapes,Abreu e Lima,Paulista</t>
  </si>
  <si>
    <t>Maria Claudelucia Nogueira Ferreira</t>
  </si>
  <si>
    <t>2797640</t>
  </si>
  <si>
    <t xml:space="preserve">Fiscalização e entrega de documentos </t>
  </si>
  <si>
    <t>Newton Antas Pereira</t>
  </si>
  <si>
    <t>2795426</t>
  </si>
  <si>
    <t>São José da Coroa Grande,Belo Jardim,Jaboatão dos Guararapes</t>
  </si>
  <si>
    <t>18/01/2023</t>
  </si>
  <si>
    <t>Alexandre Tavares Ferreira</t>
  </si>
  <si>
    <t>2796376</t>
  </si>
  <si>
    <t>vistoria</t>
  </si>
  <si>
    <t>Cabo de Santo Agostinho</t>
  </si>
  <si>
    <t>26/01/2023</t>
  </si>
  <si>
    <t>Ipojuca,Igarassu,Jaboatão dos Guararapes</t>
  </si>
  <si>
    <t>Daniela Pacheco Hopper</t>
  </si>
  <si>
    <t>2785838</t>
  </si>
  <si>
    <t>Fiscalização</t>
  </si>
  <si>
    <t>Ipojuca</t>
  </si>
  <si>
    <t>19/12/2022</t>
  </si>
  <si>
    <t>Tamandaré,Recife</t>
  </si>
  <si>
    <t>04/02/2023</t>
  </si>
  <si>
    <t>05/02/2023</t>
  </si>
  <si>
    <t>Ilha de Itamaracá,Jaboatão dos Guararapes,Ipojuca,Camaragibe</t>
  </si>
  <si>
    <t>07/02/2023</t>
  </si>
  <si>
    <t>10/02/2023</t>
  </si>
  <si>
    <t>Atendida</t>
  </si>
  <si>
    <t>Igarassu</t>
  </si>
  <si>
    <t>Ipojuca,Camaragibe,Jaboatão dos Guararapes</t>
  </si>
  <si>
    <t>09/02/2023</t>
  </si>
  <si>
    <t>Fiscalização Ambiental e reuniões em unidades de conservação</t>
  </si>
  <si>
    <t>Santa Cruz do Capibaribe,Recife</t>
  </si>
  <si>
    <t>11/02/2023</t>
  </si>
  <si>
    <t>Adelino Vieira da Silva</t>
  </si>
  <si>
    <t>2797143</t>
  </si>
  <si>
    <t>Abreu e Lima</t>
  </si>
  <si>
    <t>Sertânia,Serra Talhada,Tacaratu,Floresta,Abreu e Lima</t>
  </si>
  <si>
    <t>06/02/2023</t>
  </si>
  <si>
    <t>Itapissuma</t>
  </si>
  <si>
    <t>Rinaldo Cezar Dantas Rocha</t>
  </si>
  <si>
    <t>2797461</t>
  </si>
  <si>
    <t>fiscalização e soltura de animais</t>
  </si>
  <si>
    <t>Fiscalização e entrega de documentos.</t>
  </si>
  <si>
    <t>Helder Barreto Vila Nova</t>
  </si>
  <si>
    <t>2797232</t>
  </si>
  <si>
    <t>fiscalizar</t>
  </si>
  <si>
    <t>Sertânia,Serra Talhada,Floresta,Tacaratu,Olinda</t>
  </si>
  <si>
    <t>Felipe Lyra Vanzo</t>
  </si>
  <si>
    <t>2777444</t>
  </si>
  <si>
    <t>Realizar vistoria técnica para subsidiar os processos de licenciamento e fiscalização.</t>
  </si>
  <si>
    <t>13/02/2023</t>
  </si>
  <si>
    <t>Carpina</t>
  </si>
  <si>
    <t>Roselaine Pereira da Silva</t>
  </si>
  <si>
    <t>2797399</t>
  </si>
  <si>
    <t>Serra Talhada,Petrolândia,Arcoverde,Recife</t>
  </si>
  <si>
    <t>Romario José Moreira Amaral</t>
  </si>
  <si>
    <t>2796805</t>
  </si>
  <si>
    <t>Vistoria - Fiscalização</t>
  </si>
  <si>
    <t>Patrícia Cecília Martins de Souza</t>
  </si>
  <si>
    <t>2796635</t>
  </si>
  <si>
    <t>Vistorias para fins de licenciamento.</t>
  </si>
  <si>
    <t>Garanhuns</t>
  </si>
  <si>
    <t>Buíque</t>
  </si>
  <si>
    <t>Anderson Alvaro Silveira Deda</t>
  </si>
  <si>
    <t>2786028</t>
  </si>
  <si>
    <t>Fiscalização em madeireiras</t>
  </si>
  <si>
    <t>Gravatá</t>
  </si>
  <si>
    <t>20/01/2023</t>
  </si>
  <si>
    <t>fiscalização em madeireiras</t>
  </si>
  <si>
    <t>Palmares</t>
  </si>
  <si>
    <t>Jacigleide Soares da Silva</t>
  </si>
  <si>
    <t>2795680</t>
  </si>
  <si>
    <t>Sirinhaém</t>
  </si>
  <si>
    <t>08/02/2023</t>
  </si>
  <si>
    <t>Caruaru</t>
  </si>
  <si>
    <t>Bruna Vanessa Cunha dos Santos</t>
  </si>
  <si>
    <t>2796201</t>
  </si>
  <si>
    <t>Milena Batista Cruz</t>
  </si>
  <si>
    <t>2797453</t>
  </si>
  <si>
    <t>Fiscalização e Desbloqueio de pátio no sistema DOF.</t>
  </si>
  <si>
    <t>Belo Jardim</t>
  </si>
  <si>
    <t>Fiscalização e Homologação de pátio no sistema DOF.</t>
  </si>
  <si>
    <t>Fiscalização e Homologação de pátio de comércio varejista de madeira no sistema DOF.</t>
  </si>
  <si>
    <t>Rodrigo Gomes Martins</t>
  </si>
  <si>
    <t>2796180</t>
  </si>
  <si>
    <t>Fiscalização/Licenciamento</t>
  </si>
  <si>
    <t>Goiana</t>
  </si>
  <si>
    <t>23/01/2023</t>
  </si>
  <si>
    <t>Barreiros</t>
  </si>
  <si>
    <t>Tiago Barbosa da Silva</t>
  </si>
  <si>
    <t>2796848</t>
  </si>
  <si>
    <t>Ilha de Itamaracá,Jaboatão dos Guararapes,Abreu e Lima</t>
  </si>
  <si>
    <t>Lúcia Maria de Melo Raele Rios</t>
  </si>
  <si>
    <t>2797356</t>
  </si>
  <si>
    <t>Realizar vistoria para emissão de licença</t>
  </si>
  <si>
    <t>Gabriela Medeiros de Souza</t>
  </si>
  <si>
    <t>2797216</t>
  </si>
  <si>
    <t>Fiscalização para fins de licenciamento</t>
  </si>
  <si>
    <t>Camutanga</t>
  </si>
  <si>
    <t>Joaquim Nabuco</t>
  </si>
  <si>
    <t>Maviael Torchia Couto Vitor</t>
  </si>
  <si>
    <t>2797267</t>
  </si>
  <si>
    <t>Jaboatão dos Guararapes,Abreu e Lima,Ipojuca,Recife</t>
  </si>
  <si>
    <t>14/02/2023</t>
  </si>
  <si>
    <t>Edvaldo Gaião Dias</t>
  </si>
  <si>
    <t>2785692</t>
  </si>
  <si>
    <t>Atendimento</t>
  </si>
  <si>
    <t>Tamires Viana da Silva</t>
  </si>
  <si>
    <t>2777533</t>
  </si>
  <si>
    <t>licenciamento</t>
  </si>
  <si>
    <t>Tamandaré</t>
  </si>
  <si>
    <t>Maria do Carmo Tavares da Silva</t>
  </si>
  <si>
    <t>2062</t>
  </si>
  <si>
    <t>Fiscalização Porto de Suape</t>
  </si>
  <si>
    <t>23/11/2022</t>
  </si>
  <si>
    <t>Rita de Cassia Barreto Figueiredo</t>
  </si>
  <si>
    <t>2797496</t>
  </si>
  <si>
    <t>Fiscalização no Porto de Suape</t>
  </si>
  <si>
    <t>29/12/2022</t>
  </si>
  <si>
    <t>Fiscalização e Homologação de pátio de madeira em comércio varejista no sistema DOF.</t>
  </si>
  <si>
    <t>Fábio José Menezes Ferreira</t>
  </si>
  <si>
    <t>1120</t>
  </si>
  <si>
    <t>Vistoria para Licenciamento</t>
  </si>
  <si>
    <t>Macaparana</t>
  </si>
  <si>
    <t>Ribeirão</t>
  </si>
  <si>
    <t>15/02/2023</t>
  </si>
  <si>
    <t>Tamandaré,Igarassu,Caruaru,Primavera</t>
  </si>
  <si>
    <t>Marthyna da Silva Bezerra</t>
  </si>
  <si>
    <t>2795728</t>
  </si>
  <si>
    <t>Atendimento de denúncia de Ministério Público e licenciamento.</t>
  </si>
  <si>
    <t>Cristiane Naomi Togawa</t>
  </si>
  <si>
    <t>2777487</t>
  </si>
  <si>
    <t>Fiscalização Madeireira DOF.</t>
  </si>
  <si>
    <t>Surubim</t>
  </si>
  <si>
    <t>fiscalização em ceramicas e madeireira</t>
  </si>
  <si>
    <t>Altinho</t>
  </si>
  <si>
    <t>fiscalização em madeireira e construtoras</t>
  </si>
  <si>
    <t>16/02/2023</t>
  </si>
  <si>
    <t>Fiscalização madeireira DOF.</t>
  </si>
  <si>
    <t>Objetivo atendido</t>
  </si>
  <si>
    <t>Pombos</t>
  </si>
  <si>
    <t>Fiscalização na Ilha de Santo Aleixo, no município de Sirinhaém.</t>
  </si>
  <si>
    <t>Realizar vistoria.</t>
  </si>
  <si>
    <t>Antonius Feeburg Junior</t>
  </si>
  <si>
    <t>2797925</t>
  </si>
  <si>
    <t>Fiscalização em estabelecimentos de saúde no municipio de olinda.</t>
  </si>
  <si>
    <t>Fiscalização em estabelecimentos de saúde no municipio de nazaré da mata.</t>
  </si>
  <si>
    <t>Nazaré da Mata</t>
  </si>
  <si>
    <t>Fiscalização em estabelecimentos de saúde dos municipios de sertania, ingazeira, custodia, serra talhada, salgueiro, parnamirim, terra nova, verdejante, venturosa e alagoinha.</t>
  </si>
  <si>
    <t>Parnamirim,Recife</t>
  </si>
  <si>
    <t>17/02/2023</t>
  </si>
  <si>
    <t>FISCALZAR.</t>
  </si>
  <si>
    <t>Garanhuns,Olinda,Recife</t>
  </si>
  <si>
    <t>Ilha de Itamaracá,Tamandaré,Jaboatão dos Guararapes,Olinda</t>
  </si>
  <si>
    <t>Sharles da Cruz Martins</t>
  </si>
  <si>
    <t>2797771</t>
  </si>
  <si>
    <t>Fiscalização e licenciamento.</t>
  </si>
  <si>
    <t>Sertânia,Serra Talhada,Petrolândia,Recife</t>
  </si>
  <si>
    <t>Ilha de Itamaracá,Tamandaré,Jaboatão dos Guararapes</t>
  </si>
  <si>
    <t>Ipojuca,Igarassu,Jaboatão dos Guararapes,São Lourenço da Mata</t>
  </si>
  <si>
    <t>Fiscalização, liberação de pátio.</t>
  </si>
  <si>
    <t>Fiscalização, liberação de pátio</t>
  </si>
  <si>
    <t>José Alberto Ribeiro Viana</t>
  </si>
  <si>
    <t>2796252</t>
  </si>
  <si>
    <t>Fiscalização ambiental em empreendimentos de resíduos sólidos urbanos (aterros sanitários, lixões e afins).</t>
  </si>
  <si>
    <t>Afogados da Ingazeira,Custódia,Salgueiro,Araripina,Recife</t>
  </si>
  <si>
    <t>Ilha de Itamaracá,Tamandaré,Jaboatão dos Guararapes,São Lourenço da Mata</t>
  </si>
  <si>
    <t>Manoel Neri Galdino da Silva</t>
  </si>
  <si>
    <t>2796163</t>
  </si>
  <si>
    <t>Catende</t>
  </si>
  <si>
    <t>23/02/2023</t>
  </si>
  <si>
    <t>Lagoa Grande,Parnamirim,Terra Nova,Salgueiro,Recife</t>
  </si>
  <si>
    <t>Marycleide Campos de Oliveira</t>
  </si>
  <si>
    <t>2797682</t>
  </si>
  <si>
    <t>Vistoria de fiscalização e monitoramento florestal.</t>
  </si>
  <si>
    <t>Santa Cruz do Capibaribe</t>
  </si>
  <si>
    <t>06/01/2023</t>
  </si>
  <si>
    <t>17/01/2023</t>
  </si>
  <si>
    <t>Vertente do Lério</t>
  </si>
  <si>
    <t>Floresta,Recife</t>
  </si>
  <si>
    <t>Fiscalização e Homologação de pátio de madeira no sistema DOF.</t>
  </si>
  <si>
    <t>Flávio Xavier Cavalcanti</t>
  </si>
  <si>
    <t>2796139</t>
  </si>
  <si>
    <t>Riacho das Almas,Abreu e Lima</t>
  </si>
  <si>
    <t>24/02/2023</t>
  </si>
  <si>
    <t>Arcoverde,Floresta,Petrolândia,Bom Conselho,Recife</t>
  </si>
  <si>
    <t>Hellder Hallender Cruz Nogueira</t>
  </si>
  <si>
    <t>2796236</t>
  </si>
  <si>
    <t>Fiscalização para análise de processos.</t>
  </si>
  <si>
    <t>Realizar vistoria para emissão de Licença ambiental</t>
  </si>
  <si>
    <t>FISCALIZAÇÃO EM PLANOS DE MANEJO, CARVOEJAMENTOS E MADEIREIRAS</t>
  </si>
  <si>
    <t>São José do Belmonte,Iguaraci,Custódia,Recife</t>
  </si>
  <si>
    <t>06/03/2023</t>
  </si>
  <si>
    <t>10/03/2023</t>
  </si>
  <si>
    <t>SP</t>
  </si>
  <si>
    <t>34,25</t>
  </si>
  <si>
    <t>Giovanna Maria Rodrigues de Albuquerque Montano</t>
  </si>
  <si>
    <t>2785803</t>
  </si>
  <si>
    <t>Vistoria para fins de licenciamento.</t>
  </si>
  <si>
    <t>27/02/2023</t>
  </si>
  <si>
    <t>Adeilton Marcelino Vidal de Sousa</t>
  </si>
  <si>
    <t>2798050</t>
  </si>
  <si>
    <t>FISCALIZAÇÃO E MONITORAMENTO.</t>
  </si>
  <si>
    <t>REUNIÃO, FISCALIZAÇÃO E MONITORAMENTO.</t>
  </si>
  <si>
    <t>REUNIÃO, FISCALIZAÇÃO E MONITORAMENTO AMBIENTAL.</t>
  </si>
  <si>
    <t>David Rodrigues Maia Esmeraldo</t>
  </si>
  <si>
    <t>2776219</t>
  </si>
  <si>
    <t>Licenciamento e Fiscalização.</t>
  </si>
  <si>
    <t>Araripina</t>
  </si>
  <si>
    <t>Cedro,São José do Belmonte,Betânia,Recife,Araripina</t>
  </si>
  <si>
    <t>11/03/2023</t>
  </si>
  <si>
    <t>ATUALIZADO EM 02/03/2023 [2]</t>
  </si>
  <si>
    <t>Arcoverde,Recife</t>
  </si>
  <si>
    <t>Arcoverde,Olinda</t>
  </si>
  <si>
    <t>fiscalização em patio de madeireira</t>
  </si>
  <si>
    <t>Tacaratu,Recife</t>
  </si>
  <si>
    <t>02/03/2023</t>
  </si>
  <si>
    <t>03/03/2023</t>
  </si>
  <si>
    <t>Josinaldo José da Silva</t>
  </si>
  <si>
    <t>2795760</t>
  </si>
  <si>
    <t xml:space="preserve">Fiscalização em área de reposição florestal. </t>
  </si>
  <si>
    <t>Fiscalização em área de reposição florestal.</t>
  </si>
  <si>
    <t>Stella Maria Araújo Alves</t>
  </si>
  <si>
    <t>2796392</t>
  </si>
  <si>
    <t>Fiscalização e Licenciamento.</t>
  </si>
  <si>
    <t>28/02/2023</t>
  </si>
  <si>
    <t>Olinda,Recife</t>
  </si>
  <si>
    <t>Ilha de Itamaracá,Jaboatão dos Guararapes</t>
  </si>
  <si>
    <t>Ilha de Itamaracá</t>
  </si>
  <si>
    <t>Jaboatão dos Guararapes</t>
  </si>
  <si>
    <t>Ronaldo Cezar Bomfim Santos Júnior</t>
  </si>
  <si>
    <t>2777509</t>
  </si>
  <si>
    <t>Realizar fiscalização e entrega de documentos junto a instituições público e privado.</t>
  </si>
  <si>
    <t>Lilía Antônia Matos Austregésilo</t>
  </si>
  <si>
    <t>2796937</t>
  </si>
  <si>
    <t>Vistoria</t>
  </si>
  <si>
    <t>Pesqueira</t>
  </si>
  <si>
    <t>01/03/2023</t>
  </si>
  <si>
    <t>Realizar fiscalização e entrega de documentos de Criação de RPPN.</t>
  </si>
  <si>
    <t>Poção</t>
  </si>
  <si>
    <t>Ipojuca,Moreno,Barra de Guabiraba,Sirinhaém</t>
  </si>
  <si>
    <t>Realizar fiscalização.</t>
  </si>
  <si>
    <t>FISCALIZADO.</t>
  </si>
  <si>
    <t>Tamandaré,Olinda</t>
  </si>
  <si>
    <t>Cosme de Castro Junior</t>
  </si>
  <si>
    <t>2797909</t>
  </si>
  <si>
    <t>25/02/2023</t>
  </si>
  <si>
    <t>Tiago da Silva Brito</t>
  </si>
  <si>
    <t>2797780</t>
  </si>
  <si>
    <t>Realizar vistória técnica para subsidiar os processos de licenciamento e fiscalização ambiental.</t>
  </si>
  <si>
    <t>25/11/2022</t>
  </si>
  <si>
    <t>Bezerros,Carpina,Tamandaré,Recife</t>
  </si>
  <si>
    <t>20/12/2022</t>
  </si>
  <si>
    <t>23/12/2022</t>
  </si>
  <si>
    <t>Realizar vistoria técnica para subsidiar  os processos de licenciamento e fiscalização.</t>
  </si>
  <si>
    <t>Arcoverde,Bonito,Recife</t>
  </si>
  <si>
    <t>10/01/2023</t>
  </si>
  <si>
    <t>12/01/2023</t>
  </si>
  <si>
    <t>Realização de reuniões para entregar os estudos de criação das unidades de conservação e corredores ecológicos da Bacia do Capibaribe.</t>
  </si>
  <si>
    <t>Vitória de Santo Antão</t>
  </si>
  <si>
    <t>Tamandaré,Cabo de Santo Agostinho</t>
  </si>
  <si>
    <t>Ilha de Itamaracá,Paulista,Olinda,Jaboatão dos Guararapes,Camaragibe</t>
  </si>
  <si>
    <t>Ilha de Itamaracá,Paulista,Olinda,Jaboatão dos Guararapes</t>
  </si>
  <si>
    <t>Tamandaré,Igarassu,Ipojuca,Jaboatão dos Guararapes</t>
  </si>
  <si>
    <t>Lidiane Silva do Espirito Santo Nunes</t>
  </si>
  <si>
    <t>279.561-2</t>
  </si>
  <si>
    <t xml:space="preserve">Fiscalização para atendimento de denúncia. </t>
  </si>
  <si>
    <t>Santa Terezinha,Ouricuri,Belém de São Francisco,Cabrobó,Abreu e Lima</t>
  </si>
  <si>
    <t>13/03/2023</t>
  </si>
  <si>
    <t>17/03/2023</t>
  </si>
  <si>
    <t>Santa Terezinha,Ouricuri,Cabrobó,Floresta,Olinda</t>
  </si>
  <si>
    <t>Fiscalização em estabelecimentos de saúde dos municipios de casinhas, surubim, vertente do lério, sta maria do cambucá, vertentes, taquaritinga do norte, frei-miguelinho, salgadinho, limoeiro, goiana, condado.</t>
  </si>
  <si>
    <t>Taquaritinga do Norte,Recife</t>
  </si>
  <si>
    <t>Eduardo Ribeiro de Melo Filho</t>
  </si>
  <si>
    <t>2797976</t>
  </si>
  <si>
    <t>Participar da Fiscalização - Operação Ninho Seguro - inibindo o trafico de animais silvestres em nosso estado.</t>
  </si>
  <si>
    <t>Thiago Barbosa da Costa Lima</t>
  </si>
  <si>
    <t>2785595</t>
  </si>
  <si>
    <t xml:space="preserve">Operação combate à caça e Operação Serra Verde.
</t>
  </si>
  <si>
    <t>18/03/2023</t>
  </si>
  <si>
    <t>24/03/2023</t>
  </si>
  <si>
    <t xml:space="preserve">Realizar vistoria para emissão de licença
</t>
  </si>
  <si>
    <t>Sirinhaém,Ipojuca,Recife</t>
  </si>
  <si>
    <t>Fiscalização e entrega de documentos em unidades de conservação (RPPN)  nos municípios de Bezerros e Poção.</t>
  </si>
  <si>
    <t>Fiscalização e reunião na Unidade de Conservação APA de Guadalupe, em Tamandaré.</t>
  </si>
  <si>
    <t>Cinthia Renata Vieira de Lima</t>
  </si>
  <si>
    <t>2785633</t>
  </si>
  <si>
    <t>Fiscalização e soltura de animais silvestres.</t>
  </si>
  <si>
    <t>Paulista,Abreu e Lima</t>
  </si>
  <si>
    <t>Sandra Maria Queiroz de Souza</t>
  </si>
  <si>
    <t>2797615</t>
  </si>
  <si>
    <t>Fiscalização em indústria para fins de licenciamento.</t>
  </si>
  <si>
    <t>Limoeiro</t>
  </si>
  <si>
    <t>fiscalização de processos.</t>
  </si>
  <si>
    <t>Adina Rafaela Alves de Amorim Santos</t>
  </si>
  <si>
    <t>2798336</t>
  </si>
  <si>
    <t>Fiscalização para licenciamento.</t>
  </si>
  <si>
    <t>Fiscalização para Licenciamento.</t>
  </si>
  <si>
    <t>Timbaúba</t>
  </si>
  <si>
    <t>Anna Eduarda Falcão Pinto de Lemos</t>
  </si>
  <si>
    <t>2795868</t>
  </si>
  <si>
    <t>Fiscalização nos lixões de Paudalho e Carpina</t>
  </si>
  <si>
    <t>28/12/2022</t>
  </si>
  <si>
    <t>Fiscalização em empreendimentos de resíduos sólidos urbanos na região do sertão de Itaparica e adjacências</t>
  </si>
  <si>
    <t>Fiscalização em empreendimentos de resíduos no sertão do Araripe e adjacências</t>
  </si>
  <si>
    <t>Iran Silva Vasconcelos</t>
  </si>
  <si>
    <t>2797577</t>
  </si>
  <si>
    <t>fiscalização, monitoramento e soltura de animais</t>
  </si>
  <si>
    <t>Salgueiro,Petrolina,Lagoa Grande,Exu,Serra Talhada,Recife</t>
  </si>
  <si>
    <t>Ilha de Itamaracá,Paulista,Olinda</t>
  </si>
  <si>
    <t>Fiscalização, monitoramento e soltura de animais</t>
  </si>
  <si>
    <t>Floresta,Taquaritinga do Norte,Recife</t>
  </si>
  <si>
    <t>09/03/2023</t>
  </si>
  <si>
    <t>Bom Conselho</t>
  </si>
  <si>
    <t>Orieudo Nunes Moura</t>
  </si>
  <si>
    <t>2786044</t>
  </si>
  <si>
    <t>Fiscalização para fins de cancelamento de inscrição do CAR.</t>
  </si>
  <si>
    <t>Paudalho,Ilha de Itamaracá,Igarassu,Jupi</t>
  </si>
  <si>
    <t>Fiscalização Ambiental</t>
  </si>
  <si>
    <t>Vistorias</t>
  </si>
  <si>
    <t>Paulista</t>
  </si>
  <si>
    <t>08/03/2023</t>
  </si>
  <si>
    <t>Fabio Joventino de Amorim</t>
  </si>
  <si>
    <t>2786036</t>
  </si>
  <si>
    <t xml:space="preserve">Reunião na CPRH/UGUC. </t>
  </si>
  <si>
    <t>São Joaquim do Monte,Água Preta,São Lourenço da Mata</t>
  </si>
  <si>
    <t>07/03/2023</t>
  </si>
  <si>
    <t>Ilha de Itamaracá,Ipojuca,Jaboatão dos Guararapes,Paulista</t>
  </si>
  <si>
    <t>Ilha de Itamaracá,Ipojuca,Jaboatão dos Guararapes</t>
  </si>
  <si>
    <t>São Lourenço da Mata</t>
  </si>
  <si>
    <t>fiscalizar área de reposição florestal obrigatória.</t>
  </si>
  <si>
    <t>Garanhuns,Recife</t>
  </si>
  <si>
    <t>Fiscalização.</t>
  </si>
  <si>
    <t>Escada</t>
  </si>
  <si>
    <t>Adriana da Silva Lino</t>
  </si>
  <si>
    <t>2785730</t>
  </si>
  <si>
    <t>Vistoria em empreendimento de usina de energia eólica</t>
  </si>
  <si>
    <t>Bezerros</t>
  </si>
  <si>
    <t>Fiscalização e vistoria em usina de energia eólica.</t>
  </si>
  <si>
    <t>Tamandaré,Igarassu,Cabo de Santo Agostinho,Paudalho</t>
  </si>
  <si>
    <t>Moreno</t>
  </si>
  <si>
    <t>Fiscalização para licenciamento</t>
  </si>
  <si>
    <t>Fiscalização, liberação e monitoramento de pátios.</t>
  </si>
  <si>
    <t>Triunfo,Petrolândia,Arcoverde,Olinda</t>
  </si>
  <si>
    <t>Fiscalização no lixão de Nazaré da Mata</t>
  </si>
  <si>
    <t>Fiscalização no lixão de Timbauba</t>
  </si>
  <si>
    <t>Fiscalização de empreendimentos</t>
  </si>
  <si>
    <t>Antônio Pacheco de Barros Júnior</t>
  </si>
  <si>
    <t>2796309</t>
  </si>
  <si>
    <t>Realizado fiscalização para fins de homologação de pátio / Cancelamento de inscrição do CAR.</t>
  </si>
  <si>
    <t>Belo Jardim,Ilha de Itamaracá,Olinda,Jupi</t>
  </si>
  <si>
    <t>Fiscalização em pátio de madeiras em comércio varejista e construção civil no sistema DOF.</t>
  </si>
  <si>
    <t>Fiscalização, liberaçãom e monitoramento de PMFS</t>
  </si>
  <si>
    <t>Belo Jardim,São José do Belmonte,Custódia,Recife</t>
  </si>
  <si>
    <t>Anderson Eliel</t>
  </si>
  <si>
    <t>279585-0</t>
  </si>
  <si>
    <t>FISCALIZAÇÃO AMBIENTAL</t>
  </si>
  <si>
    <t>15/03/2023</t>
  </si>
  <si>
    <t>FIZCALIZAR.</t>
  </si>
  <si>
    <t>Fiscalização de processos.</t>
  </si>
  <si>
    <t>Toritama</t>
  </si>
  <si>
    <t xml:space="preserve">Fiscalização empreendimentos industriais. </t>
  </si>
  <si>
    <t>Fiscalização e Licenciamento</t>
  </si>
  <si>
    <t>Ipojuca,Macaparana,Goiana,Abreu e Lima</t>
  </si>
  <si>
    <t>16/03/2023</t>
  </si>
  <si>
    <t>Ipojuca,Paudalho,Cabo de Santo Agostinho,Vitória de Santo Antão</t>
  </si>
  <si>
    <t>Fiscalizar lixão de Camutanga e Timbauba</t>
  </si>
  <si>
    <t>Joice de Vasconcelos Alexandrino Brito</t>
  </si>
  <si>
    <t>2776286</t>
  </si>
  <si>
    <t>Fiscalização e monitoramento de animais</t>
  </si>
  <si>
    <t>28/01/2023</t>
  </si>
  <si>
    <t>Floresta,Ibimirim,Abreu e Lima</t>
  </si>
  <si>
    <t>21/03/2023</t>
  </si>
  <si>
    <t>23/03/2023</t>
  </si>
  <si>
    <t>Afogados da Ingazeira,Salgueiro,Ibimirim,Serra Talhada,Recife</t>
  </si>
  <si>
    <t>Floresta,Ibimirim,Olinda</t>
  </si>
  <si>
    <t>Atendimento a vistorias</t>
  </si>
  <si>
    <t>Garanhuns,Olinda</t>
  </si>
  <si>
    <t>Ilha de Itamaracá,Paulista,Olinda,Jaboatão dos Guararapes,Cabo de Santo Agostinho</t>
  </si>
  <si>
    <t>José de Anchieta dos Santos</t>
  </si>
  <si>
    <t>2798760</t>
  </si>
  <si>
    <t>Presidente</t>
  </si>
  <si>
    <t>Participar do Encontro da Abema/Câmara Técnica do Clima e Reunião com a Sra. Maristela Baione - PNUD.</t>
  </si>
  <si>
    <t>Brasília,Recife</t>
  </si>
  <si>
    <t>14/03/2023</t>
  </si>
  <si>
    <t>FISCALIZAÇÃO.</t>
  </si>
  <si>
    <t>Ilha de Itamaracá,Ipojuca,Paulista,Olinda</t>
  </si>
  <si>
    <t>Fiscalização no município de Ipojuca e região.</t>
  </si>
  <si>
    <t xml:space="preserve">Fiscalização e participação de evento cultural na APA de Guadalupe, em Tamandaré e Rio formoso. </t>
  </si>
  <si>
    <t>21/01/2023</t>
  </si>
  <si>
    <t xml:space="preserve">Participar da reunião do Conselho de Turismo  CONTUR e da 1ª Reunião Ordinária do Conselho Consultivo da APA/Parque Nacional Marinho de Fernando de Noronha. </t>
  </si>
  <si>
    <t>Fernando de Noronha,Recife</t>
  </si>
  <si>
    <t>28/03/2023</t>
  </si>
  <si>
    <t>30/03/2023</t>
  </si>
  <si>
    <t>22/03/2023</t>
  </si>
  <si>
    <t>participação no curso</t>
  </si>
  <si>
    <t>Fiscalização e Homologação de pátio de madeiras em construção civil no sistema DOF.</t>
  </si>
  <si>
    <t>Fiscalização em patios de obras de construtoras em ipojuca e serrambi</t>
  </si>
  <si>
    <t>Vistoria para fins de fiscalização.</t>
  </si>
  <si>
    <t>Surubim,Santa Cruz do Capibaribe,Recife</t>
  </si>
  <si>
    <t>20/03/2023</t>
  </si>
  <si>
    <t>Mirella Moraes Pinto Souza</t>
  </si>
  <si>
    <t>2797755</t>
  </si>
  <si>
    <t>Realizado fiscalização para fins de cancelamento de inscrição do CAR.</t>
  </si>
  <si>
    <t>fiscalização madeireira DOF.</t>
  </si>
  <si>
    <t>Ricardo Macário de Andrade Brito</t>
  </si>
  <si>
    <t>2776200</t>
  </si>
  <si>
    <t>Atendimento dos seguintes processos: 011745/2022, 016102/2022, 016103/2022, 016376/2022 e 001505/2022.</t>
  </si>
  <si>
    <t>Ipubi</t>
  </si>
  <si>
    <t xml:space="preserve">Fiscalização em empresas. </t>
  </si>
  <si>
    <t>04/03/2023</t>
  </si>
  <si>
    <t>Salgueiro,Petrolina,Recife</t>
  </si>
  <si>
    <t>Paulista,Olinda,Igarassu,Abreu e Lima,Jaboatão dos Guararapes</t>
  </si>
  <si>
    <t>Silvanda Galvão de Arruda</t>
  </si>
  <si>
    <t>2797704</t>
  </si>
  <si>
    <t>Fiscalização em Itapissuma e reuniões Colônia de Pesca Z10 e na FUNDARPE</t>
  </si>
  <si>
    <t>Participação em Seminário "APA Aldeia-Beberibe: 13 anos", no CEGOE -UFRPE</t>
  </si>
  <si>
    <t>Paulista,Olinda,Igarassu</t>
  </si>
  <si>
    <t>Cabo de Santo Agostinho,Igarassu,Jaboatão dos Guararapes,Camaragibe</t>
  </si>
  <si>
    <t>Fiscalização em planos mde manejo e carvoejamento</t>
  </si>
  <si>
    <t>São José do Belmonte,Recife</t>
  </si>
  <si>
    <t>29/03/2023</t>
  </si>
  <si>
    <t>31/03/2023</t>
  </si>
  <si>
    <t xml:space="preserve">Fiscalização em fornos de carvao e patios de madeireiras. </t>
  </si>
  <si>
    <t>Iguaraci,Custódia,Itaíba,Recife</t>
  </si>
  <si>
    <t>03/04/2023</t>
  </si>
  <si>
    <t>06/04/2023</t>
  </si>
  <si>
    <t>Fiscalização, educação ambiental e soltura de animais silvestres.</t>
  </si>
  <si>
    <t>Abreu e Lima,Paulista,Camaragibe</t>
  </si>
  <si>
    <t>Eduardo Elvino Sales de Lima</t>
  </si>
  <si>
    <t>279747-0</t>
  </si>
  <si>
    <t>Diretor</t>
  </si>
  <si>
    <t xml:space="preserve">Operação Verão
</t>
  </si>
  <si>
    <t>Fiscalização em estabelecimentos de saúde e entrega de TFPE nos municipios de custodia, são josé do belmonte, betania, bodocó, ouricuri, arcoverde e venturosa.</t>
  </si>
  <si>
    <t>Bodocó,Recife</t>
  </si>
  <si>
    <t>Fiscalização em estabelecimentos de saúde nos municipios de ibimirim, petrolandia, floresta, orocó, cabrobó, belém de são francisco, itacuruba, ouricuri, custódia e arcoverde.</t>
  </si>
  <si>
    <t>Orocó,Recife</t>
  </si>
  <si>
    <t>Fiscalização em estabelecimentos de saúde no municipio de Olinda.</t>
  </si>
  <si>
    <t>27/03/2023</t>
  </si>
  <si>
    <t>Sebastião Batista de Souza Filho</t>
  </si>
  <si>
    <t>2797828</t>
  </si>
  <si>
    <t>Machados</t>
  </si>
  <si>
    <t>Fiscalização ambiental em empreendimentos de resíduos sólidos urbanos (aterros sanitários, lixões desativados e afins).</t>
  </si>
  <si>
    <t>Afogados da Ingazeira,Pesqueira,Recife</t>
  </si>
  <si>
    <t>Fiscalização do embargo da Rodovia Itapissuma/BR101 e atividade em comemoração a Semana da Água.</t>
  </si>
  <si>
    <t>Altamir Farias Alvim</t>
  </si>
  <si>
    <t>2797305</t>
  </si>
  <si>
    <t xml:space="preserve">Vistoria e fiscalização </t>
  </si>
  <si>
    <t>Petrolândia,Jatobá,Itacuruba,Recife</t>
  </si>
  <si>
    <t>17/04/2023</t>
  </si>
  <si>
    <t>20/04/2023</t>
  </si>
  <si>
    <t xml:space="preserve">Vistoria e Fiscalização </t>
  </si>
  <si>
    <t>04/04/2023</t>
  </si>
  <si>
    <t>Fiscalização e entrega de documentos para reconhecimento de RPPN</t>
  </si>
  <si>
    <t>Gilmara Alzira Generoso Rosal Rodrigues</t>
  </si>
  <si>
    <t>2796651</t>
  </si>
  <si>
    <t xml:space="preserve">vistoria/fiscalização </t>
  </si>
  <si>
    <t>São Vicente Ferrer</t>
  </si>
  <si>
    <t>Fiscalização, soltura e monitoramento de fauna</t>
  </si>
  <si>
    <t>Reynnam Patrick da Hora Alves</t>
  </si>
  <si>
    <t>2796287</t>
  </si>
  <si>
    <t>Fiscalização e Licenciamento processos de agricultura.</t>
  </si>
  <si>
    <t>Petrolândia,Belém de São Francisco,Recife</t>
  </si>
  <si>
    <t xml:space="preserve">Fiscalização
</t>
  </si>
  <si>
    <t>Fernando de Noronha</t>
  </si>
  <si>
    <t>Santa Maria do Cambucá</t>
  </si>
  <si>
    <t>Fiscalização em aterros e empreendimentos de resíduos sólidos urbanos</t>
  </si>
  <si>
    <t>ATUALIZADO EM 05/04/2023 [2]</t>
  </si>
  <si>
    <t>Ipojuca,Camaragibe,Cabo de Santo Agostinho,Vitória de Santo Antão</t>
  </si>
  <si>
    <t>Paulista,Igarassu,Ilha de Itamaracá,Jaboatão dos Guararapes</t>
  </si>
  <si>
    <t>Serra Talhada,Petrolina,Paulista</t>
  </si>
  <si>
    <t>Sertânia,Salgueiro,Petrolina,Recife</t>
  </si>
  <si>
    <t xml:space="preserve">Vistoria e fiscalização em Empreendimento de energia. </t>
  </si>
  <si>
    <t>Garanhuns,Arcoverde,Salgueiro,Santa Cruz do Capibaribe,Recife</t>
  </si>
  <si>
    <t>Realizar vistoria técnica para subsidiar os processos de licenciamento e fiscalizção.</t>
  </si>
  <si>
    <t>25/03/2023</t>
  </si>
  <si>
    <t>Ilha de Itamaracá,Camaragibe,Jaboatão dos Guararapes,Moreno,Cabo de Santo Agostinho</t>
  </si>
  <si>
    <t>Fiscalização e monitoramento na Unidade de Conservação ESEC Serra da Canoa, município de Floresta.</t>
  </si>
  <si>
    <t>Patricia Ferreira Tavares</t>
  </si>
  <si>
    <t>2785587</t>
  </si>
  <si>
    <t>Fiscalização e monitoramento florestal</t>
  </si>
  <si>
    <t>Serra Talhada,Petrolina,Recife</t>
  </si>
  <si>
    <t xml:space="preserve">Vistoria de fiscalização e monitoramento florestal </t>
  </si>
  <si>
    <t>Reunião com a presidência e Fiscalização.</t>
  </si>
  <si>
    <t>Recife,Araripina</t>
  </si>
  <si>
    <t>11/04/2023</t>
  </si>
  <si>
    <t>13/04/2023</t>
  </si>
  <si>
    <t>João Lopes da Silva</t>
  </si>
  <si>
    <t>2785552</t>
  </si>
  <si>
    <t>Reunião com a Presidência e Fiscalização</t>
  </si>
  <si>
    <t>Almir José da Silva</t>
  </si>
  <si>
    <t>10251</t>
  </si>
  <si>
    <t>Reunião com a presidência e Fiscalização</t>
  </si>
  <si>
    <t>Trindade,Ouricuri,Parnamirim,Serrita,Olinda</t>
  </si>
  <si>
    <t>10/04/2023</t>
  </si>
  <si>
    <t>14/04/2023</t>
  </si>
  <si>
    <t>Trindade,Ouricuri,Parnamirim,Serrita,Abreu e Lima</t>
  </si>
  <si>
    <t>Ilha de Itamaracá,Camaragibe,Jaboatão dos Guararapes,Moreno</t>
  </si>
  <si>
    <t>Paulo Henrique Camaroti da Silva</t>
  </si>
  <si>
    <t>2785560</t>
  </si>
  <si>
    <t>Fiscalização, vistoria eparticipação em reunião</t>
  </si>
  <si>
    <t>Patricia Maria Ximenes Siqueira Vieira</t>
  </si>
  <si>
    <t>2796317</t>
  </si>
  <si>
    <t>Fiscalização de fauna</t>
  </si>
  <si>
    <t>Petrolina,Recife</t>
  </si>
  <si>
    <t>21/04/2023</t>
  </si>
  <si>
    <t>Ângelo Benean Alves Leite</t>
  </si>
  <si>
    <t>2796821</t>
  </si>
  <si>
    <t>Realizar vistoria e fiscalização.</t>
  </si>
  <si>
    <t>Belo Jardim,Arcoverde,Sertânia,Recife</t>
  </si>
  <si>
    <t>Atendimento de processos de licenciamento ambiental.</t>
  </si>
  <si>
    <t>FISCALIZAR..</t>
  </si>
  <si>
    <t>Atendimento de processos de licenciamento ambiental e fiscalização.</t>
  </si>
  <si>
    <t>Ouricuri</t>
  </si>
  <si>
    <t>Osvaldo José Maciel Oliveira</t>
  </si>
  <si>
    <t>1074</t>
  </si>
  <si>
    <t>Vistoria e fiscalização.</t>
  </si>
  <si>
    <t>Glória do Goitá</t>
  </si>
  <si>
    <t>vistorias</t>
  </si>
  <si>
    <t>Vistoria-Fiscalização</t>
  </si>
  <si>
    <t>Petrolândia,Ibimirim,Arcoverde,Garanhuns,Recife</t>
  </si>
  <si>
    <t>Ipojuca,Igarassu</t>
  </si>
  <si>
    <t>05/04/2023</t>
  </si>
  <si>
    <t>Arcoverde,São José do Egito,Recife</t>
  </si>
  <si>
    <t>Jaboatão dos Guararapes,Ipojuca,Paulista</t>
  </si>
  <si>
    <t>Jaboatão dos Guararapes,Ipojuca</t>
  </si>
  <si>
    <t>Arcoverde,Belo Jardim,Recife</t>
  </si>
  <si>
    <t>Erikson Francisco da Silva</t>
  </si>
  <si>
    <t>2796767</t>
  </si>
  <si>
    <t>Entendimento quanto a Fiscalização e alinhamento dos procedimentos quanto aos proprietários</t>
  </si>
  <si>
    <t>Floresta</t>
  </si>
  <si>
    <t>Recife,Floresta</t>
  </si>
  <si>
    <t>12/03/2023</t>
  </si>
  <si>
    <t>Cabo de Santo Agostinho,Moreno,Jaboatão dos Guararapes</t>
  </si>
  <si>
    <t>Roberval da Silva Oliveira</t>
  </si>
  <si>
    <t>2795523</t>
  </si>
  <si>
    <t>FISCALIZAÇÃO/VISTORIAS</t>
  </si>
  <si>
    <t>Sirinhaém,Belo Jardim</t>
  </si>
  <si>
    <t>Fiscalização Madeireira DOF</t>
  </si>
  <si>
    <t>Iguaraci,Salgueiro,Arcoverde,Recife</t>
  </si>
  <si>
    <t>Atividades realizadas.</t>
  </si>
  <si>
    <t>Paulista,Igarassu,Araçoiaba</t>
  </si>
  <si>
    <t>São Bento do Una,Ipojuca,Goiana,Abreu e Lima,Arcoverde</t>
  </si>
  <si>
    <t>Fiscalização Monitoramento e liberação Pátio sistema DOF.</t>
  </si>
  <si>
    <t>Fiscalização, monitoramento, e liberação de PMFS, Carvoejamento e pátio.</t>
  </si>
  <si>
    <t>Realizar vistoria para fins de licenciamento.</t>
  </si>
  <si>
    <t>São José da Coroa Grande,Palmares,Recife</t>
  </si>
  <si>
    <t>Rodrigo Ferraz Jardim Marques</t>
  </si>
  <si>
    <t>2797569</t>
  </si>
  <si>
    <t>Fiscalizar unidades de conservação no âmbito da Operação ninho seguro/serra verde.</t>
  </si>
  <si>
    <t>Serra Talhada</t>
  </si>
  <si>
    <t>Floresta,Taquaritinga do Norte,Serra Talhada</t>
  </si>
  <si>
    <t>Vistorias para fins de licenciamento ambiental.</t>
  </si>
  <si>
    <t>Panelas</t>
  </si>
  <si>
    <t xml:space="preserve">Fiscalização em pátio de calcinadoras nos municípios do sertão do Araripe </t>
  </si>
  <si>
    <t>Araripina,Ipubi,Ouricuri,Recife</t>
  </si>
  <si>
    <t>Fazer vistoria para fiscalizar e emissão de licença</t>
  </si>
  <si>
    <t>Rio Formoso</t>
  </si>
  <si>
    <t>Gleydson Castelo Branco</t>
  </si>
  <si>
    <t>2776111</t>
  </si>
  <si>
    <t>Fiscalização Reunião no PEMPE e na ESEC Serra da Canoa</t>
  </si>
  <si>
    <t>Serra Talhada,Floresta,Recife</t>
  </si>
  <si>
    <t>Participar da 1ª Reunião Extraordinária do CONTUR 2023 em conjunto com o Conselho do Parque Nacional/APAR (NGI).</t>
  </si>
  <si>
    <t>18/04/2023</t>
  </si>
  <si>
    <t>Fiscalização e monitoramento nos municípios de Floresta e Taquaritinga.</t>
  </si>
  <si>
    <t>19/03/2023</t>
  </si>
  <si>
    <t>Fiscalização e Homologação de pátio de madeira em construção civil (DOF).</t>
  </si>
  <si>
    <t>Fiscalização para fins de homologação do pátio no Sistema DOF.</t>
  </si>
  <si>
    <t>Paulista,Igarassu</t>
  </si>
  <si>
    <t>Eduardo Siqueira Tenorio de Vasconcelos</t>
  </si>
  <si>
    <t>2777428</t>
  </si>
  <si>
    <t xml:space="preserve">Fiscalização e soltura de animais silvestres reabilitados no CETRAS TANGARA no município de Sertânia/PE. </t>
  </si>
  <si>
    <t>Heven Stuart Neves da Silva</t>
  </si>
  <si>
    <t>2796996</t>
  </si>
  <si>
    <t>Poção,Vertentes,Recife</t>
  </si>
  <si>
    <t>José Luciano Correia de Oliveiros</t>
  </si>
  <si>
    <t>1023</t>
  </si>
  <si>
    <t>vistoria para o licenciamento se empresas</t>
  </si>
  <si>
    <t>Arcoverde</t>
  </si>
  <si>
    <t>Licenciamento e vistorias</t>
  </si>
  <si>
    <t>Fernando de Noronha,Olinda</t>
  </si>
  <si>
    <t>Realizar vistoria para emissão de licenciamento.</t>
  </si>
  <si>
    <t>Fiscalização em estabelecimentos de saúde nos municípios de sertania, são josé do belmonte, custodia, moreilandia, exu, bodoco, terra nova, verdejante e venturosa.</t>
  </si>
  <si>
    <t>Exu,Recife</t>
  </si>
  <si>
    <t>Palmares,Bom Conselho,Garanhuns,Caruaru,Recife</t>
  </si>
  <si>
    <t>Fiscalização e Vistoria</t>
  </si>
  <si>
    <t>Viagem para reunião.</t>
  </si>
  <si>
    <t>12/04/2023</t>
  </si>
  <si>
    <t>Fabio da Silva Marques</t>
  </si>
  <si>
    <t>2785889</t>
  </si>
  <si>
    <t>Vistoria para licenciamento</t>
  </si>
  <si>
    <t>Nahum Tabatchnik</t>
  </si>
  <si>
    <t>100773</t>
  </si>
  <si>
    <t xml:space="preserve">vistoria  de campo para atender processo de licenciamento </t>
  </si>
  <si>
    <t>Severino Gomes de Oliveira</t>
  </si>
  <si>
    <t>2797941</t>
  </si>
  <si>
    <t>Vistoria para processo de licenciamento</t>
  </si>
  <si>
    <t>Tamandaré,Salgueiro,Afogados da Ingazeira,Serra Talhada,Recife</t>
  </si>
  <si>
    <t>Jaboatão dos Guararapes,Ipojuca,Ilha de Itamaracá</t>
  </si>
  <si>
    <t>Ilha de Itamaracá,Paulista,Jaboatão dos Guararapes,Olinda,Camaragibe</t>
  </si>
  <si>
    <t>Realizar vistoria para fins de fiscalização.</t>
  </si>
  <si>
    <t>Mayara Milena Menezes da Luz Pires</t>
  </si>
  <si>
    <t>2777517</t>
  </si>
  <si>
    <t xml:space="preserve">Participação em reunião e fiscalização com entrega de notificações TFAPE (Termos n. 116/2023; 117/2023 e Intimações n. 165/2023; n. 166/2023;  n. 169/2023 e n. 312/2023) </t>
  </si>
  <si>
    <t>Petrolina</t>
  </si>
  <si>
    <t>Recife,Petrolina</t>
  </si>
  <si>
    <t>fiscalização</t>
  </si>
  <si>
    <t>Dia 13.04.2023 - Participação na reunião com Gerencia da UGUC; 
Dia 14.04.2023 - Realização de fiscalização e reunião com empresa YPÊ</t>
  </si>
  <si>
    <t>Fiscalização em empreendimentos de resíduos sólidos urbanos</t>
  </si>
  <si>
    <t>Paudalho</t>
  </si>
  <si>
    <t>Fiscalização Usina de concreto, cidade de Barreiros</t>
  </si>
  <si>
    <t>São Lourenço da Mata,Surubim,Ipojuca,Tamandaré,Goiana</t>
  </si>
  <si>
    <t>Ilha de Itamaracá,Paulista,Jaboatão dos Guararapes,Olinda</t>
  </si>
  <si>
    <t>Ademir Damião Amorim dos Santos</t>
  </si>
  <si>
    <t>1651</t>
  </si>
  <si>
    <t>Efetuar fiscalizações afins de licenciamento ambiental.</t>
  </si>
  <si>
    <t>Chã Grande</t>
  </si>
  <si>
    <t>Marcio Geyton Sousa Nóbrega</t>
  </si>
  <si>
    <t>2777371</t>
  </si>
  <si>
    <t>Tacaratu,Ibimirim,Tupanatinga,Garanhuns</t>
  </si>
  <si>
    <t>07/04/2023</t>
  </si>
  <si>
    <t>Ana Patrícia Dias Marques</t>
  </si>
  <si>
    <t>2777576</t>
  </si>
  <si>
    <t>Reunião com o presidente e entrega de notificações TFAPE</t>
  </si>
  <si>
    <t>Fiscalização processo N° 1269/2022</t>
  </si>
  <si>
    <t>Santa Maria da Boa Vista</t>
  </si>
  <si>
    <t>Participar de reunião da RESEX Acau/Goiana no municipio de Pitimbu - PB.</t>
  </si>
  <si>
    <t>Pitimbu</t>
  </si>
  <si>
    <t>Realizar Fiscalização Ambiental e  participar  de reunião na sede da CPRH.</t>
  </si>
  <si>
    <t>Reunião com o presidente.</t>
  </si>
  <si>
    <t>Recife,Garanhuns</t>
  </si>
  <si>
    <t>Atendimento de processos de licenciamento ambiental e homologação de pátio.</t>
  </si>
  <si>
    <t>Granito</t>
  </si>
  <si>
    <t>Fiscalização para atendimento a processo de licenciamento e TFAPE</t>
  </si>
  <si>
    <t>Izabelyta Guerra Pascoal Vieira de Melo</t>
  </si>
  <si>
    <t>2797348</t>
  </si>
  <si>
    <t>fiscalização e monitoramento  tfape</t>
  </si>
  <si>
    <t>19/04/2023</t>
  </si>
  <si>
    <t>Reunião na UC APA de Santa Cruz</t>
  </si>
  <si>
    <t>Cabo de Santo Agostinho,Camaragibe,Paudalho,Jaboatão dos Guararapes</t>
  </si>
  <si>
    <t>Ilha de Itamaracá,Cabo de Santo Agostinho,Jaboatão dos Guararapes</t>
  </si>
  <si>
    <t>fiscalização e entrega de documentos na APA de Santa cruz, em Itamaracá.</t>
  </si>
  <si>
    <t>Adrielle Castilho Nunes</t>
  </si>
  <si>
    <t>2785676</t>
  </si>
  <si>
    <t>Reunião com a presidência.</t>
  </si>
  <si>
    <t>Camaragibe,Maraial,Palmares,Ipojuca,Jaboatão dos Guararapes</t>
  </si>
  <si>
    <t>Realizar fiscalização</t>
  </si>
  <si>
    <t>Vistoria para Licenciamento de Aterro Sanitário</t>
  </si>
  <si>
    <t>Serra Talhada,Recife</t>
  </si>
  <si>
    <t>Vistoria em área requerida em processo de licenciamento.</t>
  </si>
  <si>
    <t>Arcoverde,Afogados da Ingazeira,Recife</t>
  </si>
  <si>
    <t>24/04/2023</t>
  </si>
  <si>
    <t>Ilha de Itamaracá,Cabo de Santo Agostinho,Jaboatão dos Guararapes,Paulista</t>
  </si>
  <si>
    <t>Reunião com Presidência e Diretorias.</t>
  </si>
  <si>
    <t>26/04/2023</t>
  </si>
  <si>
    <t>29/04/2023</t>
  </si>
  <si>
    <t>João Alfredo</t>
  </si>
  <si>
    <t>Fiscalização e atendimento de solicitação de homologação de pátio no sistema DOF.</t>
  </si>
  <si>
    <t>Fiscalização e Homologação de pátio de madeira em construção civil (sistema DOF).</t>
  </si>
  <si>
    <t>Ipojuca,Cabo de Santo Agostinho</t>
  </si>
  <si>
    <t>25/04/2023</t>
  </si>
  <si>
    <t>Orobó</t>
  </si>
  <si>
    <t>Vistoria para análise de processos de licenciamento ambiental.</t>
  </si>
  <si>
    <t>Trindade,Ouricuri</t>
  </si>
  <si>
    <t>Efetuar vistorias afins de licenciamento ambiental.</t>
  </si>
  <si>
    <t>Ouricuri,Triunfo,Olinda</t>
  </si>
  <si>
    <t>Fiscalização em madeireira</t>
  </si>
  <si>
    <t>Cabo de Santo Agostinho,Bezerros</t>
  </si>
  <si>
    <t>Fiscalização Ambiental na zona de amortecimento da ESEC Caetés</t>
  </si>
  <si>
    <t>Itaíba,Garanhuns,Recife</t>
  </si>
  <si>
    <t>Fiscalização, monitoramento e liberação de pátio.</t>
  </si>
  <si>
    <t>fiscalçização em planos de manejo e carvoaria</t>
  </si>
  <si>
    <t>São José do Belmonte,Custódia,Belo Jardim,Recife</t>
  </si>
  <si>
    <t>08/05/2023</t>
  </si>
  <si>
    <t>12/05/2023</t>
  </si>
  <si>
    <t>03/05/2023</t>
  </si>
  <si>
    <t>Fiscalização em madeireiras e entrega de autos de infração</t>
  </si>
  <si>
    <t>Arcoverde,Itaíba,Águas Belas,Belo Jardim,Recife</t>
  </si>
  <si>
    <t>15/05/2023</t>
  </si>
  <si>
    <t>19/05/2023</t>
  </si>
  <si>
    <t>Salgueiro,Petrolina,Lagoa Grande,Exu,Recife</t>
  </si>
  <si>
    <t>01/04/2023</t>
  </si>
  <si>
    <t>ATUALIZADO EM 03/05/2023 [2]</t>
  </si>
  <si>
    <t>Ipojuca,Igarassu,Camaragibe,Cabo de Santo Agostinho</t>
  </si>
  <si>
    <t>27/04/2023</t>
  </si>
  <si>
    <t>Ilha de Itamaracá,Cabo de Santo Agostinho,Olinda</t>
  </si>
  <si>
    <t>Irailda Maria da Silva</t>
  </si>
  <si>
    <t>2777550</t>
  </si>
  <si>
    <t>28/04/2023</t>
  </si>
  <si>
    <t>Licenciamento</t>
  </si>
  <si>
    <t>Ilha de Itamaracá,Cabo de Santo Agostinho,Olinda,Jaboatão dos Guararapes</t>
  </si>
  <si>
    <t>Participar da Operação de fiscalização Voo Livre e Cinturão Verde.</t>
  </si>
  <si>
    <t>Afogados da Ingazeira,Serra Talhada,Recife</t>
  </si>
  <si>
    <t>02/05/2023</t>
  </si>
  <si>
    <t>Araripina,Trindade,Belém de São Francisco,Abreu e Lima</t>
  </si>
  <si>
    <t>11/05/2023</t>
  </si>
  <si>
    <t>Araripina,Trindade,Belém de São Francisco,Olinda</t>
  </si>
  <si>
    <t>Vistoria para Licenciamento.</t>
  </si>
  <si>
    <t>Fiscalização Ambiental na zona de amortecimento da ESEC Caetés.</t>
  </si>
  <si>
    <t>Realizar vistoria técnica para subsidiar os processos de licenciamento e a fiscalização</t>
  </si>
  <si>
    <t>Realizar vistoria técnica para subsidiar processos de licenciamento e Fiscalização.</t>
  </si>
  <si>
    <t>Serra Talhada,Salgueiro,Paulista</t>
  </si>
  <si>
    <t>Fiscalização Madeireira DOF e Plano de Manejo Florestal.</t>
  </si>
  <si>
    <t>Narciso de Melo Lins Filho</t>
  </si>
  <si>
    <t>2795965</t>
  </si>
  <si>
    <t>Ficalizar o desmatamento no sertão e apreensão de aves silvestres criadas ilegalmente.</t>
  </si>
  <si>
    <t>05/05/2023</t>
  </si>
  <si>
    <t>Realizar vistopria para fins de licenciamento.</t>
  </si>
  <si>
    <t>Passira</t>
  </si>
  <si>
    <t>Fiscalização madeireira e obra de constrção civil</t>
  </si>
  <si>
    <t xml:space="preserve">Fiscalização </t>
  </si>
  <si>
    <t>04/05/2023</t>
  </si>
  <si>
    <t>Vistoria para licenciamento.</t>
  </si>
  <si>
    <t>Realizar Fiscalização  Ambiental e participar de reunião nas colônias de pescadores de Carne de Vaca e Baldo do Rio, no municipio de Goiana.</t>
  </si>
  <si>
    <t>Fiscalização e Atendimento de Desbloqueio do Pátio no Sistema DOF.</t>
  </si>
  <si>
    <t xml:space="preserve">Realizar vistoria técnica para subsidiar os processos de  licenciamento e fiscalização. </t>
  </si>
  <si>
    <t>Caruaru,Tamandaré,Recife</t>
  </si>
  <si>
    <t>Salgueiro,São José do Belmonte,Recife</t>
  </si>
  <si>
    <t xml:space="preserve">Fiscalização ambiental e reunião nas comunidades pesqueiras de Carne de Vaca e Baldo do Rio - Goiana.
</t>
  </si>
  <si>
    <t>Ipojuca,Arcoverde,Paulista</t>
  </si>
  <si>
    <t>Realizar vistoria técnico para subsidiar os processos de licenciamento e fiscalização.</t>
  </si>
  <si>
    <t>Tacaimbó,Recife</t>
  </si>
  <si>
    <t>Cabo de Santo Agostinho,Carpina,Goiana</t>
  </si>
  <si>
    <t>Realizar vistoria técnica para subsidiar os processos de Licenciamento e fiscalização.</t>
  </si>
  <si>
    <t>Maraial,Camocim de São Félix,Ipojuca</t>
  </si>
  <si>
    <t>Terezinha Matilde de Menezes Uchoa</t>
  </si>
  <si>
    <t>279879-6</t>
  </si>
  <si>
    <t>aniversario da Esec-Serra da Canoa/Fiscalização</t>
  </si>
  <si>
    <t>Paulista,Cabo de Santo Agostinho,Olinda,Jaboatão dos Guararapes</t>
  </si>
  <si>
    <t>Exu,Parnamirim,Salgueiro,São José do Belmonte,Santa Filomena,Araripina</t>
  </si>
  <si>
    <t>20/05/2023</t>
  </si>
  <si>
    <t>Lagoa do Itaenga</t>
  </si>
  <si>
    <t>fiscalização e estruturação</t>
  </si>
  <si>
    <t>Fiscalização em estabelecimentos de saúde dos municipios de inajá, petrolândia, floresta, cabrobó, belém de são francisco, itacuruba, jatobá, ibimirim, venturosa e arcoverde.</t>
  </si>
  <si>
    <t>Cabrobó</t>
  </si>
  <si>
    <t>Fiscalização em estabelecimentos de saúde nos municípios de gameleira, catende, palmares, água preta, belém de maria, sirinhaém, rio formoso, barreiros e tamandaré.</t>
  </si>
  <si>
    <t>Belém de Maria,Recife</t>
  </si>
  <si>
    <t>Realizar vistoria</t>
  </si>
  <si>
    <t>Operação Voo Livre e Serra Verde</t>
  </si>
  <si>
    <t>Paulista,Cabo de Santo Agostinho,Olinda</t>
  </si>
  <si>
    <t>Reunião com o supervisor das UIGA´s e substituição de veículo da unidade da CPRH de Araripina.</t>
  </si>
  <si>
    <t>10/05/2023</t>
  </si>
  <si>
    <t>13/05/2023</t>
  </si>
  <si>
    <t>Operação Gasoduto Abreu e Lima</t>
  </si>
  <si>
    <t>09/05/2023</t>
  </si>
  <si>
    <t>Vistoria para análise de processo de licenciamento e atendimento a denúncia</t>
  </si>
  <si>
    <t>São Bento do Una,Garanhuns</t>
  </si>
  <si>
    <t>Salgueiro,Araripina,Floresta,Recife</t>
  </si>
  <si>
    <t>FISCALIZAR EMPREENDIMENTO</t>
  </si>
  <si>
    <t>Santa Maria da Boa Vista,Triunfo,Paulista,Ipojuca</t>
  </si>
  <si>
    <t>fiscalização e monitoramento tfape</t>
  </si>
  <si>
    <t>08/06/2023</t>
  </si>
  <si>
    <t>10/06/2023</t>
  </si>
  <si>
    <t>fiscalizar empreendimento</t>
  </si>
  <si>
    <t>Itapetim,Ibimirim,Paulista,Santa Cruz do Capibaribe,Carnaíba,Recife</t>
  </si>
  <si>
    <t>Alberto Lopes Bandeira Junior</t>
  </si>
  <si>
    <t>2797135</t>
  </si>
  <si>
    <t>Vistoria e fiscalização</t>
  </si>
  <si>
    <t>Salgueiro,Santa Maria da Boa Vista,Parnamirim,Recife</t>
  </si>
  <si>
    <t xml:space="preserve">Realizar vistoria técnica para subsidiar os processos de licenciamento e fiscalização. </t>
  </si>
  <si>
    <t>08/05/2013</t>
  </si>
  <si>
    <t>13/05/2013</t>
  </si>
  <si>
    <t>Ipojuca,Igarassu,Garanhuns,Recife</t>
  </si>
  <si>
    <t>São José do Belmonte,Ouricuri,Araripina,Jatobá,Recife</t>
  </si>
  <si>
    <t>Vivistoria</t>
  </si>
  <si>
    <t>Abreu e Lima,Olinda</t>
  </si>
  <si>
    <t>Atividades de gestão da APA Aldeia-Beberibe e da ESEC Caetés.</t>
  </si>
  <si>
    <t>Paulista,Paudalho</t>
  </si>
  <si>
    <t>fiscalizar empreendimentos</t>
  </si>
  <si>
    <t>Cabo de Santo Agostinho,Pesqueira,Santa Cruz do Capibaribe,Paulista,Arcoverde,Custódia</t>
  </si>
  <si>
    <t>05/01/2023</t>
  </si>
  <si>
    <t>Ilha de Itamaracá,Jaboatão dos Guararapes,Belo Jardim,Cabo de Santo Agostinho,Paulista</t>
  </si>
  <si>
    <t>Jennifer Belarmino da Silva</t>
  </si>
  <si>
    <t>2796210</t>
  </si>
  <si>
    <t>Fiscalização ambiental para fins de licenciamento ambiental.</t>
  </si>
  <si>
    <t>Vertentes</t>
  </si>
  <si>
    <t>Ilha de Itamaracá,Jaboatão dos Guararapes,Belo Jardim,Cabo de Santo Agostinho</t>
  </si>
  <si>
    <t>Ipojuca,Igarassu,Cabo de Santo Agostinho</t>
  </si>
  <si>
    <t>Salgueiro,Calumbi,Ibimirim,Inajá,Olinda</t>
  </si>
  <si>
    <t>22/05/2023</t>
  </si>
  <si>
    <t>26/05/2023</t>
  </si>
  <si>
    <t>Fiscalização e reconhecimento de RPPN em Ipojuca e Sirinhaém.</t>
  </si>
  <si>
    <t>Orobó,Serra Talhada,Santa Filomena,Recife</t>
  </si>
  <si>
    <t>Operação Voo Livre e combate ao desmatamento.</t>
  </si>
  <si>
    <t>Quipapá,Recife</t>
  </si>
  <si>
    <t>16/05/2023</t>
  </si>
  <si>
    <t>Fiscalização ambiental</t>
  </si>
  <si>
    <t>Fiscalização, liberação, monitoramento de PMFs e pátios de estocagem de produto nativo.</t>
  </si>
  <si>
    <t>Vistoria realizada para emissão de licença ambiental.</t>
  </si>
  <si>
    <t>Paranatama</t>
  </si>
  <si>
    <t>17/05/2023</t>
  </si>
  <si>
    <t xml:space="preserve">  FISCALIZAÇÃO/VISTORIAS</t>
  </si>
  <si>
    <t>Lagoa dos Gatos,Ipojuca,Belo Jardim,Sertânia</t>
  </si>
  <si>
    <t>18/05/2023</t>
  </si>
  <si>
    <t>Ipojuca,Camaragibe,Cabo de Santo Agostinho</t>
  </si>
  <si>
    <t>Ipojuca,Carpina,Caruaru</t>
  </si>
  <si>
    <t>Tacaimbó</t>
  </si>
  <si>
    <t>Katiuccia Angell Medeiros de Silva</t>
  </si>
  <si>
    <t>2796619</t>
  </si>
  <si>
    <t>vistoria fiscalização</t>
  </si>
  <si>
    <t>Antonio Sergio Lopes da Silva</t>
  </si>
  <si>
    <t>2797720</t>
  </si>
  <si>
    <t>LICENCIAMENTO E FISCALIZAÇÃO</t>
  </si>
  <si>
    <t>Carpina,Tamandaré,Recife,Rio Formoso,Arcoverde,Serra Talhada,Petrolina</t>
  </si>
  <si>
    <t>Fiscalização Ambiental e realização de reunião na APA de Guadalupe.</t>
  </si>
  <si>
    <t>Ibimirim,Petrolândia,Recife</t>
  </si>
  <si>
    <t>Ilha de Itamaracá,Jaboatão dos Guararapes,Belo Jardim</t>
  </si>
  <si>
    <t>Realizar fiscalização para fins de licenciamento.</t>
  </si>
  <si>
    <t>Sertânia</t>
  </si>
  <si>
    <t>Fiscalização para Licenciamento</t>
  </si>
  <si>
    <t>Paulista,Ilha de Itamaracá,Jaboatão dos Guararapes,Olinda</t>
  </si>
  <si>
    <t>Ilha de Itamaracá,Jaboatão dos Guararapes,Olinda</t>
  </si>
  <si>
    <t>Abreu e Lima,Caruaru,Carpina,Poção</t>
  </si>
  <si>
    <t>REALIZAR FISCALIZAÇÃO AMBIENTAL NOS MUNICIPIOS DE ITAMARACÁ E GOIANA.</t>
  </si>
  <si>
    <t xml:space="preserve"> Fiscalização Ambiental e Reunião Sede CPRH</t>
  </si>
  <si>
    <t>realizar Fiscalização  e monitoramento Ambiental no municipio de Goiana</t>
  </si>
  <si>
    <t>Nivelar informações sobre Programa Brasil MAIS</t>
  </si>
  <si>
    <t>Recife,Serra Talhada</t>
  </si>
  <si>
    <t>24/05/2023</t>
  </si>
  <si>
    <t xml:space="preserve">Fiscalização ambiental em empreendimentos de resíduos sólidos urbanos (aterros sanitários, lixões desativados e afins). </t>
  </si>
  <si>
    <t>São José da Coroa Grande,Caruaru,Afogados da Ingazeira,Ouricuri,Recife</t>
  </si>
  <si>
    <t>Ação de Fiscalização em Itamaracá e Goiana</t>
  </si>
  <si>
    <t>Fiscalização em Itapissuma e reunião na CPRH (Recife)</t>
  </si>
  <si>
    <t>Itapissuma,Recife</t>
  </si>
  <si>
    <t>23/05/2023</t>
  </si>
  <si>
    <t>Vistoria em propriedade rural para atendimento de processo de consulta prévia.</t>
  </si>
  <si>
    <t>Serrita</t>
  </si>
  <si>
    <t>Vistoria para atendimento de processo de consulta prévia.</t>
  </si>
  <si>
    <t>Cachoeirinha,Paulista,Garanhuns,Serra Talhada,Custódia,Arcoverde</t>
  </si>
  <si>
    <t>Petrolândia,Floresta,Recife</t>
  </si>
  <si>
    <t>Araripina,Floresta,Petrolândia,Recife</t>
  </si>
  <si>
    <t>Denúncia (Manifestação GCON N° 18014/2023) sobre comércio irregular de madeira nativa serrada</t>
  </si>
  <si>
    <t>Afrânio</t>
  </si>
  <si>
    <t>Vistoria em solicitação de ligação de energia elétrica em propriedade rural</t>
  </si>
  <si>
    <t>Lagoa Grande</t>
  </si>
  <si>
    <t>25/05/2023</t>
  </si>
  <si>
    <t>Tafnes da Silva Andrade</t>
  </si>
  <si>
    <t>2796473</t>
  </si>
  <si>
    <t>Participar de reunião institucional com o presidente da CPRH.</t>
  </si>
  <si>
    <t>Atendimento a denuncia.</t>
  </si>
  <si>
    <t>São Caetano,Garanhuns</t>
  </si>
  <si>
    <t>Fiscalização de processo.</t>
  </si>
  <si>
    <t>Cabo de Santo Agostinho,Igarassu,Vitória de Santo Antão</t>
  </si>
  <si>
    <t>Fiscalização em madeireiras e ceramicas</t>
  </si>
  <si>
    <t>Paudalho,Ipojuca</t>
  </si>
  <si>
    <t>Realizar vistoria com a finalidade de fiscalizar.</t>
  </si>
  <si>
    <t>Fiscalização em planos de manejo e calcinadoras.</t>
  </si>
  <si>
    <t>Araripina,Trindade,Ipubi,Custódia,Recife</t>
  </si>
  <si>
    <t>05/06/2023</t>
  </si>
  <si>
    <t>09/06/2023</t>
  </si>
  <si>
    <t>Fiscalização madeireira DOF</t>
  </si>
  <si>
    <t>Araripina,Ouricuri,Ipubi,Trindade,Recife</t>
  </si>
  <si>
    <t>Atendimento a denúncias.</t>
  </si>
  <si>
    <t>Paulista,Vicência</t>
  </si>
  <si>
    <t>Fiscalização madeireira DOF e Plano de Manejo Florestal.</t>
  </si>
  <si>
    <t>Serra Talhada,Sertânia,Custódia,Arcoverde,Recife</t>
  </si>
  <si>
    <t>19/06/2023</t>
  </si>
  <si>
    <t>23/06/2023</t>
  </si>
  <si>
    <t>Paulista,Ipojuca,Jaboatão dos Guararapes,Olinda</t>
  </si>
  <si>
    <t>Paulista,Ipojuca,Jaboatão dos Guararapes</t>
  </si>
  <si>
    <t>Serra Talhada,Afogados da Ingazeira,Arcoverde,Belo Jardim,Recife</t>
  </si>
  <si>
    <t>29/05/2023</t>
  </si>
  <si>
    <t>Realizar vistoria para fiscalização</t>
  </si>
  <si>
    <t>Vicência</t>
  </si>
  <si>
    <t>Fiscalização em madeireira e ceramicas</t>
  </si>
  <si>
    <t>Vicência,São José da Coroa Grande</t>
  </si>
  <si>
    <t>01/06/2023</t>
  </si>
  <si>
    <t>02/06/2023</t>
  </si>
  <si>
    <t>Fiscalização nos municípios de Igarassu e Abreu e Lima.</t>
  </si>
  <si>
    <t>27/05/2023</t>
  </si>
  <si>
    <t>Vistoria e Fiscalização</t>
  </si>
  <si>
    <t>Vistoria para análise de processo de licenciamento e fiscalização.</t>
  </si>
  <si>
    <t>Bom Conselho,Garanhuns</t>
  </si>
  <si>
    <t>30/05/2023</t>
  </si>
  <si>
    <t>Barra de Guabiraba</t>
  </si>
  <si>
    <t>Elba Borges Ferreira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</si>
  <si>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</si>
  <si>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</si>
  <si>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</si>
  <si>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</si>
  <si>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</si>
  <si>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</si>
  <si>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</si>
  <si>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</si>
  <si>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</si>
  <si>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</si>
  <si>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</si>
  <si>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</si>
  <si>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</si>
  <si>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</si>
  <si>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</si>
  <si>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</si>
  <si>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</si>
  <si>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</si>
  <si>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</si>
  <si>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</si>
  <si>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</si>
  <si>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</si>
  <si>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12/06/2023 [2]</t>
  </si>
  <si>
    <t>Vistoria para atendimento de processos  de licenciamento ambiental.</t>
  </si>
  <si>
    <t>31/05/2023</t>
  </si>
  <si>
    <t>Amaraji,Tamandaré</t>
  </si>
  <si>
    <t>Fiscalizaçãp</t>
  </si>
  <si>
    <t>Frei Miguelinho</t>
  </si>
  <si>
    <t>Amaraji</t>
  </si>
  <si>
    <t>Fiscalização para homologação de pátio no Sistema DOF.</t>
  </si>
  <si>
    <t>João Rafael de Santana</t>
  </si>
  <si>
    <t>2786060</t>
  </si>
  <si>
    <t>fiscalização ambiental</t>
  </si>
  <si>
    <t>Participar de Reunião do conselho da APA federal e de vistoria de Fiscalização em área pretendida para empreendimento de energia fotovoltaica.</t>
  </si>
  <si>
    <t>Camaragibe,Paulista</t>
  </si>
  <si>
    <t>Sairé,Vicência</t>
  </si>
  <si>
    <t>Fiscalização em estabelecimentos de saúde nos municipios de exu, moreilandia, são josé do belmonte, verdajante, sertania, sta. cruz da baixa verde e triunfo.</t>
  </si>
  <si>
    <t>Fiscalização em estabelecimentos de saúde nos municipios de jatobá, belem de são francisco, itacuruba, ibimirim, inajá, tupanatinga, itaiba, manari e águas belas.</t>
  </si>
  <si>
    <t>Belém de São Francisco,Recife</t>
  </si>
  <si>
    <t>Paulista,Ipojuca,Ilha de Itamaracá,Jaboatão dos Guararapes</t>
  </si>
  <si>
    <t>Ilha de Itamaracá,Paulista,Jaboatão dos Guararapes,Igarassu,Camaragibe</t>
  </si>
  <si>
    <t>02/06/2022</t>
  </si>
  <si>
    <t>Ana Valquíria Moura Cipriano</t>
  </si>
  <si>
    <t>2796589</t>
  </si>
  <si>
    <t>Fiscalizar a mobilização social nos 7 municípios para audiência pública da BR 423</t>
  </si>
  <si>
    <t>Ilha de Itamaracá,Paulista,Jaboatão dos Guararapes,Igarassu</t>
  </si>
  <si>
    <t>03/06/2023</t>
  </si>
  <si>
    <t>Santa Cruz,Santa Filomena,Dormentes,Afrânio,Petrolina,Araripina</t>
  </si>
  <si>
    <t>12/06/2023</t>
  </si>
  <si>
    <t>17/06/2023</t>
  </si>
  <si>
    <t>Fiscalização e Atendimento de Solicitação de Homologação do Pátio no Sistema DOF.</t>
  </si>
  <si>
    <t>Reunião, Vistorias e fiscalização.</t>
  </si>
  <si>
    <t>Geraldo Jorge Barbosa de Moura</t>
  </si>
  <si>
    <t>279885-9</t>
  </si>
  <si>
    <t>Oficina de 4ª Monitoria do PAN Herpetofauna do Nordeste</t>
  </si>
  <si>
    <t>SE,PE</t>
  </si>
  <si>
    <t>Aracaju,Recife</t>
  </si>
  <si>
    <t>Atendimento à denúncia.</t>
  </si>
  <si>
    <t>Natercia Maria Correia de Araújo</t>
  </si>
  <si>
    <t>868</t>
  </si>
  <si>
    <t>Participar de  curso/oficina</t>
  </si>
  <si>
    <t>Atendimento a denúncias. Operações de rotina.</t>
  </si>
  <si>
    <t>Abreu e Lima,Camaragibe</t>
  </si>
  <si>
    <t>14/06/2023</t>
  </si>
  <si>
    <t>Operação Potássio e Operação Serra Verde.</t>
  </si>
  <si>
    <t>22/06/2023</t>
  </si>
  <si>
    <t>Fiscalização em Indústria</t>
  </si>
  <si>
    <t>Goiana,Cabo de Santo Agostinho</t>
  </si>
  <si>
    <t>Ipojuca,Jaboatão dos Guararapes,Bezerros,Igarassu</t>
  </si>
  <si>
    <t>Tupanatinga,Carnaubeira da Penha,Orocó,Itacuruba,Abreu e Lima</t>
  </si>
  <si>
    <t>16/06/2023</t>
  </si>
  <si>
    <t>Tupanatinga,Carnaubeira da Penha,Orocó,Itacuruba,Olinda</t>
  </si>
  <si>
    <t>07/06/2023</t>
  </si>
  <si>
    <t>Participar de audiência pública.</t>
  </si>
  <si>
    <t>Lajedo,Garanhuns</t>
  </si>
  <si>
    <t>15/06/2023</t>
  </si>
  <si>
    <t>Anna Paula Alves Maia</t>
  </si>
  <si>
    <t>2798069</t>
  </si>
  <si>
    <t xml:space="preserve">Participar de audiência pública e fiscalizar  </t>
  </si>
  <si>
    <t>06/06/2023</t>
  </si>
  <si>
    <t>Audiência Pública e Fiscalização LP Duplicação BR 423</t>
  </si>
  <si>
    <t>Realizar vistoria ao longo da BR-423, no trecho onde haverá a duplicação da rodovia;
Participar de Audiência pública do EIA/RIMA da duplicação da BR-423</t>
  </si>
  <si>
    <t>Realização de atividades da Semana do Meio Ambiente.</t>
  </si>
  <si>
    <t>São Lourenço da Mata,Igarassu,Paulista</t>
  </si>
  <si>
    <t>Fiscalização em usina para fins de licenciamento</t>
  </si>
  <si>
    <t>Carlos Alberto Costa da Silva</t>
  </si>
  <si>
    <t>2796112</t>
  </si>
  <si>
    <t>Ida a Recife participar de reuniões, na volta realização de vistorias.</t>
  </si>
  <si>
    <t>Ipojuca,Ilha de Itamaracá,Jaboatão dos Guararapes,Olinda,Paulista</t>
  </si>
  <si>
    <t>Apoio a Comunidades tradicionais e fiscalização</t>
  </si>
  <si>
    <t>Fiscalização na APA de Guadalupe.</t>
  </si>
  <si>
    <t>Fiscalização em Plano de manejo Florestal e Homologação de pátio no Sistema DOF.</t>
  </si>
  <si>
    <t>Araripina,Custódia,Belo Jardim,Recife</t>
  </si>
  <si>
    <t>FIZCALIZADO.</t>
  </si>
  <si>
    <t>Custódia,Salgueiro,Floresta,Ibimirim,Recife</t>
  </si>
  <si>
    <t>Adriana Damasceno de Melo</t>
  </si>
  <si>
    <t>2798085</t>
  </si>
  <si>
    <t>Participação da Audiência Pública Duplicação BR 423 - Lajedo</t>
  </si>
  <si>
    <t>Lajedo</t>
  </si>
  <si>
    <t>Natali Farias da Silva Francis</t>
  </si>
  <si>
    <t>279.886-7</t>
  </si>
  <si>
    <t>Fiscalização e Audiência Pública do EIA/RIMA da Adequação da Capacidade Viária da BR 423, realizada no Município de Lajedo.</t>
  </si>
  <si>
    <t>Vistoria realizada</t>
  </si>
  <si>
    <t>Ipojuca,Ilha de Itamaracá,Jaboatão dos Guararapes</t>
  </si>
  <si>
    <t>Ipojuca,Santa Cruz do Capibaribe,Jaboatão dos Guararapes,Igarassu</t>
  </si>
  <si>
    <t>Recife,Olinda</t>
  </si>
  <si>
    <t>Audiência Pública</t>
  </si>
  <si>
    <t>Fiscalização e atendimento de solicitação de Desbloqueio de Pátio em madeireira.</t>
  </si>
  <si>
    <t>São José da Coroa Grande</t>
  </si>
  <si>
    <t>10077-3</t>
  </si>
  <si>
    <t>vistoria  / fiscalização</t>
  </si>
  <si>
    <t>Fiscalização Ambiental e realização de Limpeza / coleta de residuos no canal de santa cruz em Itapissuma.</t>
  </si>
  <si>
    <t>Participar de Fiscalização  e monitoramento Ambiental nos municipios de Paulista e Goiana.</t>
  </si>
  <si>
    <t>Paulista,Goiana</t>
  </si>
  <si>
    <t>Participar de reunião da RESEX Acau/Goiana no municipio de Caaporã- PB.</t>
  </si>
  <si>
    <t>PB</t>
  </si>
  <si>
    <t>Caaporã</t>
  </si>
  <si>
    <t>Fiscalização para fins de licenciamento ambiental</t>
  </si>
  <si>
    <t>14/05/2023</t>
  </si>
  <si>
    <t>Francicleide Palhando Oliveira</t>
  </si>
  <si>
    <t>1481</t>
  </si>
  <si>
    <t>Realização de  cobertura Jornalística, Audiência pública e fiscalização LP duplicação 423</t>
  </si>
  <si>
    <t>Efetuar fiscalizações para emissão de licença e autorização ambientais</t>
  </si>
  <si>
    <t>13/06/2023</t>
  </si>
  <si>
    <t>Joselene Maria  Socorro Silva</t>
  </si>
  <si>
    <t>279850-6</t>
  </si>
  <si>
    <t xml:space="preserve">Realização de cobertura Jornalística, Audiência pública e fiscalização LP duplicação 423
</t>
  </si>
  <si>
    <t>Jonathas Filipe Morais de Brito</t>
  </si>
  <si>
    <t>2797607</t>
  </si>
  <si>
    <t>Realização de Cobertura jornalista, Audiência pública e fiscalização LP duplicação 423</t>
  </si>
  <si>
    <t>Vistoria para análise de processo de licenciamento e fiscalização</t>
  </si>
  <si>
    <t>Angelim,Águas Belas,Pedra,Arcoverde,Tupanatinga</t>
  </si>
  <si>
    <t>30/06/2023</t>
  </si>
  <si>
    <t>Fiscalização e reunião na Estação Ecológica de Caetés.</t>
  </si>
  <si>
    <t>Triunfo,Arcoverde,Garanhuns,Olinda</t>
  </si>
  <si>
    <t>Fiscalização em estabelecimentos de saúde e TFAPE nos municipios de flores, quixaba, carnaiba, custódia, calumbi, triunfo, sitio dos nunes, sta. cruz da baixa verde, são josé do egito, tuparetama e venturosa.</t>
  </si>
  <si>
    <t>Santa Cruz da Baixa Verde,Recife</t>
  </si>
  <si>
    <t>Ipojuca,Santa Cruz do Capibaribe,Jaboatão dos Guararapes,Paulista,Ilha de Itamaracá</t>
  </si>
  <si>
    <t>15/04/2023</t>
  </si>
  <si>
    <t>Atendimento de denúncia e licenciamento.</t>
  </si>
  <si>
    <t>Monitorar cumprimento de TC</t>
  </si>
  <si>
    <t>Ipojuca,São Lourenço da Mata</t>
  </si>
  <si>
    <t>Participação na 31º RO da Resex Acaú/Goiana, representando a APA de Santa Cruz.</t>
  </si>
  <si>
    <t>Atividades de fiscalização na ESEC Caetes e em Goiana</t>
  </si>
  <si>
    <t>Abreu e Lima,Goiana</t>
  </si>
  <si>
    <t>Fiscalização e Homologação de Pátio no Sistema DOF.</t>
  </si>
  <si>
    <t>Paulista,Ilha de Itamaracá,Olinda</t>
  </si>
  <si>
    <t>Paulista,Ilha de Itamaracá,Olinda,Abreu e Lima,Jaboatão dos Guararapes</t>
  </si>
  <si>
    <t>Acompanhamento de simulado da Rnest, como cumprimento de exigência da LO</t>
  </si>
  <si>
    <t>Fiscalização e Desbloqueio de pátio de madeira em comércio varejista (DOF).</t>
  </si>
  <si>
    <t>Ipojuca,Ibimirim,Floresta,Serra Talhada,Recife</t>
  </si>
  <si>
    <t>Tabira,Afogados da Ingazeira,Sertânia,Serrita,Abreu e Lima</t>
  </si>
  <si>
    <t>26/06/2023</t>
  </si>
  <si>
    <t>Tabira,Afogados da Ingazeira,Sertânia,Serrita,Olinda</t>
  </si>
  <si>
    <t>VISTORIA</t>
  </si>
  <si>
    <t>Fiscalização e Desbloqueio de pátio de madeira no sistema DOF.</t>
  </si>
  <si>
    <t>Garanhuns,Recife,Paulista</t>
  </si>
  <si>
    <t>Participar da Operação Serra Verde</t>
  </si>
  <si>
    <t>20/06/2023</t>
  </si>
  <si>
    <t xml:space="preserve">Fiscalização em plano de manejo, ceramicas e madeireiras. </t>
  </si>
  <si>
    <t>Serra Talhada,Petrolândia,Custódia,Recife</t>
  </si>
  <si>
    <t>27/06/2023</t>
  </si>
  <si>
    <t>Monitoramento de Termo de compromisso</t>
  </si>
  <si>
    <t>Islane Wanderley Ferreira da Cruz</t>
  </si>
  <si>
    <t>2797747</t>
  </si>
  <si>
    <t>ATENDIMENTO À DENÚNCIA</t>
  </si>
  <si>
    <t xml:space="preserve">ATENDIMENTO À DENÚNCIA </t>
  </si>
  <si>
    <t>Vistoria em Suape</t>
  </si>
  <si>
    <t>Fiscalização Ambiental, realização de palestras e trilhas no RVS Gurjaú.</t>
  </si>
  <si>
    <t>21/06/2023</t>
  </si>
  <si>
    <t>Ipojuca,Macaparana,Vitória de Santo Antão,Goiana,Gravatá</t>
  </si>
  <si>
    <t>Fiscalização Ambiental visando o reconhecimento de RPPN, junto ao municípios de Ipojuca, Sirinhaém e Ribeirão.</t>
  </si>
  <si>
    <t>Triunfo,Recife</t>
  </si>
  <si>
    <t>11/07/2023</t>
  </si>
  <si>
    <t>13/07/2023</t>
  </si>
  <si>
    <t>FISCALIZAR EMPREENDIMENTOS</t>
  </si>
  <si>
    <t>Escada,Custódia,Recife,Serra Talhada,Paulista,Bezerros,Chã Grande,Santa Cruz do Capibaribe,Toritama,Limoeiro</t>
  </si>
  <si>
    <t>Pesqueira,Belo Jardim,Recife</t>
  </si>
  <si>
    <t>Vistoria técnica para atendimento de processos de licenciamento ambiental.</t>
  </si>
  <si>
    <t>Terra Nova,Cedro,Trindade</t>
  </si>
  <si>
    <t>Atendimento de processo de licenciamento ambiental.</t>
  </si>
  <si>
    <t>Trindade</t>
  </si>
  <si>
    <t>Fiscalização e liberação de pátio de nativa</t>
  </si>
  <si>
    <t>Sairé</t>
  </si>
  <si>
    <t>Tamandaré,Palmares,Recife</t>
  </si>
  <si>
    <t>vistoria/fiscalização</t>
  </si>
  <si>
    <t>24/06/2023</t>
  </si>
  <si>
    <t>Fiscalização, monitoramento de PMFS, Carvoejamento e pátio de nativa</t>
  </si>
  <si>
    <t>Pedra,Custódia,Serra Talhada,Recife</t>
  </si>
  <si>
    <t>Floresta,Serra Talhada,Recife</t>
  </si>
  <si>
    <t>Reunião Conselho Gestor RVS Grupo Tapacurá.</t>
  </si>
  <si>
    <t>Fiscalização para fins de licenciamento ambiental.</t>
  </si>
  <si>
    <t>Itambé,Machados,Surubim</t>
  </si>
  <si>
    <t>ATUALIZADO EM 11/07/2023 [2]</t>
  </si>
  <si>
    <t>Homologação de pátio no Sistema DOF</t>
  </si>
  <si>
    <t>Petrolândia,Custódia,Belo Jardim,Recife</t>
  </si>
  <si>
    <t>Paulista,Ipojuca,Olinda,Jaboatão dos Guararapes</t>
  </si>
  <si>
    <t>29/06/2023</t>
  </si>
  <si>
    <t>Evento com fiscalização</t>
  </si>
  <si>
    <t>Evento com fiscalização.</t>
  </si>
  <si>
    <t>Afogados da Ingazeira,Tabira,Quixaba,Tuparetama,Recife</t>
  </si>
  <si>
    <t>01/07/2023</t>
  </si>
  <si>
    <t>Fazer fiscalização para fins de licenciamento.</t>
  </si>
  <si>
    <t>Ibimirim,Garanhuns</t>
  </si>
  <si>
    <t>Fiscalização em estabelecimentos de saúde nos municipios de caruaru, arcoverde, tuparetama, ingazeira, iguaraci, itapetim, brejinho, tabira e custódia.</t>
  </si>
  <si>
    <t>Brejinho,Recife</t>
  </si>
  <si>
    <t>Águas Belas,Itaíba,Tupanatinga,Floresta,Abreu e Lima</t>
  </si>
  <si>
    <t>10/07/2023</t>
  </si>
  <si>
    <t>14/07/2023</t>
  </si>
  <si>
    <t>Águas Belas,Itaíba,Tupanatinga,Floresta,Olinda</t>
  </si>
  <si>
    <t>Ipojuca,Limoeiro,Surubim,Nazaré da Mata</t>
  </si>
  <si>
    <t>DAR APOIO E SUPORTE AOS PROCESSOS DE LICENCIAMENTO E ATENDIMENTO AO PUBLICO EM FERNANDO DE NORONHA - PE</t>
  </si>
  <si>
    <t>Vistorias e entregas de notificações.</t>
  </si>
  <si>
    <t>04/07/2023</t>
  </si>
  <si>
    <t>28/06/2023</t>
  </si>
  <si>
    <t>Ilha de Itamaracá,Jaboatão dos Guararapes,Paulista,Ipojuca,Olinda</t>
  </si>
  <si>
    <t>Fiscalização no Território Estratégico de Suape</t>
  </si>
  <si>
    <t>Fiscalização em plano de manejo e carvoejamento e patios de madeireiras</t>
  </si>
  <si>
    <t>Lajedo,Paranatama,Custódia,Recife</t>
  </si>
  <si>
    <t xml:space="preserve">Fiscalização para subsidiar o licenciamento ambiental. </t>
  </si>
  <si>
    <t>Participação em treinamento sobre tratamento e controle de efluentes industriais.</t>
  </si>
  <si>
    <t>Participação em treinamento sobre tratamento e controle de efluentes industriais</t>
  </si>
  <si>
    <t>05/07/2023</t>
  </si>
  <si>
    <t>Vistorias em Jaboatão e Recife.</t>
  </si>
  <si>
    <t>Entrega de notificações</t>
  </si>
  <si>
    <t>279726-7</t>
  </si>
  <si>
    <t xml:space="preserve">fiscalização </t>
  </si>
  <si>
    <t>Ipojuca,Recife</t>
  </si>
  <si>
    <t>Bezerros,Ipojuca</t>
  </si>
  <si>
    <t>Olinda,Camaragibe</t>
  </si>
  <si>
    <t xml:space="preserve">VISTORIA EM TAMANDARE </t>
  </si>
  <si>
    <t xml:space="preserve">Fiscalização e reunião na Estação Ecológica de Caetés. </t>
  </si>
  <si>
    <t>Tamandaré,Barreiros,Palmares,Recife</t>
  </si>
  <si>
    <t>Operação Serra Verde,Fase 3. Atendimento a denúncias.</t>
  </si>
  <si>
    <t>Belo Jardim,Recife</t>
  </si>
  <si>
    <t>Arcoverde,São José do Belmonte,Garanhuns,Recife</t>
  </si>
  <si>
    <t>06/07/2023</t>
  </si>
  <si>
    <t>09/07/2023</t>
  </si>
  <si>
    <t>07/07/2023</t>
  </si>
  <si>
    <t>vistoria BR 432</t>
  </si>
  <si>
    <t>Ipojuca,Arcoverde,Afogados da Ingazeira,Recife</t>
  </si>
  <si>
    <t>03/07/2023</t>
  </si>
  <si>
    <t xml:space="preserve">TREINAMENTO </t>
  </si>
  <si>
    <t>vistoria ao plantio de vegetação florestal, cumprimento de Termo de Compromisso</t>
  </si>
  <si>
    <t>08/07/2023</t>
  </si>
  <si>
    <t>Ilha de Itamaracá,Olinda,Jaboatão dos Guararapes,Cabo de Santo Agostinho</t>
  </si>
  <si>
    <t>Ilha de Itamaracá,Olinda,Jaboatão dos Guararapes</t>
  </si>
  <si>
    <t>05/06/2002</t>
  </si>
  <si>
    <t>08/06/2002</t>
  </si>
  <si>
    <t>Realizar Fiscalização  e monitoramento Ambiental no municipios de Goiana e Itapissuma.</t>
  </si>
  <si>
    <t>PARTICIPAR DE OF. DE ELABORAÇÃO DO PLANO DE MANEJO DA  RESEX ACAÚ/GOIANA EM CABEDELO-PB</t>
  </si>
  <si>
    <t>Cabedelo</t>
  </si>
  <si>
    <t>Fiscalização  Ambirental e reunião na sede da CPRH.</t>
  </si>
  <si>
    <t>Surubim,Serra Talhada,Parnamirim,Recife</t>
  </si>
  <si>
    <t>Buíque,São José do Egito,Afogados da Ingazeira,Recife</t>
  </si>
  <si>
    <t>REUNIÃO DOS ORGÃOS PUBLICOS COMPONENTES DO CONSELHO GESTOR DA RESEX ACAÚ - GOIANA, EM CABEDELO/PB</t>
  </si>
  <si>
    <t>Fiscalização e Oficina de Turismo de Base Comunitária na APA de Guadalupe, em Rio Formoso.</t>
  </si>
  <si>
    <t>Vistoria em planos de manejo e madeireiras</t>
  </si>
  <si>
    <t>Iguaraci,Betânia,Recife</t>
  </si>
  <si>
    <t>19/07/2023</t>
  </si>
  <si>
    <t>21/07/2023</t>
  </si>
  <si>
    <t>12/07/2023</t>
  </si>
  <si>
    <t>Vistorias e licenciamento</t>
  </si>
  <si>
    <t>15/07/2023</t>
  </si>
  <si>
    <t>Ouricuri,Triunfo,Arcoverde,Olinda</t>
  </si>
  <si>
    <t>Vistoriar e fiscalizar a duplicação da BR 423</t>
  </si>
  <si>
    <t>Vistoria Duplicação BR-423</t>
  </si>
  <si>
    <t>Semana de Planejamento conforme DOE dia 07/07/2023</t>
  </si>
  <si>
    <t>Juazeiro,Recife</t>
  </si>
  <si>
    <t>Fiscalização em empreendimentos de RSU</t>
  </si>
  <si>
    <t>Realizar Fiscalização  e monitoramento Ambiental em Ponta de Pedras - Goiana.</t>
  </si>
  <si>
    <t>Realizar Fiscalização  e monitoramento Ambiental nos muncipios de Itapissuma e Goiana</t>
  </si>
  <si>
    <t>Bezerros,Recife</t>
  </si>
  <si>
    <t>Eduardo de Araújo Viana</t>
  </si>
  <si>
    <t>2795558</t>
  </si>
  <si>
    <t>Atendimento a denúncias do Ministério Público, outros denunciantes e fiscalização de fauna.</t>
  </si>
  <si>
    <t>Parnamirim,Tacaratu,Recife</t>
  </si>
  <si>
    <t>Petrolândia,Jatobá,Itacuruba,Cabrobó,Recife</t>
  </si>
  <si>
    <t>31/07/2023</t>
  </si>
  <si>
    <t>04/08/2023</t>
  </si>
  <si>
    <t>Tamandaré,Pombos,Igarassu</t>
  </si>
  <si>
    <t>Fiscalização e atendimento de solicitação de homologação de pátio no Sistema DOF.</t>
  </si>
  <si>
    <t>06/05/2023</t>
  </si>
  <si>
    <t>Ildeane Machado Teixeira de Sousa</t>
  </si>
  <si>
    <t>2797240</t>
  </si>
  <si>
    <t>Vistoria nos empreendimentos localizados em Ipojuca.</t>
  </si>
  <si>
    <t>17/07/2023</t>
  </si>
  <si>
    <t>Ilha de Itamaracá,Vitória de Santo Antão,Jaboatão dos Guararapes</t>
  </si>
  <si>
    <t>Ilha de Itamaracá,Vitória de Santo Antão,Jaboatão dos Guararapes,Carpina,Igarassu</t>
  </si>
  <si>
    <t>18/07/2023</t>
  </si>
  <si>
    <t>Fiscalização em Plano de Manejo Florestal e Homologação de Pátio no Sistema DOF.</t>
  </si>
  <si>
    <t>Garanhuns,Afogados da Ingazeira,Custódia,Recife</t>
  </si>
  <si>
    <t>Atendimento de processos.</t>
  </si>
  <si>
    <t>Realizar vistoria e fiscalização do empreendimento de duplicação da BR 423</t>
  </si>
  <si>
    <t>FISCALIZAR</t>
  </si>
  <si>
    <t>Acompanhar Fiscalização na Apa de Guadalupe</t>
  </si>
  <si>
    <t>Ducilene da Conceição Araujo da Silva</t>
  </si>
  <si>
    <t>2785749</t>
  </si>
  <si>
    <t>FISCALIZAÇÃO EM SUAPE - EMPRESA APM</t>
  </si>
  <si>
    <t>Richard Wagner Xavier Ferreira</t>
  </si>
  <si>
    <t>2798913</t>
  </si>
  <si>
    <t>Acompanhar fiscalização na APA de Guadalupe</t>
  </si>
  <si>
    <t>Olinda,Ipojuca,Sirinhaém</t>
  </si>
  <si>
    <t>20/07/2023</t>
  </si>
  <si>
    <t>FISCALIZAÇÃO EM SUAPE</t>
  </si>
  <si>
    <t>Tupanatinga,Floresta,Petrolândia,Santa Cruz da Baixa Verde,Recife</t>
  </si>
  <si>
    <t>Gravatá,Bonito,Lagoa do Itaenga,Limoeiro,Olinda</t>
  </si>
  <si>
    <t>24/07/2023</t>
  </si>
  <si>
    <t>28/07/2023</t>
  </si>
  <si>
    <t>Ilha de Itamaracá,Jaboatão dos Guararapes,Vitória de Santo Antão,Carpina,Abreu e Lima,Ipojuca,Goiana</t>
  </si>
  <si>
    <t>Realizar vistoria para emissão de Licença</t>
  </si>
  <si>
    <t>FISCALIZAR.,</t>
  </si>
  <si>
    <t>Buíque,Afogados da Ingazeira,Carnaubeira da Penha,Floresta,Recife</t>
  </si>
  <si>
    <t>Ilha de Itamaracá,Abreu e Lima,Ipojuca,Goiana,Cabo de Santo Agostinho</t>
  </si>
  <si>
    <t>Ilha de Itamaracá,Abreu e Lima,Ipojuca,Goiana</t>
  </si>
  <si>
    <t>Tamandaré,Goiana,Cabo de Santo Agostinho</t>
  </si>
  <si>
    <t>Ipojuca,Quipapá,Garanhuns,Recife</t>
  </si>
  <si>
    <t>22/07/2023</t>
  </si>
  <si>
    <t>Fiscalização para fins de licenciamento e atendimento à denúncia</t>
  </si>
  <si>
    <t>Sertânia,Águas Belas,Tacaratu,Floresta,Recife</t>
  </si>
  <si>
    <t>Paulo Roberto Pessoa Batista</t>
  </si>
  <si>
    <t>2797666</t>
  </si>
  <si>
    <t>FISCALISAÇÃO NA APA DE SANTA CRUZ</t>
  </si>
  <si>
    <t>Fiscalização nas unidades de triagem e transbordo de Camutanga/PE e Timbauba/PE.</t>
  </si>
  <si>
    <t>Camutanga,Bezerros</t>
  </si>
  <si>
    <t>Girleide dos Santos Lopes</t>
  </si>
  <si>
    <t>2777290</t>
  </si>
  <si>
    <t>25/07/2023</t>
  </si>
  <si>
    <t>Cynthia de Fátima Porto Araújo Chagas</t>
  </si>
  <si>
    <t>2797194</t>
  </si>
  <si>
    <t xml:space="preserve">Monitoramento e fiscalização de áreas prioritárias
</t>
  </si>
  <si>
    <t>Maria Evelina Menezes de Sá</t>
  </si>
  <si>
    <t>1040</t>
  </si>
  <si>
    <t>Monitoramento e fiscalização de áreas prioritárias</t>
  </si>
  <si>
    <t>Maria Cândida Portela Ferreira da Costa</t>
  </si>
  <si>
    <t>213</t>
  </si>
  <si>
    <t xml:space="preserve">Monitoramento e Fiscalização em áreas prioritárias </t>
  </si>
  <si>
    <t>Troca de pneus, freios e pastilhas do veículo da CPRH e pegar suprimentos para a UIGA/Araripina.</t>
  </si>
  <si>
    <t>07/08/2023</t>
  </si>
  <si>
    <t>12/08/2023</t>
  </si>
  <si>
    <t>Fabíola Valença</t>
  </si>
  <si>
    <t>2785706</t>
  </si>
  <si>
    <t>Vistoria e fiscalização realizada no Macaparana e região.</t>
  </si>
  <si>
    <t>Afogados da Ingazeira,Recife</t>
  </si>
  <si>
    <t>Serra Talhada,Parnamirim,Afogados da Ingazeira,Recife</t>
  </si>
  <si>
    <t>Erica Assis do Monte</t>
  </si>
  <si>
    <t>279566-3</t>
  </si>
  <si>
    <t>27/07/2023</t>
  </si>
  <si>
    <t>03/08/2023</t>
  </si>
  <si>
    <t>Sonali de Campos Pereira</t>
  </si>
  <si>
    <t>2785862</t>
  </si>
  <si>
    <t>Cabo de Santo Agostinho,Ipojuca,Vitória de Santo Antão</t>
  </si>
  <si>
    <t>Tamandaré,Igarassu,Vitória de Santo Antão</t>
  </si>
  <si>
    <t>26/07/2023</t>
  </si>
  <si>
    <t xml:space="preserve">JOSÉ DE ANCHIETA SANTOS </t>
  </si>
  <si>
    <t>Diretor-Presidente</t>
  </si>
  <si>
    <t>Brasília</t>
  </si>
  <si>
    <t>ATUALIZADO EM 02/08/2023 [2]</t>
  </si>
  <si>
    <t>Visita técnica e vistoria das áreas urbanizadas e praias  da ilha de Fernando de Noronha para subsidiar o acompanhamento da elaboração do PGSI.</t>
  </si>
  <si>
    <t xml:space="preserve">Vistoria </t>
  </si>
  <si>
    <t>Bonito,Belo Jardim,Santa Cruz do Capibaribe,Surubim,Recife</t>
  </si>
  <si>
    <t>Rodolfo Aureliano de Andrade Santos</t>
  </si>
  <si>
    <t>2795914</t>
  </si>
  <si>
    <t>Fiscalização de empreendimentos.</t>
  </si>
  <si>
    <t>Atendimento à denúncia</t>
  </si>
  <si>
    <t>Jose Luis Said Cometti</t>
  </si>
  <si>
    <t>2776197</t>
  </si>
  <si>
    <t>Fiscalização PGSI Noronha</t>
  </si>
  <si>
    <t>25/08/2023</t>
  </si>
  <si>
    <t>28/08/2023</t>
  </si>
  <si>
    <t>Fiscalização, liberação de carvoejamento e patios de produto nativo</t>
  </si>
  <si>
    <t>Bezerros,Iguaraci,Recife</t>
  </si>
  <si>
    <t>Operação Serra Verde Fase 4</t>
  </si>
  <si>
    <t>Luciano José de Andrade Lira</t>
  </si>
  <si>
    <t>2798310</t>
  </si>
  <si>
    <t>LICENCIAMENTO AMBIENTAL DE AREA DE CANA-DE-AÇUCAR</t>
  </si>
  <si>
    <t>01/08/2023</t>
  </si>
  <si>
    <t>02/08/2023</t>
  </si>
  <si>
    <t>Acompanhar a fiscalização de construções irregulares.</t>
  </si>
  <si>
    <t>Cabrobó,Floresta,Paranatama,Garanhuns,Olinda</t>
  </si>
  <si>
    <t>11/08/2023</t>
  </si>
  <si>
    <t>Realizar vistoria para liberar licenciamento</t>
  </si>
  <si>
    <t>Tamandaré,Ipojuca,Barreiros</t>
  </si>
  <si>
    <t>Fiscalização em fornos de carvão</t>
  </si>
  <si>
    <t>Custódia,Recife</t>
  </si>
  <si>
    <t>09/08/2023</t>
  </si>
  <si>
    <t>10/08/2023</t>
  </si>
  <si>
    <t>Ilha de Itamaracá,Ipojuca,Abreu e Lima,Goiana</t>
  </si>
  <si>
    <t>Ilha de Itamaracá,Ipojuca,Abreu e Lima</t>
  </si>
  <si>
    <t>Tamandaré,Ipojuca,Bezerros</t>
  </si>
  <si>
    <t>Fiscalização e reunião conselho de Meio Ambiente Paulista</t>
  </si>
  <si>
    <t>Realizar fiscalização para apurar denuncias e processos de Licenciamento Ambiental</t>
  </si>
  <si>
    <t>Buíque,Garanhuns</t>
  </si>
  <si>
    <t>Monitoramento e Fiscalização em áreas prioritárias</t>
  </si>
  <si>
    <t>Fiscalização e participação de oficina de TBC na APA de Guadalupe</t>
  </si>
  <si>
    <t>05/08/2023</t>
  </si>
  <si>
    <t>Vistoria para emissão de licenciamento ambiental.</t>
  </si>
  <si>
    <t>Pedra</t>
  </si>
  <si>
    <t>Petrolândia,Itacuruba,Jatobá,Recife</t>
  </si>
  <si>
    <t>Petrolândia,Jatobá,Recife</t>
  </si>
  <si>
    <t>Fiscalização madeireira DOF e Plano de Manejo Florestal</t>
  </si>
  <si>
    <t>Salgueiro,Terra Nova,São José do Egito,Custódia,Recife</t>
  </si>
  <si>
    <t>14/08/2023</t>
  </si>
  <si>
    <t>18/08/2023</t>
  </si>
  <si>
    <t>08/08/2023</t>
  </si>
  <si>
    <t>Arcoverde,Parnamirim,Recife,Bonito</t>
  </si>
  <si>
    <t>Olinda,Garanhuns</t>
  </si>
  <si>
    <t>São José do Belmonte,Ibimirim,Recife</t>
  </si>
  <si>
    <t>vistoria e fiscalização de reforma do mercado municipal de limoeiro.</t>
  </si>
  <si>
    <t>Toritama,Recife</t>
  </si>
  <si>
    <t>Realizar fiscalização para atender a solicitação de denuncias.</t>
  </si>
  <si>
    <t>Paranatama,Garanhuns</t>
  </si>
  <si>
    <t>Ipojuca,Abreu e Lima,Goiana,Ilha de Itamaracá,Cabo de Santo Agostinho</t>
  </si>
  <si>
    <t>Fiscalização em planos de manejo e carvoejamento</t>
  </si>
  <si>
    <t>Tamandaré,Caruaru,Ipojuca,Igarassu</t>
  </si>
  <si>
    <t>Abreu e Lima,Ipojuca,Escada,Cabo de Santo Agostinho</t>
  </si>
  <si>
    <t>Araripina,Ouricuri,Bodocó,Parnamirim,Recife</t>
  </si>
  <si>
    <t>Abreu e Lima,Escada</t>
  </si>
  <si>
    <t>Vistoria Realizada</t>
  </si>
  <si>
    <t xml:space="preserve">Vistoria em empreendimentos de energia renovável. </t>
  </si>
  <si>
    <t>Serra Talhada,Ouricuri,Petrolândia,Arcoverde,Recife</t>
  </si>
  <si>
    <t>02/07/2023</t>
  </si>
  <si>
    <t>VISTORIA  NA ÁREA DE PLANTIO DO SESC SERINHAÉM</t>
  </si>
  <si>
    <t>Vistoria e Fiscalização em diversos municípios de PE.</t>
  </si>
  <si>
    <t>Vistoria e Fiscalização em município de PE.</t>
  </si>
  <si>
    <t xml:space="preserve">Fiscalização e monitoramento na Unidade RVS Gurjau, município de Jaboatão dos Guararapes.  </t>
  </si>
  <si>
    <t>Fiscalização e liberação de pátio.</t>
  </si>
  <si>
    <t>Fiscalização de denúncia de desmatamento no município de Jaqueira</t>
  </si>
  <si>
    <t>Jaqueira</t>
  </si>
  <si>
    <t>Fiscalização e Homologação de pátio de comércio varejista no sistema DOF.</t>
  </si>
  <si>
    <t>Vistoria e Fiscalização realizadas em diversos municípios de PE.</t>
  </si>
  <si>
    <t>15/08/2023</t>
  </si>
  <si>
    <t>Magdala Braga de Farias</t>
  </si>
  <si>
    <t>1597</t>
  </si>
  <si>
    <t>FISCALIZAÇÃO E VISTORIA</t>
  </si>
  <si>
    <t>Bezerros,Pesqueira,Sertânia,Caruaru</t>
  </si>
  <si>
    <t>Sertânia,Buíque,São Bento do Una,Jatobá,Abreu e Lima</t>
  </si>
  <si>
    <t>21/08/2023</t>
  </si>
  <si>
    <t>Sertânia,Buíque,São Bento do Una,Jatobá,Olinda</t>
  </si>
  <si>
    <t>16/08/2023</t>
  </si>
  <si>
    <t>FISCALIZAÇÃO E LICENCIAMENTO FLORESTAL</t>
  </si>
  <si>
    <t>Toritama,Recife,Bezerros,Pesqueira,Sertânia,Caruaru</t>
  </si>
  <si>
    <t>Fiscalização para atendimento denuncia</t>
  </si>
  <si>
    <t>Concluído com sucesso.</t>
  </si>
  <si>
    <t>Petrolina,Olinda</t>
  </si>
  <si>
    <t>17/08/2023</t>
  </si>
  <si>
    <t>Atendimento a denúncia do MPPE, Operação Cão de Guarda, Operação Casa de Taipa.</t>
  </si>
  <si>
    <t>Ipojuca,Brejo da Madre de Deus,Belo Jardim,Recife</t>
  </si>
  <si>
    <t xml:space="preserve">Participar da Operação de Fiscalização Casa de Taipa </t>
  </si>
  <si>
    <t>Belo Jardim,Tacaimbó,Recife</t>
  </si>
  <si>
    <t>Brejo da Madre de Deus</t>
  </si>
  <si>
    <t>fazer vistoria para emissão de licença</t>
  </si>
  <si>
    <t>Fiscalização Serrambi Orla</t>
  </si>
  <si>
    <t>Vistorias e fiscalização</t>
  </si>
  <si>
    <t>19/08/2023</t>
  </si>
  <si>
    <t>Fiscalização e monitoramento tfape</t>
  </si>
  <si>
    <t>Petrolândia,Recife</t>
  </si>
  <si>
    <t>monitoramento e fiscalização tfape</t>
  </si>
  <si>
    <t>24/08/2023</t>
  </si>
  <si>
    <t>Caruaru,Belo Jardim,Recife</t>
  </si>
  <si>
    <t>Cabo de Santo Agostinho,Igarassu,Jaboatão dos Guararapes,Vitória de Santo Antão</t>
  </si>
  <si>
    <t>Tamandaré,Bezerros,Paudalho,Ipojuca</t>
  </si>
  <si>
    <t>Atender a processo de licenciamento ambiental
Processos n. 007336/2023, 09099/2023, 8127/2023</t>
  </si>
  <si>
    <t>Pedra,Lajedo,Jurema</t>
  </si>
  <si>
    <t>Salgueiro,Terra Nova,Parnamirim,Arcoverde,Recife</t>
  </si>
  <si>
    <t>Ana Roberta de Melo Pessey Sigg</t>
  </si>
  <si>
    <t>2797887</t>
  </si>
  <si>
    <t>fiscalização em Fernando de Noronha para atendimento ao Ministério Publico</t>
  </si>
  <si>
    <t>Camutanga,Paudalho,Vicência,Gravatá,Rio Formoso,Maraial</t>
  </si>
  <si>
    <t>23/08/2023</t>
  </si>
  <si>
    <t>fiscalização madeireira DOF e Plano de Manejo Florestal</t>
  </si>
  <si>
    <t>Araripina,Ipubi,Ouricuri,Sertânia,Recife</t>
  </si>
  <si>
    <t>01/09/2023</t>
  </si>
  <si>
    <t>Fiscalização em patios e planos de manejo no sertao do araripe e moxotó</t>
  </si>
  <si>
    <t>Caruaru,Araripina,Ipubi,Ouricuri,Sertânia,Recife</t>
  </si>
  <si>
    <t>Igarassu,Jaboatão dos Guararapes</t>
  </si>
  <si>
    <t>Gravatá,Rio Formoso,Água Preta,Santa Cruz do Capibaribe,Sirinhaém,Venturosa,Arcoverde,Afogados da Ingazeira,Garanhuns,Recife</t>
  </si>
  <si>
    <t>27/08/2023</t>
  </si>
  <si>
    <t>30/08/2023</t>
  </si>
  <si>
    <t>Operação Serra Verde Fase 5</t>
  </si>
  <si>
    <t>Brejo da Madre de Deus,Recife</t>
  </si>
  <si>
    <t>29/08/2023</t>
  </si>
  <si>
    <t>31/08/2023</t>
  </si>
  <si>
    <t>Fiscalização em estabelecimentos de saúde de escada, cortes, palmares, agua preta, jaqueira, ribeirao, catende, barreiros, sirinhaem, rio formoso e tamandare.</t>
  </si>
  <si>
    <t>Jaqueira,Recife</t>
  </si>
  <si>
    <t>Fiscalização em estabelecimentos de saúde de itambe, camutanga, goiana, ferreiros, alianca, vicencia, itaquitinga, timbauba e macaparana.</t>
  </si>
  <si>
    <t>Camutanga,Recife</t>
  </si>
  <si>
    <t>Maraial,Paulista,Caruaru</t>
  </si>
  <si>
    <t>Fiscalização Ambiental na Zona de amortecimento da ESEC Caetés</t>
  </si>
  <si>
    <t>22/08/2023</t>
  </si>
  <si>
    <t>Custódia,Petrolândia,Serra Talhada,São José do Belmonte,Cedro</t>
  </si>
  <si>
    <t>Guilherme Gomes Brasil</t>
  </si>
  <si>
    <t>2798077</t>
  </si>
  <si>
    <t>Cabrobó,Lagoa Grande,Triunfo,Arcoverde,Olinda</t>
  </si>
  <si>
    <t xml:space="preserve">ATENDIMENTO À DENÚNCIA
</t>
  </si>
  <si>
    <t xml:space="preserve">FISCALIZAÇÃO ATENDIDA COM SUCESSO </t>
  </si>
  <si>
    <t>Realizar vistoria para posterior emissão de licença</t>
  </si>
  <si>
    <t>Fiscalização e coleta</t>
  </si>
  <si>
    <t>Buscar metodologias alternativas de análises de água para implementação e adequação do laboratório da CPRH.</t>
  </si>
  <si>
    <t>SP,PE</t>
  </si>
  <si>
    <t>São Paulo,Recife</t>
  </si>
  <si>
    <t>06/08/2023</t>
  </si>
  <si>
    <t>Tamandaré,Escada,Igarassu</t>
  </si>
  <si>
    <t>Fiscalização Ambiental na Zona de amortecimento da ESEC Caetés.</t>
  </si>
  <si>
    <t xml:space="preserve">vistoria </t>
  </si>
  <si>
    <t>Ipojuca,Garanhuns,Recife,Santa Cruz do Capibaribe</t>
  </si>
  <si>
    <t>Realização de fiscalização para fins de licenciamento ambiental.</t>
  </si>
  <si>
    <t>Paudalho,Vertentes,Goiana</t>
  </si>
  <si>
    <t>Lagoa do Itaenga,Ipojuca</t>
  </si>
  <si>
    <t>FISCALIZAÇÃO E LICENCIAMENTO EM FERNANDO DE NORONHA -PE</t>
  </si>
  <si>
    <t>26/08/2023</t>
  </si>
  <si>
    <t>Paulo Roberto Pereira Barros e Silva</t>
  </si>
  <si>
    <t>2797690</t>
  </si>
  <si>
    <t>Monitoramento e Fiscalização de Áreas Prioritárias</t>
  </si>
  <si>
    <t>Vistoria relativa aos processos.</t>
  </si>
  <si>
    <t>Ilha de Itamaracá,Cabo de Santo Agostinho,Moreno,Ipojuca</t>
  </si>
  <si>
    <t>Ilha de Itamaracá,Moreno</t>
  </si>
  <si>
    <t>realizar vistoria técnica para subsidiar os processos de licenciamento e fiscalização</t>
  </si>
  <si>
    <t xml:space="preserve">Vistoria em indústria. </t>
  </si>
  <si>
    <t>Fiscalização e Monitoramento.</t>
  </si>
  <si>
    <t>Entregas de notificações.</t>
  </si>
  <si>
    <t>Fiscalizar unidade de conservação</t>
  </si>
  <si>
    <t>Brejo da Madre de Deus,Serra Talhada</t>
  </si>
  <si>
    <t>Reunião e vistoria para uma ação de monitoramento no território de SUAPE</t>
  </si>
  <si>
    <t>Reunião/Vistoria</t>
  </si>
  <si>
    <t>Ipojuca,Cabo de Santo Agostinho,Igarassu,Vitória de Santo Antão,Moreno</t>
  </si>
  <si>
    <t>Sertânia,Afogados da Ingazeira,Floresta,Petrolândia,Recife</t>
  </si>
  <si>
    <t>Francicleide Palhano de Oliveira</t>
  </si>
  <si>
    <t>04/09/2023</t>
  </si>
  <si>
    <t>ATUALIZADO EM 05/09/2023 [2]</t>
  </si>
  <si>
    <t>Fiscalização/Vistoria</t>
  </si>
  <si>
    <t>Ipojuca,Tamandaré,Paulista</t>
  </si>
  <si>
    <t>Primavera</t>
  </si>
  <si>
    <t>Atendimento a  denúncia do MPPE</t>
  </si>
  <si>
    <t>Participar de Reunião geral da Unidade de Gestão das Unidades de Conservação</t>
  </si>
  <si>
    <t>06/09/2023</t>
  </si>
  <si>
    <t>vistorias e fiscalização</t>
  </si>
  <si>
    <t>02/09/2023</t>
  </si>
  <si>
    <t>Tamandaré,Jaboatão dos Guararapes,Paulista,Cabo de Santo Agostinho</t>
  </si>
  <si>
    <t>Fiscalização em estabelecimentos de saúde dos muncípios de jaqueira, maraial, palmares, joaquim nabuco, barra de guabiraba, são joaquim do monte, camocim de são felix, chã grande, amaragi, gravatá.</t>
  </si>
  <si>
    <t>Maraial,Recife</t>
  </si>
  <si>
    <t>Participação Curso no CEPENE.</t>
  </si>
  <si>
    <t>Realizar visita técnica e participar de Reunião do Conselho Gestor da APA de Fernando de Noronha.</t>
  </si>
  <si>
    <t>Tamandaré,Vitória de Santo Antão,Ipojuca</t>
  </si>
  <si>
    <t>Fiscalização no CUPE em área de restinga.</t>
  </si>
  <si>
    <t>Petrolândia,Custódia,Recife,São José do Belmonte,Ibimirim,Camocim de São Félix,Tamandaré,Salgueiro,Parnamirim</t>
  </si>
  <si>
    <t>Paulista,Cabo de Santo Agostinho</t>
  </si>
  <si>
    <t>Danielle Xavier Serapiao</t>
  </si>
  <si>
    <t>2796872</t>
  </si>
  <si>
    <t>TREINAMENTO NA CETESB CAMPINAS</t>
  </si>
  <si>
    <t>Campinas,Recife</t>
  </si>
  <si>
    <t>11/09/2023</t>
  </si>
  <si>
    <t>14/09/2023</t>
  </si>
  <si>
    <t>05/09/2013</t>
  </si>
  <si>
    <t>Condado</t>
  </si>
  <si>
    <t>Serrita,Ouricuri,Trindade,Santa Filomena</t>
  </si>
  <si>
    <t>12/09/2023</t>
  </si>
  <si>
    <t>15/09/2023</t>
  </si>
  <si>
    <t>realizar vistoria para emissão de licença</t>
  </si>
  <si>
    <t>05/09/2023</t>
  </si>
  <si>
    <t>Fiscalização e reunião na ESEC Caetés.</t>
  </si>
  <si>
    <t>Maria das Graças Cruz Mota</t>
  </si>
  <si>
    <t>1899</t>
  </si>
  <si>
    <t>Simulado em Suape - derrame óleo no mar</t>
  </si>
  <si>
    <t>Reunião da UGUC realizada na Unidade de Conservação Esec Caetés, município de Abreu e Lima.</t>
  </si>
  <si>
    <t>Santa Cruz do Capibaribe,Belo Jardim,Recife</t>
  </si>
  <si>
    <t>Licenciamento e fiscalização.</t>
  </si>
  <si>
    <t>Petrolândia,Arcoverde,Caruaru</t>
  </si>
  <si>
    <t>Vistoria técnica, educação ambiental, soltura de animais silvestres e outras atividades de gestão das UCs.</t>
  </si>
  <si>
    <t>Belém de Maria</t>
  </si>
  <si>
    <t>Fiscalização de desmatamento em Xexéu</t>
  </si>
  <si>
    <t>Xexéu</t>
  </si>
  <si>
    <t>Operação Mata Atlântica em Pé.</t>
  </si>
  <si>
    <t>Timbaúba,Recife</t>
  </si>
  <si>
    <t>18/09/2023</t>
  </si>
  <si>
    <t>21/09/2023</t>
  </si>
  <si>
    <t>Ilha de Itamaracá,Cabo de Santo Agostinho,Ipojuca</t>
  </si>
  <si>
    <t>Ipojuca,Barra de Guabiraba,Goiana</t>
  </si>
  <si>
    <t>Ilha de Itamaracá,Ipojuca</t>
  </si>
  <si>
    <t>Ipojuca,Vitória de Santo Antão</t>
  </si>
  <si>
    <t>Tamandaré,Jaboatão dos Guararapes,Paulista,Ilha de Itamaracá,Cabo de Santo Agostinho,Ipojuca</t>
  </si>
  <si>
    <t>Atender denúncia de desmatamento de Mata Atlântica motivada pelo Ministério público Estadual.</t>
  </si>
  <si>
    <t>Maraial</t>
  </si>
  <si>
    <t>Fiscalização e reunião MPPE em Itamaracá.</t>
  </si>
  <si>
    <t>Fiscalização e reunião na Estação Ecológica de Caetés, em Paulista</t>
  </si>
  <si>
    <t>Fiscalização e liberação de patios.</t>
  </si>
  <si>
    <t>Fiscalização e liberação de pátios.</t>
  </si>
  <si>
    <t>Santa Filomena,Afrânio,Cabrobó,Salgueiro,Exu,Araripina</t>
  </si>
  <si>
    <t>23/09/2023</t>
  </si>
  <si>
    <t>09/09/2023</t>
  </si>
  <si>
    <t>Vistoria relativa ao processo em análise.</t>
  </si>
  <si>
    <t>Olinda,Cabrobó,Lagoa Grande,Triunfo,Arcoverde</t>
  </si>
  <si>
    <t>13/09/2023</t>
  </si>
  <si>
    <t>Araripina,Custódia,Tabira,Abreu e Lima</t>
  </si>
  <si>
    <t>19/09/2023</t>
  </si>
  <si>
    <t>22/09/2023</t>
  </si>
  <si>
    <t>Vistoria para acompanhamento do processo em análise.</t>
  </si>
  <si>
    <t>Realizar Fiscalização  e monitoramento Ambiental</t>
  </si>
  <si>
    <t>Andrea Shirley Xavier da Silva</t>
  </si>
  <si>
    <t>2795825</t>
  </si>
  <si>
    <t>Ipojuca,Paulista,Olinda,Jaboatão dos Guararapes</t>
  </si>
  <si>
    <t>Bruno Felipe Arruda dos Santos</t>
  </si>
  <si>
    <t>2796759</t>
  </si>
  <si>
    <t>Foram realizadas as vistorias previstas.</t>
  </si>
  <si>
    <t>Limoeiro,Abreu e Lima,Olinda</t>
  </si>
  <si>
    <t>Atendimento de denúncia encaminhada pelo Ministério Público</t>
  </si>
  <si>
    <t>Fiscalização conjunta com MPPE</t>
  </si>
  <si>
    <t>Serra Talhada,Custódia,Recife</t>
  </si>
  <si>
    <t>Fiscalização  e monitoramento Ambiental</t>
  </si>
  <si>
    <t>Goiana,Recife</t>
  </si>
  <si>
    <t>Fiscalização em estabelecimentos de saúde dos municipios de timbaúba, aliança, itaquitinga, goiana, surubim, vertente do lério, santa maria do cambucá, vertentes, taquaritinga do norte e passira.</t>
  </si>
  <si>
    <t>Fiscalização Ambiental e reuniões na ESEC Caetés.</t>
  </si>
  <si>
    <t>Pombos,Feira Nova</t>
  </si>
  <si>
    <t>Vistoria técnica para atendimento de processos de licenciamento ambiental e denúncia.</t>
  </si>
  <si>
    <t>Serrita,Ipubi</t>
  </si>
  <si>
    <t>Tamandaré,Cabo de Santo Agostinho,Igarassu,Vitória de Santo Antão</t>
  </si>
  <si>
    <t>Atendimento de processos de licenciamento ambiental e denúncias.</t>
  </si>
  <si>
    <t>Ipubi,Trindade</t>
  </si>
  <si>
    <t>Paulista,Ipojuca,Goiana,Igarassu</t>
  </si>
  <si>
    <t>Ruy Claudio de Medeiros Filho</t>
  </si>
  <si>
    <t>100838</t>
  </si>
  <si>
    <t>Vistoria com fins de licenciamento.</t>
  </si>
  <si>
    <t>Realizar vistoria com a finalidade de emissão de licença</t>
  </si>
  <si>
    <t>Cobertura jornalística e ação de soltura e fiscalização ambiental</t>
  </si>
  <si>
    <t>Salgueiro,Recife</t>
  </si>
  <si>
    <t>07/09/2023</t>
  </si>
  <si>
    <t>Floresta,Petrolândia,Pesqueira,Recife</t>
  </si>
  <si>
    <t>REUNIÃO E FISCALIZAÇÃO NA APA DE SANTA CRUZ</t>
  </si>
  <si>
    <t>Cobertura jornalista, soltura e fiscalização Ambiental</t>
  </si>
  <si>
    <t>20/09/2023</t>
  </si>
  <si>
    <t>fiscalização e monitoramento</t>
  </si>
  <si>
    <t>Participar da Operação Mata Atlântica em Pé</t>
  </si>
  <si>
    <t>Fiscalização em Belo Jardim</t>
  </si>
  <si>
    <t>Vistoriar a área pretendida para instalação de um aterro sanitário</t>
  </si>
  <si>
    <t>Vistoria e fiscalização em área requerida para licenciamento</t>
  </si>
  <si>
    <t>Operação Mata Atlântica em Pé 2023</t>
  </si>
  <si>
    <t>Acompanhamento de um simulado do PEI do Porto de Suape</t>
  </si>
  <si>
    <t xml:space="preserve">Visita Técnica a CETESB SP </t>
  </si>
  <si>
    <t>São Paulo</t>
  </si>
  <si>
    <t>Fiscalização no Cais I, Atlântico Sul e Tecon</t>
  </si>
  <si>
    <t>REUNIÃO E FISCALIZAÇÃO NA ESEC CAETÉS</t>
  </si>
  <si>
    <t>Tamandaré,Paudalho,Ipojuca</t>
  </si>
  <si>
    <t>Paulista,Ipojuca,Goiana,Ilha de Itamaracá,Macaparana</t>
  </si>
  <si>
    <t xml:space="preserve">Realizar fiscalização </t>
  </si>
  <si>
    <t>Fiscalização Mata em Pé</t>
  </si>
  <si>
    <t>Fiscaalização</t>
  </si>
  <si>
    <t>Iguaraci,Belo Jardim,Limoeiro,Tamandaré,Recife</t>
  </si>
  <si>
    <t>02/10/2023</t>
  </si>
  <si>
    <t>06/10/2023</t>
  </si>
  <si>
    <t>Fiscalização, liberação de PMFS e pátio de estocagem de produto nativo.</t>
  </si>
  <si>
    <t>Coleta e transporte de suprimentos e documentos.</t>
  </si>
  <si>
    <t>07/10/2023</t>
  </si>
  <si>
    <t>Recife,Afogados da Ingazeira,Custódia,Serra Talhada</t>
  </si>
  <si>
    <t>Custódia,Serra Talhada,Recife</t>
  </si>
  <si>
    <t>Acompanhar a Governadora .</t>
  </si>
  <si>
    <t>Ilha de Itamaracá,Macaparana,Ipojuca,Cabo de Santo Agostinho</t>
  </si>
  <si>
    <t>Ilha de Itamaracá,Cabo de Santo Agostinho</t>
  </si>
  <si>
    <t>Ibimirim,Floresta,Custódia,Serra Talhada,Recife</t>
  </si>
  <si>
    <t xml:space="preserve">Fiscalização e vistoria para fins de licenciamento ambiental. </t>
  </si>
  <si>
    <t>Realizar vistoria técnica para subsidiar os processos de fiscalização e licenciamento florestal.</t>
  </si>
  <si>
    <t>Garanhuns,Serra Talhada,Ouricuri,Salgueiro,Recife</t>
  </si>
  <si>
    <t>24/09/2023</t>
  </si>
  <si>
    <t>Realizar vistoria técnica para subsidiar os processos de licenciamento e fiscalização</t>
  </si>
  <si>
    <t>W 04: Integrando políticas pela conservação da natureza: Avaliações de Espécies e Planos de 
Ação Nacionais</t>
  </si>
  <si>
    <t>BA</t>
  </si>
  <si>
    <t>Salvador</t>
  </si>
  <si>
    <t>Afogados da Ingazeira,Exu,Petrolina,Arcoverde,Recife</t>
  </si>
  <si>
    <t>Acompanhar a Governadora e Fiscalização.</t>
  </si>
  <si>
    <t>26/09/2023</t>
  </si>
  <si>
    <t>Reunião e Vistoria.</t>
  </si>
  <si>
    <t>16/09/2023</t>
  </si>
  <si>
    <t>Realizar Fiscalização Ambiental, Monitoramentos e Reuniões.</t>
  </si>
  <si>
    <t>Goiana,Recife,Abreu e Lima</t>
  </si>
  <si>
    <t>Reunião e Fiscalização.</t>
  </si>
  <si>
    <t>Fiscalização pra fins de licenciamento e atendimento à denúncia</t>
  </si>
  <si>
    <t>Caruaru,Recife</t>
  </si>
  <si>
    <t>Fiscalização e monitoramento das unidades de cadastramento do CAR.</t>
  </si>
  <si>
    <t>Fiscalização nas Usinas</t>
  </si>
  <si>
    <t>Vitória de Santo Antão,Primavera</t>
  </si>
  <si>
    <t>27/09/2023</t>
  </si>
  <si>
    <t>Colher informações in loco para subsidiar elaboração de parecer técnico quanto ao pedido de ampliação do Aterro de Gravatá</t>
  </si>
  <si>
    <t>Vistoriar e fiscalizar o aterro sanitário de Gravatá</t>
  </si>
  <si>
    <t>Fiscalização Ambiental na ESEC Caetés.</t>
  </si>
  <si>
    <t>Participar dos eventos 6ª Reunião do Fórum Permanente de Dirigentes do SNUC, 2° Congressoda Rede Brasileira de Trilhas e Reunião extreordinária da U</t>
  </si>
  <si>
    <t>PE,RJ</t>
  </si>
  <si>
    <t>Recife,Niterói,Serra Talhada</t>
  </si>
  <si>
    <t>2795477</t>
  </si>
  <si>
    <t>Paulista,Igarassu,São Lourenço da Mata</t>
  </si>
  <si>
    <t>ATUALIZADO EM 04/10/2023 [2]</t>
  </si>
  <si>
    <t>Fiscalizações afins de licenciamento ambiental.</t>
  </si>
  <si>
    <t>28/09/2023</t>
  </si>
  <si>
    <t>Fiscalização em estabelecimentos de saúde dos municipios de sertânia, tuparetama, brejinho, itapetim, tabira, ingazeira, iguaraci, custódia, arcoverde e venturosa.</t>
  </si>
  <si>
    <t>25/09/2023</t>
  </si>
  <si>
    <t>29/09/2023</t>
  </si>
  <si>
    <t>Fiscalização em estabelecimentos de saúde em carpina e olinda.</t>
  </si>
  <si>
    <t xml:space="preserve">Congresso ambiental </t>
  </si>
  <si>
    <t>RN,PE</t>
  </si>
  <si>
    <t>Natal,Recife</t>
  </si>
  <si>
    <t>Participar de Oficina do Plano de Manejo da RESEX Acaú-Goiana realizado em Ponta de Pedras - Goiana-PE</t>
  </si>
  <si>
    <t>Brejinho,Floresta,Santa Cruz da Baixa Verde,Abreu e Lima</t>
  </si>
  <si>
    <t>03/10/2023</t>
  </si>
  <si>
    <t>participar da capacitação e atendimento de emergências ambientais, promovido pelo Ibama, nos dias 30, 31/08 e 01/09 em Tamandaré - PE</t>
  </si>
  <si>
    <t>Tamandaré,Goiana</t>
  </si>
  <si>
    <t>Congresso LASE</t>
  </si>
  <si>
    <t>São Bento do Una,Garanhuns,Quixaba</t>
  </si>
  <si>
    <t>30/09/2023</t>
  </si>
  <si>
    <t>Vistorias para licenciamento ambiental.</t>
  </si>
  <si>
    <t>Fiscalização e Reunião na ESEC Serra da Canoa e no PEMP.</t>
  </si>
  <si>
    <t>Fiscalização na FURB Jaguarana.</t>
  </si>
  <si>
    <t>Aliança,Recife</t>
  </si>
  <si>
    <t>.</t>
  </si>
  <si>
    <t xml:space="preserve">FISCALIZAÇÃO </t>
  </si>
  <si>
    <t>Paulista,Ipojuca,Cabo de Santo Agostinho,Goiana</t>
  </si>
  <si>
    <t>Cabo de Santo Agostinho,Goiana</t>
  </si>
  <si>
    <t>Ipojuca,Vitória de Santo Antão,Cabo de Santo Agostinho</t>
  </si>
  <si>
    <t>Fiscalização em industria para fins de licenciamento</t>
  </si>
  <si>
    <t>Fiscalização de monitoramento de área degradada.</t>
  </si>
  <si>
    <t>Vistoria no município de Olinda.</t>
  </si>
  <si>
    <t>04/10/2023</t>
  </si>
  <si>
    <t>03/09/2023</t>
  </si>
  <si>
    <t>Abreu e Lima,Paulista</t>
  </si>
  <si>
    <t>Realizar vistoria técnica e fiscalização à área prevista à CTR Nazaré.</t>
  </si>
  <si>
    <t>05/10/2023</t>
  </si>
  <si>
    <t>Fiscalização de queimadas e de desmatamento.</t>
  </si>
  <si>
    <t>Vitória de Santo Antão,Jaboatão dos Guararapes</t>
  </si>
  <si>
    <t>Orocó</t>
  </si>
  <si>
    <t>atendimento à denúncia</t>
  </si>
  <si>
    <t>Pedra,Buíque,São José do Egito,Afogados da Ingazeira,Recife</t>
  </si>
  <si>
    <t>Paulista,Ipojuca,Cabo de Santo Agostinho,Ilha de Itamaracá,Goiana,Jaboatão dos Guararapes</t>
  </si>
  <si>
    <t>Ilha de Itamaracá,Goiana,Ipojuca,Jaboatão dos Guararapes</t>
  </si>
  <si>
    <t>Cobertura jornalística e ação e fiscalização ambiental</t>
  </si>
  <si>
    <t>Salgueiro,Mirandiba,Recife</t>
  </si>
  <si>
    <t>17/10/2023</t>
  </si>
  <si>
    <t>20/10/2023</t>
  </si>
  <si>
    <t>Ipojuca,Igarassu,Carpina,Jaboatão dos Guararapes</t>
  </si>
  <si>
    <t>09/10/2023</t>
  </si>
  <si>
    <t>Fiscaização em patios de construtoras.</t>
  </si>
  <si>
    <t>11/10/2023</t>
  </si>
  <si>
    <t xml:space="preserve">Vistoria em área de reposição florestal. </t>
  </si>
  <si>
    <t xml:space="preserve">Fiscalização em área de compensação florestal. </t>
  </si>
  <si>
    <t>Deise Pereira Rodrigues</t>
  </si>
  <si>
    <t>2797739</t>
  </si>
  <si>
    <t>Vistoria/fiscalização para subsidiar processos.</t>
  </si>
  <si>
    <t>Atendimento de denúncia encaminhada pelo Ministério Público.</t>
  </si>
  <si>
    <t>10/10/2023</t>
  </si>
  <si>
    <t>Custódia,Afogados da Ingazeira,Floresta,Olinda</t>
  </si>
  <si>
    <t>Surubim,Vitória de Santo Antão</t>
  </si>
  <si>
    <t>Fiscalização para fins de licenciameto</t>
  </si>
  <si>
    <t>Fiscalizaç]ao no Canal do Fragoso</t>
  </si>
  <si>
    <t>Fiscalização e Oficina de Turismo de Base Comunitária na APA DE GUADALUPE.</t>
  </si>
  <si>
    <t>08/10/2023</t>
  </si>
  <si>
    <t>Vistoria/Fiscalização para subsidiar processos.</t>
  </si>
  <si>
    <t>Paulista,Camaragibe,Ipojuca,Poção,Recife</t>
  </si>
  <si>
    <t>01/11/2023</t>
  </si>
  <si>
    <t>Rio Formoso,Goiana,Sirinhaém,Timbaúba,Ribeirão</t>
  </si>
  <si>
    <t>16/10/2023</t>
  </si>
  <si>
    <t>Fiscalização em pátios de madeira e denúncia de pátio ilegal</t>
  </si>
  <si>
    <t>Entrega e notificação de julgamento e processo de AI e fiscalização para anuência da CPRH (Consulta prévia celpe)</t>
  </si>
  <si>
    <t>Belém de São Francisco</t>
  </si>
  <si>
    <t>Fiscalização em estabelecimentos de saúde nos municípios de tupanatinga, águas belas, itaíba, manari, inajá, tacaratu, petrolândia, floresta e ibimirim.</t>
  </si>
  <si>
    <t>13/10/2023</t>
  </si>
  <si>
    <t>Cobertura jornalística em RVS MATAS DO TAPACURÁ</t>
  </si>
  <si>
    <t>Fiscalização e monitoramento de unidades de cadastramento do CAR.</t>
  </si>
  <si>
    <t>Bom Jardim</t>
  </si>
  <si>
    <t>Realizar vistoria para liberação de licença</t>
  </si>
  <si>
    <t>Maraial,Macaparana,Olinda,Tamandaré,Nazaré da Mata</t>
  </si>
  <si>
    <t>Serrita,Ouricuri</t>
  </si>
  <si>
    <t>Ipojuca,Paudalho</t>
  </si>
  <si>
    <t>Ilha de Itamaracá,Ipojuca,Paulista</t>
  </si>
  <si>
    <t>Santa Cruz da Baixa Verde,Serra Talhada,Belém de São Francisco,Tacaratu,Olinda</t>
  </si>
  <si>
    <t>23/10/2023</t>
  </si>
  <si>
    <t>27/10/2023</t>
  </si>
  <si>
    <t>fiscalização e visita técnica nas unidade de conservação esec-serra da canoa e parque estadual mata da pimenteira</t>
  </si>
  <si>
    <t>Ilha de Itamaracá,Paulista</t>
  </si>
  <si>
    <t>Araripina,Dormentes,Mirandiba,Petrolândia,Paulista</t>
  </si>
  <si>
    <t>Belo Jardim,Caruaru,Paulista</t>
  </si>
  <si>
    <t>18/10/2023</t>
  </si>
  <si>
    <t>monitoramento ambiental no Nordeste do Brasil</t>
  </si>
  <si>
    <t>CE</t>
  </si>
  <si>
    <t>Fortaleza</t>
  </si>
  <si>
    <t>15/10/2023</t>
  </si>
  <si>
    <t>19/10/2023</t>
  </si>
  <si>
    <t>166,04</t>
  </si>
  <si>
    <t>49,82</t>
  </si>
  <si>
    <t>Triunfo,Arcoverde,Olinda</t>
  </si>
  <si>
    <t>Fiscalizar na ESEC Caetés - programa fauna viva</t>
  </si>
  <si>
    <t>Recife,Paulista,Serra Talhada</t>
  </si>
  <si>
    <t>26/10/2023</t>
  </si>
  <si>
    <t>28/10/2023</t>
  </si>
  <si>
    <t>Ipojuca,Pesqueira,Santa Cruz do Capibaribe,Recife</t>
  </si>
  <si>
    <t>Garanhuns,Arcoverde,Recife,Caruaru</t>
  </si>
  <si>
    <t>Fiscalização em madeireiras para desbloqueio de patio</t>
  </si>
  <si>
    <t>Ilha de Itamaracá,Goiana,Jaboatão dos Guararapes,Cabo de Santo Agostinho</t>
  </si>
  <si>
    <t>Jaboatão dos Guararapes,Cabo de Santo Agostinho</t>
  </si>
  <si>
    <t>Tamandaré,Cabo de Santo Agostinho,Recife</t>
  </si>
  <si>
    <t>Floresta,Tamandaré,Recife</t>
  </si>
  <si>
    <t>Vistoria e Fiscalização em diversos municípios.</t>
  </si>
  <si>
    <t>Itaíba,Petrolândia,Ouricuri,Serra Talhada,Recife</t>
  </si>
  <si>
    <t>Realização de Captação de imagens e apoio a fiscalização ambiental na APA de Santa Cruz</t>
  </si>
  <si>
    <t>Realizar Fiscalização e monitoramento no municipio de Itapissuma PE.</t>
  </si>
  <si>
    <t>Fiscalização e monitoramento de unidade de cadastramento do CAR.</t>
  </si>
  <si>
    <t>30/10/2023</t>
  </si>
  <si>
    <t>Fiscalização em obras e madeireiras para desbloqueio de patio</t>
  </si>
  <si>
    <t>Ipojuca,Palmares</t>
  </si>
  <si>
    <t>31/10/2023</t>
  </si>
  <si>
    <t>Cortês</t>
  </si>
  <si>
    <t>25/10/2023</t>
  </si>
  <si>
    <t>Recife,Custódia,Afogados da Ingazeira,Petrolândia</t>
  </si>
  <si>
    <t xml:space="preserve">JOSÉ DE ANCHIETA DOS SANTOS </t>
  </si>
  <si>
    <t>JUAZEIRO DO NORTE E VOLTANDO DE PETROLINA PARA RECIFE</t>
  </si>
  <si>
    <t>MAVIAEL TORCHIA COUTO VITOR</t>
  </si>
  <si>
    <t>ATUALIZADO EM 01/11/2023 [2]</t>
  </si>
  <si>
    <t xml:space="preserve">Atividades de gestão da APA Aldeia-Beberibe e ESEC Caetés.
</t>
  </si>
  <si>
    <t>Paudalho,Paulista</t>
  </si>
  <si>
    <t xml:space="preserve">Fiscalização e monitoramento em áreas localizadas na Unidade de Conservação RVS Gurjaú, município de Moreno.  </t>
  </si>
  <si>
    <t>Fiscalização Ambiental e reunião na ESEC Caetés.</t>
  </si>
  <si>
    <t>Reunião UGUC na Unidade de Conservação Caetés, município de Abreu e Lima.</t>
  </si>
  <si>
    <t>Ipojuca,Paulista,São Lourenço da Mata</t>
  </si>
  <si>
    <t>30/10/2003</t>
  </si>
  <si>
    <t xml:space="preserve">Fiscalização em madeireiras </t>
  </si>
  <si>
    <t>09/11/2023</t>
  </si>
  <si>
    <t>10/11/2023</t>
  </si>
  <si>
    <t>Caruaru,Sertânia,Tabira,Belo Jardim,Olinda</t>
  </si>
  <si>
    <t>Vistoria em empreendimentos de energia renovável.</t>
  </si>
  <si>
    <t>Petrolândia,Floresta,Olinda</t>
  </si>
  <si>
    <t>08/11/2023</t>
  </si>
  <si>
    <t>Reunião e Vistorias.</t>
  </si>
  <si>
    <t>CE,PE</t>
  </si>
  <si>
    <t>Juazeiro do Norte,Araripina,Recife</t>
  </si>
  <si>
    <t>Tamandaré,Igarassu</t>
  </si>
  <si>
    <t>Genilza Pessoa de França</t>
  </si>
  <si>
    <t>2796490</t>
  </si>
  <si>
    <t>Iguaraci,Arcoverde</t>
  </si>
  <si>
    <t>vistoria e fiscalização</t>
  </si>
  <si>
    <t>vistoria para fiscalização da área pretendida para implantação de um gasoduto da Copergás no município de Jaboatão dos Guararapes</t>
  </si>
  <si>
    <t>Visita Técnica CETESB - São Paulo</t>
  </si>
  <si>
    <t>Fiscalização e soltura de animais</t>
  </si>
  <si>
    <t>São Bento do Una</t>
  </si>
  <si>
    <t>16/11/2023</t>
  </si>
  <si>
    <t>18/11/2023</t>
  </si>
  <si>
    <t>Paulista,Abreu e Lima,Cabo de Santo Agostinho,Camaragibe</t>
  </si>
  <si>
    <t>13/11/2023</t>
  </si>
  <si>
    <t>Belém de Maria,Taquaritinga do Norte</t>
  </si>
  <si>
    <t>14/11/2023</t>
  </si>
  <si>
    <t>fiscalização de 4 licenças da empresa Alpek</t>
  </si>
  <si>
    <t>07/11/2023</t>
  </si>
  <si>
    <t xml:space="preserve">Vistoria de Fiscalização e reunião. </t>
  </si>
  <si>
    <t>Araripina,Petrolina</t>
  </si>
  <si>
    <t>Gerenciar unidades de conservação, inclusive fiscalizar</t>
  </si>
  <si>
    <t>Buíque,Serra Talhada</t>
  </si>
  <si>
    <t>06/11/2023</t>
  </si>
  <si>
    <t>11/11/2023</t>
  </si>
  <si>
    <t>Fiscalização em estabelecimentos de saúde dos municípios de bom jardim, orobo, são vicente ferrer, machados, macaparana, timbauba, ferreiros, camutanga, itambé, goiana, escada, amaraji, barra de guabiraba e bezerros.</t>
  </si>
  <si>
    <t>Fiscalizar unidades de conservação RVS Serras Caatingueiras e APA Araripe</t>
  </si>
  <si>
    <t>Salgueiro,Exu,Serra Talhada</t>
  </si>
  <si>
    <t>22/11/2023</t>
  </si>
  <si>
    <t>Atendimento a demanda encaminhada pela Procuradoria Geral do Estado - PGE.</t>
  </si>
  <si>
    <t>Fiscalização em calcinadoras e fiscalização em planos de manejo na regiao do araripe</t>
  </si>
  <si>
    <t>Araripina,Ipubi,Custódia,Recife</t>
  </si>
  <si>
    <t>20/11/2023</t>
  </si>
  <si>
    <t>24/11/2023</t>
  </si>
  <si>
    <t>fiscalização / vistoria</t>
  </si>
  <si>
    <t>Fiscalização em atendimento ao MPPE</t>
  </si>
  <si>
    <t>Fiscalização em calciinadoras e em planos de manejo na regiao do araripe</t>
  </si>
  <si>
    <t>Andre Queiroz Otelo</t>
  </si>
  <si>
    <t>2797593</t>
  </si>
  <si>
    <t>Fiscalização Ambiental para reconhecimento de RPPNs</t>
  </si>
  <si>
    <t>Serra Talhada,Arcoverde,Olinda</t>
  </si>
  <si>
    <t>Sertânia,Serra Talhada,Santa Cruz da Baixa Verde,Mirandiba,Petrolândia,Recife</t>
  </si>
  <si>
    <t>25/11/2023</t>
  </si>
  <si>
    <t>Fiscalização e licenciamento</t>
  </si>
  <si>
    <t>Petrolândia,Floresta,Belém de São Francisco,Recife</t>
  </si>
  <si>
    <t>Ipojuca,Goiana,Belo Jardim,Paulista</t>
  </si>
  <si>
    <t>Jaboatão dos Guararapes,Igarassu,Cabo de Santo Agostinho,Bezerros</t>
  </si>
  <si>
    <t>Ouricuri,Salgueiro,São José do Belmonte,Serra Talhada,Tabira,Araripina</t>
  </si>
  <si>
    <t>Reunião</t>
  </si>
  <si>
    <t>DF</t>
  </si>
  <si>
    <t>Fiscalização liberação de pátios</t>
  </si>
  <si>
    <t>17/11/2023</t>
  </si>
  <si>
    <t>Fiuscalização, liberação de PMFS, Pátios e Carvoejamento.</t>
  </si>
  <si>
    <t>04/12/2023</t>
  </si>
  <si>
    <t>08/12/2023</t>
  </si>
  <si>
    <t>Fiscalização e reunião na APA de Santa Cruz, em Itamaracá.</t>
  </si>
  <si>
    <t>Salgueiro,Ouricuri,Araripina,Bodocó,Recife</t>
  </si>
  <si>
    <t>Marcos Antônio Veras dos Reis</t>
  </si>
  <si>
    <t>2796414</t>
  </si>
  <si>
    <t>Vistoria e Fiscalização em Fernando de Noronha</t>
  </si>
  <si>
    <t>Fiscalização para fins de licenciamento e atendimento à denúncia.</t>
  </si>
  <si>
    <t>Atendimento de denúncias encaminhadas pelo Ministério Público.</t>
  </si>
  <si>
    <t>Fiscalização sob demanda do MPPE</t>
  </si>
  <si>
    <t>Vistoria de fiscalização em área pretendida para instalação de Aterro sanitário, para subsidiar emissão de TR</t>
  </si>
  <si>
    <t>Petrolândia,Floresta,Garanhuns,Recife</t>
  </si>
  <si>
    <t>Fiscalização a pedido da DLA / UCSS.</t>
  </si>
  <si>
    <t>Ipojuca,Goiana</t>
  </si>
  <si>
    <t>Atendimento a denúncias. Operação invasão Fazendinha.</t>
  </si>
  <si>
    <t>Camaragibe,Ilha de Itamaracá,Brejo da Madre de Deus,Recife</t>
  </si>
  <si>
    <t>Marcus Tiberio Cahino Bezerra</t>
  </si>
  <si>
    <t>2777363</t>
  </si>
  <si>
    <t>Vistorias realizadas para atendimento solicitação do Ministério Público</t>
  </si>
  <si>
    <t>Petrolândia,Salgueiro,Afogados da Ingazeira,Recife</t>
  </si>
  <si>
    <t>Vistoria em usina de energia renovável</t>
  </si>
  <si>
    <t xml:space="preserve">Vistoria em industrias. </t>
  </si>
  <si>
    <t>Fiscalização Ambiental na APA de Santa Cruz</t>
  </si>
  <si>
    <t>Ipojuca,Escada,Jaboatão dos Guararapes</t>
  </si>
  <si>
    <t>Realizar Fiscalização e monitoramento ambiental no municipio de Goiana</t>
  </si>
  <si>
    <t>Fiscalização de caça</t>
  </si>
  <si>
    <t>Serrita,São José do Belmonte,Itacuruba,Tacaratu,Olinda</t>
  </si>
  <si>
    <t>Serrita,Cabrobó,Tacaratu,Verdejante,Abreu e Lima</t>
  </si>
  <si>
    <t>Vistorias para atendimento de processos de licenciamento ambiental.</t>
  </si>
  <si>
    <t>Fiscalização em mineradoras de gipsita.</t>
  </si>
  <si>
    <t>Ouricuri,Ipubi,Trindade</t>
  </si>
  <si>
    <t>Paulista,Cabo de Santo Agostinho,Abreu e Lima,Ipojuca,Salgueiro,Rio Formoso,Recife</t>
  </si>
  <si>
    <t>Fiscalização no município de Moreno.</t>
  </si>
  <si>
    <t>Fiscalizar</t>
  </si>
  <si>
    <t>FISCALIZAÇÃO, MONITORAMENTO E SOLTURA DE ANIMAIS</t>
  </si>
  <si>
    <t>Salgueiro,Exu,Recife</t>
  </si>
  <si>
    <t>Encontro Regional Nordeste do Sistema Brasileiro de Inteligência</t>
  </si>
  <si>
    <t>RECONHECIMENTO E FISCALIZAÇÃO DE UNIDADES DE CONSERVAÇÃO</t>
  </si>
  <si>
    <t>Serra Talhada,Arcoverde,Recife</t>
  </si>
  <si>
    <t>Araripina,Trindade,Recife</t>
  </si>
  <si>
    <t>Ilha de Itamaracá,Cabo de Santo Agostinho,Paulista,Moreno</t>
  </si>
  <si>
    <t>Vistoria relativa a processo de licenciamento.</t>
  </si>
  <si>
    <t>Ipojuca,Paulista,São Lourenço da Mata,Cabo de Santo Agostinho</t>
  </si>
  <si>
    <t>Belo Jardim,Bonito,Recife</t>
  </si>
  <si>
    <t xml:space="preserve">ATENDIMENTO À DENÚNCIAS DE PROCESSOS DO MP </t>
  </si>
  <si>
    <t>Carnaíba,Serra Talhada,Recife</t>
  </si>
  <si>
    <t>Vistoria para fins de licenciamento ambiental.</t>
  </si>
  <si>
    <t>Iati</t>
  </si>
  <si>
    <t>Fiscalização/ Vistoria técnica a fim de atender processos de licenciamento ambiental.</t>
  </si>
  <si>
    <t>Maria Aurenita de Oliveira Vasconcelos</t>
  </si>
  <si>
    <t>2777584</t>
  </si>
  <si>
    <t>vistoria para atender demanda do MP/PE</t>
  </si>
  <si>
    <t>Ipojuca,Goiana,Belo Jardim,Paulista,Ilha de Itamaracá,Cabo de Santo Agostinho</t>
  </si>
  <si>
    <t>15/11/2023</t>
  </si>
  <si>
    <t>Fiscalização Ambiental visando o reconhecimento de RPPN, no Sertão de Pernambuco.</t>
  </si>
  <si>
    <t>Monitoramento em área de reposição florestal.</t>
  </si>
  <si>
    <t>Escada,Canhotinho,Paulista,Tabira,Recife,Toritama</t>
  </si>
  <si>
    <t>Vitória de Santo Antão,Santa Cruz do Capibaribe,Recife</t>
  </si>
  <si>
    <t>Gravatá,Ilha de Itamaracá,Bonito,Recife</t>
  </si>
  <si>
    <t>Cobertura jornalista e acompanhar Fiscalização na Fabrica das Baterias Moura</t>
  </si>
  <si>
    <t>21/11/2023</t>
  </si>
  <si>
    <t>Fiscalização ambiental.</t>
  </si>
  <si>
    <t>Serra Talhada,Salgueiro,Recife</t>
  </si>
  <si>
    <t>Bezerros,Recife,Surubim,Ipojuca,Abreu e Lima</t>
  </si>
  <si>
    <t>28/11/2023</t>
  </si>
  <si>
    <t>30/11/2023</t>
  </si>
  <si>
    <t>Fiscalização, na MONA Serra do Pará, e reunião com os proprietários para realização de reflorestamento pelo DER.</t>
  </si>
  <si>
    <t>Camaragibe,Surubim,Ipojuca,Abreu e Lima</t>
  </si>
  <si>
    <t>Vistorias na região de Suape</t>
  </si>
  <si>
    <t>Licenciamento e fiscalização</t>
  </si>
  <si>
    <t>Ouricuri,Bodocó,Exu</t>
  </si>
  <si>
    <t>29/11/2023</t>
  </si>
  <si>
    <t>01/12/2023</t>
  </si>
  <si>
    <t>Patrulhamento em unidades de conservação</t>
  </si>
  <si>
    <t>03/12/2023</t>
  </si>
  <si>
    <t>Bodocó,Exu,Trindade,Ouricuri,Ipubi</t>
  </si>
  <si>
    <t>27/11/2023</t>
  </si>
  <si>
    <t>Fiscalização das cachoeiras de Bonito</t>
  </si>
  <si>
    <t>Bonito,Recife</t>
  </si>
  <si>
    <t xml:space="preserve">Fiscalização e Patrulhamento em Unidades de Conservação localizadas nos municípios de Salgueiro e Serra Talhada. </t>
  </si>
  <si>
    <t>Salgueiro,Cabo de Santo Agostinho</t>
  </si>
  <si>
    <t>reunião do Instituto de Biociência da UNICAMP</t>
  </si>
  <si>
    <t>Campinas</t>
  </si>
  <si>
    <t>Vistoria de fiscalização em usina de cana de açucar.</t>
  </si>
  <si>
    <t>Itacuruba,Petrolândia,Buíque,Recife</t>
  </si>
  <si>
    <t>07/12/2023</t>
  </si>
  <si>
    <t>Buenos Aires</t>
  </si>
  <si>
    <t>23/11/2023</t>
  </si>
  <si>
    <t>Fiscalização Ambiental e aula de campo de prática educativa da UFRPE</t>
  </si>
  <si>
    <t>Atendimento a processos do MPPE e autuação da JB.</t>
  </si>
  <si>
    <t>Atendimento ao OF. 02075.000.126/2023, REITERAR OF. 02075.000.126-0003. OF. 02075.000.126-0004 e OF. 02075.000.126-0005 e Of. 02075.000.126-0006.</t>
  </si>
  <si>
    <t>Salgueiro,Parnamirim,Terra Nova,Arcoverde,Recife</t>
  </si>
  <si>
    <t>Fiscalização para fins de licenciamento e atendimento de denúncias</t>
  </si>
  <si>
    <t>Ilha de Itamaracá,Sirinhaém,Cabo de Santo Agostinho,Escada</t>
  </si>
  <si>
    <t>Participação no Congresso LASE 2023.</t>
  </si>
  <si>
    <t>19/11/2023</t>
  </si>
  <si>
    <t>Ouricuri,Calumbi,Tabira,Olinda</t>
  </si>
  <si>
    <t>fiscalização.</t>
  </si>
  <si>
    <t>Levar processos para a sede e busca de suprimentos.</t>
  </si>
  <si>
    <t>09/12/2023</t>
  </si>
  <si>
    <t>Realização de fiscalização ambiental, para atender processos de licenciamento.</t>
  </si>
  <si>
    <t>Glória do Goitá,Goiana</t>
  </si>
  <si>
    <t>Atender processos de licenciamento ambiental e  e solicitação do ministério público.</t>
  </si>
  <si>
    <t>Entrega de Auto de Infração e Notificação da TFAPE.</t>
  </si>
  <si>
    <t>Chã de Alegria</t>
  </si>
  <si>
    <t>Pesqueira,Recife</t>
  </si>
  <si>
    <t>Concluída com sucesso.</t>
  </si>
  <si>
    <t>03/11/2023</t>
  </si>
  <si>
    <t>05/11/2023</t>
  </si>
  <si>
    <t>Igarassu,Jaboatão dos Guararapes,São Lourenço da Mata,Paulista</t>
  </si>
  <si>
    <t>Fiscalização e reunião no RVS Tapacurá.</t>
  </si>
  <si>
    <t>Fiscalizar área de reposição florestal</t>
  </si>
  <si>
    <t>São José do Egito</t>
  </si>
  <si>
    <t>Foi realizado fiscalização e monitoramento nas unidades de apoio ao CAR.</t>
  </si>
  <si>
    <t>Fiscalização e Monitoramento do RVS Tatu-Bola.</t>
  </si>
  <si>
    <t>11/12/2023</t>
  </si>
  <si>
    <t>15/12/2023</t>
  </si>
  <si>
    <t>Rio Formoso,Recife</t>
  </si>
  <si>
    <t>São Lourenço da Mata,Camaragibe,Paulista</t>
  </si>
  <si>
    <t>ATUALIZADO EM 14/12/2023 [2]</t>
  </si>
  <si>
    <t>São Paulo - REMARCAÇÃO DE HORÁRIO DO VOO DE VOLTA</t>
  </si>
  <si>
    <t>Fiscalização no RVS Tatu Bola</t>
  </si>
  <si>
    <t>Lagoa Grande,Serra Talhada</t>
  </si>
  <si>
    <t>120,00</t>
  </si>
  <si>
    <t>55,00</t>
  </si>
  <si>
    <t>fiscalização em obras com finalidade de patio de madeira</t>
  </si>
  <si>
    <t xml:space="preserve">Audiência/Vistoria </t>
  </si>
  <si>
    <t>170,12</t>
  </si>
  <si>
    <t>57,00</t>
  </si>
  <si>
    <t>Fiscalização, educação ambiental e soltura de animais silvestres em alusão ao dia do rio.</t>
  </si>
  <si>
    <t>Efetuar fiscalizações afins de licenciamento ambiental e entrega de autuações</t>
  </si>
  <si>
    <t>02/12/2023</t>
  </si>
  <si>
    <t>Fiscalização em Suape</t>
  </si>
  <si>
    <t>Serra Talhada,Petrolina,Arcoverde,Recife</t>
  </si>
  <si>
    <t>Ilha de Itamaracá,Sirinhaém,Cabo de Santo Agostinho,Igarassu,Ipojuca,Vitória de Santo Antão</t>
  </si>
  <si>
    <t>Audiência e Vistoria</t>
  </si>
  <si>
    <t>Belo Jardim,Ipojuca</t>
  </si>
  <si>
    <t>Fiscalização em estabelecimentos de saúde dos municipios de poção, pesqueira, venturosa, caetés, capoeiras, gravatá, saloá, paranatama, bom conselho, terezinha, brejão, são joão e maraial.</t>
  </si>
  <si>
    <t>Saloá,Recife</t>
  </si>
  <si>
    <t>Vistoria no Porto de Suape</t>
  </si>
  <si>
    <t>Serra Talhada,Ibimirim,Terra Nova,Floresta,Olinda</t>
  </si>
  <si>
    <t>Arcoverde,Águas Belas,Venturosa,Recife</t>
  </si>
  <si>
    <t>14/12/2023</t>
  </si>
  <si>
    <t>Salgueiro,Serra Talhada,Recife</t>
  </si>
  <si>
    <t xml:space="preserve">Fiscalização Ambiental e prática educativa </t>
  </si>
  <si>
    <t>Igarassu,Ipojuca,Goiana,Vitória de Santo Antão</t>
  </si>
  <si>
    <t>Atendimento de denúncia encaminhada pela Diretoria de Fiscalização - DFAM.</t>
  </si>
  <si>
    <t>Bezerros,Goiana</t>
  </si>
  <si>
    <t>Igarassu,Goiana</t>
  </si>
  <si>
    <t>Participar de reunião na CPRH sede.</t>
  </si>
  <si>
    <t>Participar de Fiscalização Ambiental nos municipios de Goiana e Rio Formoso</t>
  </si>
  <si>
    <t>Goiana,Rio Formoso</t>
  </si>
  <si>
    <t>Cobertura jornalística e acompanhar Fiscalização na Apa de Guadalupe</t>
  </si>
  <si>
    <t>Igarassu,Cabo de Santo Agostinho,Paudalho</t>
  </si>
  <si>
    <t>Repatricação de animais silvestres e fiscalização no município de caruaru</t>
  </si>
  <si>
    <t>PE,BA,DF</t>
  </si>
  <si>
    <t>Lajedo,Itatim,Bom Jesus da Lapa,Brasília,Santa Maria da Vitória,Recife</t>
  </si>
  <si>
    <t>Fiscalização de fauna em Áreas de Soltura e Unidades de Conservação</t>
  </si>
  <si>
    <t>Fiscalização e reunião  no RVS Outeiro do Pedro, em São Lourenço da Mata/PE.</t>
  </si>
  <si>
    <t>05/12/2023</t>
  </si>
  <si>
    <t>Fiscalização e lançamento da rota de turismo de base comunitário, em Rio Formoso.</t>
  </si>
  <si>
    <t>Fiscalização para fins de licenciamento e tafpe</t>
  </si>
  <si>
    <t>Fiscalização ambiental em empreendimentos de resíduos sólidos urbanos (aterros sanitários, lixões desativados e afins)</t>
  </si>
  <si>
    <t>Jaboatão dos Guararapes,Fernando de Noronha,Recife,Condado,Caruaru</t>
  </si>
  <si>
    <t>Atendimento de denúncia encaminhada pelo Ministério Público Federal.</t>
  </si>
  <si>
    <t>06/12/2023</t>
  </si>
  <si>
    <t>FISCALIZAÇÃO E MONITORAMENTO DO RVS TATU BOLA</t>
  </si>
  <si>
    <t>Ipojuca,Paulista,Cabo de Santo Agostinho</t>
  </si>
  <si>
    <t>Participação no 13ª Edição do LASE 2023</t>
  </si>
  <si>
    <t>332,08</t>
  </si>
  <si>
    <t>99,64</t>
  </si>
  <si>
    <t>Aliança,Condado</t>
  </si>
  <si>
    <t>Atendimento de ofício MPPE.</t>
  </si>
  <si>
    <t>Participar da oficina do Plano de Ordenamento Urbanístico de Fernando de Noronha e realizar vistoria à área urbana da Ilha.</t>
  </si>
  <si>
    <t>Atendimento à denúncias</t>
  </si>
  <si>
    <t>Lagoa do Carro</t>
  </si>
  <si>
    <t>Fiscalização PGSI</t>
  </si>
  <si>
    <t>Vistorias, reuniões e fiscalização</t>
  </si>
  <si>
    <t xml:space="preserve">ATENDIMENTO À DENÚNCIAS </t>
  </si>
  <si>
    <t>Águas Belas,Recife</t>
  </si>
  <si>
    <t>12/12/2023</t>
  </si>
  <si>
    <t>13/12/2023</t>
  </si>
  <si>
    <t>Fiscalização em Assentamentos</t>
  </si>
  <si>
    <t>Vistorias para fim de licenciamento ambiental.</t>
  </si>
  <si>
    <t>Cabo de Santo Agostinho,Olinda</t>
  </si>
  <si>
    <t>Floresta,Petrolina,Parnamirim,Custódia,Recife</t>
  </si>
  <si>
    <t>Sertânia,Petrolândia,Salgueiro,Custódia,Recife</t>
  </si>
  <si>
    <t>Vistoria nas cidades de Olinda e Abreu e Lima</t>
  </si>
  <si>
    <t>Fiscalização DOF</t>
  </si>
  <si>
    <t>VISTORIA CONJUNTA LICENCIAMENTO E FISCALIZAÇÃO.</t>
  </si>
  <si>
    <t>Realizar vistoria para emissão de LO</t>
  </si>
  <si>
    <t>Participação em Congresso</t>
  </si>
  <si>
    <t>Vistoria de fiscalização e Fiscalização e monitoramento florestal</t>
  </si>
  <si>
    <t>Belo Jardim,Serra Talhada,Arcoverde,Recife</t>
  </si>
  <si>
    <t>Maria Ilza Cardoso de Freitas</t>
  </si>
  <si>
    <t>100633</t>
  </si>
  <si>
    <t>FISCALIZAR SERVIÇOS</t>
  </si>
  <si>
    <t>21/12/2023</t>
  </si>
  <si>
    <t>Ilha de Itamaracá,Ipojuca,Igarassu,Escada</t>
  </si>
  <si>
    <t>Arcoverde,Triunfo,Itaíba,Recife</t>
  </si>
  <si>
    <t>ATENDIMENTO DENÚNCIA RIO PIRAPAMA</t>
  </si>
  <si>
    <t>ATENDIMENTO DENUNCIA RIO SIRIGI</t>
  </si>
  <si>
    <t>Aliança</t>
  </si>
  <si>
    <t>Atender denuncia/fiscalização ambiental em Ponta de Pedras - Goiana.</t>
  </si>
  <si>
    <t>fiscalizações, reuniões e monitoramento ambiental .</t>
  </si>
  <si>
    <t>Goiana,Itapissuma</t>
  </si>
  <si>
    <t>Serra Talhada,Ibimirim,Floresta,Arcoverde,Recife</t>
  </si>
  <si>
    <t>Lagoa Grande,Recife</t>
  </si>
  <si>
    <t>Ilha de Itamaracá,Ipojuca,Igarassu,Cabo de Santo Agostinho,Goiana,Belo Jardim</t>
  </si>
  <si>
    <t>Yuri Marinho Valença</t>
  </si>
  <si>
    <t>279887-5</t>
  </si>
  <si>
    <t>Soltura, monitoramento e fiscalização de animais silvestres.</t>
  </si>
  <si>
    <t>Salgueiro,Exu,Petrolina,Serra Talhada,Recife</t>
  </si>
  <si>
    <t>10/12/2023</t>
  </si>
  <si>
    <t>Arcoverde,Caetés,Abreu e Lima</t>
  </si>
  <si>
    <t>20/12/2023</t>
  </si>
  <si>
    <t>22/12/2023</t>
  </si>
  <si>
    <t>Fiscalização em estabelecimentos de saúde dos municípios de casinhas, surubim, orobó, bom jardim, machados, são vicente ferrer, macaparana, goiana, primavera, joaquim nabuco, lagoa dos gatos, palmares, jatauba, são joão, ingazeira e afogados da ingazeira.</t>
  </si>
  <si>
    <t>16/12/2023</t>
  </si>
  <si>
    <t>Custódia,Salgueiro,Petrolândia,Recife</t>
  </si>
  <si>
    <t>24/12/2023</t>
  </si>
  <si>
    <t>Cabo de Santo Agostinho,Goiana,Ipojuca,Caruaru,Igarassu</t>
  </si>
  <si>
    <t>Ipojuca,Igarassu,Vitória de Santo Antão,Jaboatão dos Guararapes</t>
  </si>
  <si>
    <t>Atendimento a denúncia na ETA Aliança</t>
  </si>
  <si>
    <t>Atendimento a Denúncia do MPPE.</t>
  </si>
  <si>
    <t>Participar de Reunião e realizar monitoramento ambiental.</t>
  </si>
  <si>
    <t>18/12/2023</t>
  </si>
  <si>
    <t>Tuparetama,Ingazeira,Jatobá,Olinda</t>
  </si>
  <si>
    <t>26/12/2023</t>
  </si>
  <si>
    <t>29/12/2023</t>
  </si>
  <si>
    <t>Vistoria e entrega de notificação</t>
  </si>
  <si>
    <t>19/12/2023</t>
  </si>
  <si>
    <t xml:space="preserve">Fiscalização e monitoramento em áreas localizadas em Unidades de Conservação nos municípios de Salgueiro e Serra Talhada. </t>
  </si>
  <si>
    <t>São José do Belmonte,Santa Cruz,Araripina</t>
  </si>
  <si>
    <t>FISCALIZAÇÃO E MONITORAMENTO</t>
  </si>
  <si>
    <t>Camaragibe,Caruaru</t>
  </si>
  <si>
    <t>fiscalização para fins de licenciamento.</t>
  </si>
  <si>
    <t>Rio Formoso,Pesqueira,Afogados da Ingazeira,Custódia,Belo Jardim,Recife</t>
  </si>
  <si>
    <t>Atendimento de denúncia de desmatamento encaminhada pelo Ministério Público.</t>
  </si>
  <si>
    <t>Operação restinga e FURB Jaguarana.</t>
  </si>
  <si>
    <t>Goiana,Paulista</t>
  </si>
  <si>
    <t>Fiscalização MPPE Assentamento</t>
  </si>
  <si>
    <t>Fiscalização de desmatamento</t>
  </si>
  <si>
    <t>Atendimento de denúncia de desmatamento</t>
  </si>
  <si>
    <t>Triunfo,Itaíba,Recife</t>
  </si>
  <si>
    <t>Ipojuca,Rio Formoso,Recife</t>
  </si>
  <si>
    <t>Triunfo,Afogados da Ingazeira</t>
  </si>
  <si>
    <t>Ipojuca,Sanharó,Recife,Carpina</t>
  </si>
  <si>
    <t>Vistoria de Fiscalização nas obras de contenção voçoroca  Hemobrás.</t>
  </si>
  <si>
    <t>Repatriação e fiscalização de fauna</t>
  </si>
  <si>
    <t>Lajedo,Itatim,Bom Jesus da Lapa,Brasília,Santa Maria da Vitória,Olinda</t>
  </si>
  <si>
    <t>Jucati,Arcoverde,Recife</t>
  </si>
  <si>
    <t>Fiscalização de áreas de soltura de animais silvestres em conjunto com o IBAMA.</t>
  </si>
  <si>
    <t>fiscalização e vistoria</t>
  </si>
  <si>
    <t>Garanhuns,Correntes,Recife</t>
  </si>
  <si>
    <t>Jaboatão dos Guararapes,Igarassu,São Lourenço da Mata,Ipojuca</t>
  </si>
  <si>
    <t>Ipojuca,Arcoverde,Garanhuns,Recife</t>
  </si>
  <si>
    <t>Ipojuca,Igarassu,Vitória de Santo Antão</t>
  </si>
  <si>
    <t>Floresta,Petrolina,Parnamirim,Custódia,Recife,Pesqueira</t>
  </si>
  <si>
    <t>Ofício nº 01589.000.023/2022-0001 - Tiago Meira de Souza - Procedimento nº 01589.000.023/2022 - MPPE</t>
  </si>
  <si>
    <t>27/12/2023</t>
  </si>
  <si>
    <t>Fiscalização em área de APP no assentamento.</t>
  </si>
  <si>
    <t>São José da Coroa Grande,Olinda</t>
  </si>
  <si>
    <t>ATUALIZADO EM 02/01/2024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</si>
</sst>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###0"/>
    <numFmt numFmtId="167" formatCode="&quot;R$&quot;\ #,##0.00"/>
    <numFmt numFmtId="168" formatCode="#,###.##"/>
  </numFmts>
  <fonts count="33" x14ac:knownFonts="1">
    <font>
      <sz val="11"/>
      <color rgb="FF000000"/>
      <name val="Arial"/>
    </font>
    <font>
      <sz val="11"/>
      <color rgb="FF000000"/>
      <name val="Arial"/>
      <family val="2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mbria"/>
      <family val="1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7B7B7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5" fillId="0" borderId="0"/>
    <xf numFmtId="0" fontId="16" fillId="0" borderId="0"/>
    <xf numFmtId="0" fontId="17" fillId="0" borderId="0"/>
    <xf numFmtId="0" fontId="16" fillId="0" borderId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/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0" fillId="0" borderId="0" xfId="0" applyFont="1" applyAlignment="1"/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left"/>
    </xf>
    <xf numFmtId="0" fontId="13" fillId="0" borderId="8" xfId="0" applyFont="1" applyFill="1" applyBorder="1" applyAlignment="1" applyProtection="1">
      <alignment horizontal="left"/>
    </xf>
    <xf numFmtId="165" fontId="0" fillId="4" borderId="1" xfId="0" applyNumberFormat="1" applyFont="1" applyFill="1" applyBorder="1" applyAlignment="1">
      <alignment vertical="center" wrapText="1"/>
    </xf>
    <xf numFmtId="3" fontId="0" fillId="0" borderId="8" xfId="0" applyNumberForma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right"/>
    </xf>
    <xf numFmtId="165" fontId="0" fillId="4" borderId="5" xfId="0" applyNumberFormat="1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ill="1" applyBorder="1" applyAlignment="1" applyProtection="1">
      <alignment horizontal="left"/>
    </xf>
    <xf numFmtId="165" fontId="0" fillId="4" borderId="0" xfId="0" applyNumberFormat="1" applyFont="1" applyFill="1" applyBorder="1" applyAlignment="1">
      <alignment vertical="center" wrapText="1"/>
    </xf>
    <xf numFmtId="3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5" borderId="0" xfId="0" applyFont="1" applyFill="1" applyBorder="1" applyAlignment="1">
      <alignment vertical="center" wrapText="1"/>
    </xf>
    <xf numFmtId="0" fontId="18" fillId="0" borderId="0" xfId="0" applyFont="1" applyFill="1" applyBorder="1" applyAlignment="1" applyProtection="1">
      <alignment horizontal="left"/>
    </xf>
    <xf numFmtId="0" fontId="0" fillId="0" borderId="0" xfId="0" applyFont="1" applyAlignment="1"/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/>
    <xf numFmtId="0" fontId="27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8" xfId="5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165" fontId="1" fillId="4" borderId="1" xfId="0" applyNumberFormat="1" applyFont="1" applyFill="1" applyBorder="1" applyAlignment="1">
      <alignment vertical="center" wrapText="1"/>
    </xf>
    <xf numFmtId="3" fontId="1" fillId="0" borderId="8" xfId="5" applyNumberFormat="1" applyFont="1" applyBorder="1" applyAlignment="1">
      <alignment horizontal="right"/>
    </xf>
    <xf numFmtId="166" fontId="1" fillId="0" borderId="8" xfId="5" applyNumberFormat="1" applyFont="1" applyBorder="1" applyAlignment="1">
      <alignment horizontal="right"/>
    </xf>
    <xf numFmtId="165" fontId="1" fillId="4" borderId="5" xfId="0" applyNumberFormat="1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0" borderId="0" xfId="0" applyFont="1" applyAlignment="1"/>
    <xf numFmtId="0" fontId="1" fillId="0" borderId="10" xfId="0" applyFont="1" applyBorder="1" applyAlignment="1">
      <alignment horizontal="left"/>
    </xf>
    <xf numFmtId="165" fontId="1" fillId="4" borderId="11" xfId="0" applyNumberFormat="1" applyFont="1" applyFill="1" applyBorder="1" applyAlignment="1">
      <alignment vertical="center" wrapText="1"/>
    </xf>
    <xf numFmtId="0" fontId="1" fillId="0" borderId="8" xfId="5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right"/>
    </xf>
    <xf numFmtId="165" fontId="1" fillId="6" borderId="12" xfId="0" applyNumberFormat="1" applyFont="1" applyFill="1" applyBorder="1" applyAlignment="1">
      <alignment vertical="center" wrapText="1"/>
    </xf>
    <xf numFmtId="3" fontId="1" fillId="0" borderId="8" xfId="5" applyNumberFormat="1" applyFont="1" applyFill="1" applyBorder="1" applyAlignment="1">
      <alignment horizontal="right"/>
    </xf>
    <xf numFmtId="166" fontId="1" fillId="0" borderId="8" xfId="5" applyNumberFormat="1" applyFont="1" applyFill="1" applyBorder="1" applyAlignment="1">
      <alignment horizontal="right"/>
    </xf>
    <xf numFmtId="165" fontId="1" fillId="6" borderId="1" xfId="0" applyNumberFormat="1" applyFont="1" applyFill="1" applyBorder="1" applyAlignment="1">
      <alignment vertical="center" wrapText="1"/>
    </xf>
    <xf numFmtId="165" fontId="1" fillId="6" borderId="5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right"/>
    </xf>
    <xf numFmtId="166" fontId="1" fillId="0" borderId="8" xfId="0" applyNumberFormat="1" applyFont="1" applyFill="1" applyBorder="1" applyAlignment="1">
      <alignment horizontal="right"/>
    </xf>
    <xf numFmtId="0" fontId="0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16" fillId="0" borderId="8" xfId="5" applyBorder="1" applyAlignment="1">
      <alignment horizontal="left"/>
    </xf>
    <xf numFmtId="0" fontId="0" fillId="0" borderId="8" xfId="0" applyBorder="1" applyAlignment="1">
      <alignment horizontal="right"/>
    </xf>
    <xf numFmtId="3" fontId="16" fillId="0" borderId="8" xfId="5" applyNumberFormat="1" applyBorder="1" applyAlignment="1">
      <alignment horizontal="right"/>
    </xf>
    <xf numFmtId="166" fontId="16" fillId="0" borderId="8" xfId="5" applyNumberForma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29" fillId="0" borderId="8" xfId="5" applyFont="1" applyBorder="1" applyAlignment="1">
      <alignment horizontal="left"/>
    </xf>
    <xf numFmtId="3" fontId="29" fillId="0" borderId="8" xfId="5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6" fontId="29" fillId="0" borderId="8" xfId="5" applyNumberFormat="1" applyFont="1" applyBorder="1" applyAlignment="1">
      <alignment horizontal="right"/>
    </xf>
    <xf numFmtId="165" fontId="4" fillId="4" borderId="1" xfId="0" applyNumberFormat="1" applyFont="1" applyFill="1" applyBorder="1" applyAlignment="1">
      <alignment vertical="center" wrapText="1"/>
    </xf>
    <xf numFmtId="165" fontId="4" fillId="4" borderId="5" xfId="0" applyNumberFormat="1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0" xfId="0" applyFont="1" applyAlignment="1"/>
    <xf numFmtId="0" fontId="4" fillId="0" borderId="0" xfId="0" applyFont="1" applyAlignment="1"/>
    <xf numFmtId="0" fontId="0" fillId="0" borderId="10" xfId="0" applyBorder="1" applyAlignment="1">
      <alignment horizontal="left"/>
    </xf>
    <xf numFmtId="165" fontId="0" fillId="4" borderId="11" xfId="0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horizontal="right"/>
    </xf>
    <xf numFmtId="165" fontId="0" fillId="6" borderId="12" xfId="0" applyNumberFormat="1" applyFont="1" applyFill="1" applyBorder="1" applyAlignment="1">
      <alignment vertical="center" wrapText="1"/>
    </xf>
    <xf numFmtId="165" fontId="0" fillId="6" borderId="1" xfId="0" applyNumberFormat="1" applyFont="1" applyFill="1" applyBorder="1" applyAlignment="1">
      <alignment vertical="center" wrapText="1"/>
    </xf>
    <xf numFmtId="165" fontId="0" fillId="6" borderId="5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7" borderId="8" xfId="0" applyFill="1" applyBorder="1" applyAlignment="1">
      <alignment horizontal="left"/>
    </xf>
    <xf numFmtId="0" fontId="16" fillId="7" borderId="8" xfId="5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7" borderId="8" xfId="0" applyFill="1" applyBorder="1" applyAlignment="1">
      <alignment horizontal="right"/>
    </xf>
    <xf numFmtId="3" fontId="16" fillId="7" borderId="8" xfId="5" applyNumberFormat="1" applyFill="1" applyBorder="1" applyAlignment="1">
      <alignment horizontal="right"/>
    </xf>
    <xf numFmtId="166" fontId="16" fillId="7" borderId="8" xfId="5" applyNumberFormat="1" applyFill="1" applyBorder="1" applyAlignment="1">
      <alignment horizontal="right"/>
    </xf>
    <xf numFmtId="0" fontId="31" fillId="7" borderId="4" xfId="0" applyFont="1" applyFill="1" applyBorder="1" applyAlignment="1">
      <alignment vertical="center" wrapText="1"/>
    </xf>
    <xf numFmtId="0" fontId="27" fillId="7" borderId="0" xfId="0" applyFont="1" applyFill="1" applyAlignment="1"/>
    <xf numFmtId="0" fontId="0" fillId="7" borderId="0" xfId="0" applyFont="1" applyFill="1" applyAlignment="1"/>
    <xf numFmtId="0" fontId="0" fillId="0" borderId="8" xfId="0" applyFont="1" applyBorder="1" applyAlignment="1"/>
    <xf numFmtId="3" fontId="0" fillId="0" borderId="8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0" fontId="31" fillId="0" borderId="8" xfId="0" applyFont="1" applyFill="1" applyBorder="1" applyAlignment="1"/>
    <xf numFmtId="4" fontId="4" fillId="0" borderId="8" xfId="0" applyNumberFormat="1" applyFont="1" applyBorder="1" applyAlignment="1">
      <alignment horizontal="right"/>
    </xf>
    <xf numFmtId="0" fontId="0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  <xf numFmtId="167" fontId="0" fillId="0" borderId="8" xfId="0" applyNumberFormat="1" applyFill="1" applyBorder="1" applyAlignment="1">
      <alignment horizontal="right"/>
    </xf>
    <xf numFmtId="14" fontId="0" fillId="0" borderId="8" xfId="0" applyNumberFormat="1" applyBorder="1" applyAlignment="1">
      <alignment horizontal="left"/>
    </xf>
    <xf numFmtId="0" fontId="16" fillId="7" borderId="15" xfId="5" applyFill="1" applyBorder="1" applyAlignment="1">
      <alignment horizontal="left"/>
    </xf>
    <xf numFmtId="0" fontId="0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164" fontId="28" fillId="2" borderId="18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7" borderId="15" xfId="0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7" borderId="21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5" fontId="0" fillId="6" borderId="22" xfId="0" applyNumberFormat="1" applyFont="1" applyFill="1" applyBorder="1" applyAlignment="1">
      <alignment vertical="center" wrapText="1"/>
    </xf>
    <xf numFmtId="3" fontId="0" fillId="0" borderId="10" xfId="0" applyNumberFormat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166" fontId="16" fillId="7" borderId="10" xfId="5" applyNumberFormat="1" applyFill="1" applyBorder="1" applyAlignment="1">
      <alignment horizontal="right"/>
    </xf>
    <xf numFmtId="165" fontId="0" fillId="6" borderId="11" xfId="0" applyNumberFormat="1" applyFont="1" applyFill="1" applyBorder="1" applyAlignment="1">
      <alignment vertical="center" wrapText="1"/>
    </xf>
    <xf numFmtId="165" fontId="0" fillId="6" borderId="18" xfId="0" applyNumberFormat="1" applyFont="1" applyFill="1" applyBorder="1" applyAlignment="1">
      <alignment vertical="center" wrapText="1"/>
    </xf>
    <xf numFmtId="0" fontId="31" fillId="7" borderId="0" xfId="0" applyFont="1" applyFill="1" applyBorder="1" applyAlignment="1">
      <alignment vertical="center" wrapText="1"/>
    </xf>
    <xf numFmtId="0" fontId="0" fillId="7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6" fillId="7" borderId="0" xfId="5" applyFill="1" applyBorder="1" applyAlignment="1">
      <alignment horizontal="left"/>
    </xf>
    <xf numFmtId="0" fontId="16" fillId="7" borderId="23" xfId="5" applyFill="1" applyBorder="1" applyAlignment="1">
      <alignment horizontal="left"/>
    </xf>
    <xf numFmtId="0" fontId="16" fillId="7" borderId="24" xfId="5" applyFill="1" applyBorder="1" applyAlignment="1">
      <alignment horizontal="left"/>
    </xf>
    <xf numFmtId="0" fontId="0" fillId="7" borderId="25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165" fontId="0" fillId="6" borderId="26" xfId="0" applyNumberFormat="1" applyFont="1" applyFill="1" applyBorder="1" applyAlignment="1">
      <alignment vertical="center" wrapText="1"/>
    </xf>
    <xf numFmtId="3" fontId="16" fillId="7" borderId="24" xfId="5" applyNumberFormat="1" applyFill="1" applyBorder="1" applyAlignment="1">
      <alignment horizontal="right"/>
    </xf>
    <xf numFmtId="166" fontId="16" fillId="7" borderId="24" xfId="5" applyNumberFormat="1" applyFill="1" applyBorder="1" applyAlignment="1">
      <alignment horizontal="right"/>
    </xf>
    <xf numFmtId="165" fontId="0" fillId="6" borderId="0" xfId="0" applyNumberFormat="1" applyFont="1" applyFill="1" applyBorder="1" applyAlignment="1">
      <alignment vertical="center" wrapText="1"/>
    </xf>
    <xf numFmtId="0" fontId="0" fillId="0" borderId="16" xfId="0" applyFont="1" applyBorder="1" applyAlignment="1"/>
    <xf numFmtId="0" fontId="31" fillId="7" borderId="6" xfId="0" applyFont="1" applyFill="1" applyBorder="1" applyAlignment="1">
      <alignment vertical="center" wrapText="1"/>
    </xf>
    <xf numFmtId="165" fontId="0" fillId="6" borderId="8" xfId="0" applyNumberFormat="1" applyFont="1" applyFill="1" applyBorder="1" applyAlignment="1">
      <alignment vertical="center" wrapText="1"/>
    </xf>
    <xf numFmtId="0" fontId="31" fillId="7" borderId="8" xfId="0" applyFont="1" applyFill="1" applyBorder="1" applyAlignment="1">
      <alignment vertical="center" wrapText="1"/>
    </xf>
    <xf numFmtId="165" fontId="4" fillId="6" borderId="8" xfId="0" applyNumberFormat="1" applyFont="1" applyFill="1" applyBorder="1" applyAlignment="1">
      <alignment vertical="center" wrapText="1"/>
    </xf>
    <xf numFmtId="0" fontId="1" fillId="0" borderId="0" xfId="0" applyFont="1"/>
    <xf numFmtId="0" fontId="0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vertical="center" wrapText="1"/>
    </xf>
    <xf numFmtId="165" fontId="0" fillId="4" borderId="8" xfId="0" applyNumberFormat="1" applyFont="1" applyFill="1" applyBorder="1" applyAlignment="1">
      <alignment vertical="center" wrapText="1"/>
    </xf>
    <xf numFmtId="3" fontId="0" fillId="7" borderId="8" xfId="0" applyNumberFormat="1" applyFill="1" applyBorder="1" applyAlignment="1">
      <alignment horizontal="right"/>
    </xf>
    <xf numFmtId="166" fontId="0" fillId="7" borderId="8" xfId="0" applyNumberFormat="1" applyFill="1" applyBorder="1" applyAlignment="1">
      <alignment horizontal="right"/>
    </xf>
    <xf numFmtId="165" fontId="4" fillId="4" borderId="8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4" fontId="0" fillId="0" borderId="15" xfId="0" applyNumberFormat="1" applyFill="1" applyBorder="1" applyAlignment="1">
      <alignment horizontal="right"/>
    </xf>
    <xf numFmtId="4" fontId="0" fillId="0" borderId="8" xfId="0" applyNumberFormat="1" applyFill="1" applyBorder="1" applyAlignment="1">
      <alignment horizontal="right"/>
    </xf>
    <xf numFmtId="0" fontId="0" fillId="7" borderId="22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16" fillId="7" borderId="22" xfId="5" applyFill="1" applyBorder="1" applyAlignment="1">
      <alignment horizontal="left"/>
    </xf>
    <xf numFmtId="0" fontId="16" fillId="7" borderId="16" xfId="5" applyFill="1" applyBorder="1" applyAlignment="1">
      <alignment horizontal="left"/>
    </xf>
    <xf numFmtId="0" fontId="0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/>
    </xf>
    <xf numFmtId="165" fontId="0" fillId="9" borderId="1" xfId="0" applyNumberFormat="1" applyFont="1" applyFill="1" applyBorder="1" applyAlignment="1">
      <alignment vertical="center" wrapText="1"/>
    </xf>
    <xf numFmtId="165" fontId="0" fillId="9" borderId="5" xfId="0" applyNumberFormat="1" applyFont="1" applyFill="1" applyBorder="1" applyAlignment="1">
      <alignment vertical="center" wrapText="1"/>
    </xf>
    <xf numFmtId="165" fontId="0" fillId="9" borderId="8" xfId="0" applyNumberFormat="1" applyFont="1" applyFill="1" applyBorder="1" applyAlignment="1">
      <alignment vertical="center" wrapText="1"/>
    </xf>
    <xf numFmtId="165" fontId="0" fillId="9" borderId="15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167" fontId="16" fillId="0" borderId="8" xfId="5" applyNumberFormat="1" applyBorder="1" applyAlignment="1">
      <alignment horizontal="left"/>
    </xf>
    <xf numFmtId="167" fontId="16" fillId="0" borderId="8" xfId="5" applyNumberFormat="1" applyBorder="1" applyAlignment="1">
      <alignment horizontal="right"/>
    </xf>
    <xf numFmtId="165" fontId="0" fillId="9" borderId="12" xfId="0" applyNumberFormat="1" applyFont="1" applyFill="1" applyBorder="1" applyAlignment="1">
      <alignment vertical="center" wrapText="1"/>
    </xf>
    <xf numFmtId="3" fontId="16" fillId="0" borderId="0" xfId="5" applyNumberFormat="1" applyAlignment="1">
      <alignment horizontal="right"/>
    </xf>
    <xf numFmtId="0" fontId="16" fillId="0" borderId="8" xfId="5" applyBorder="1" applyAlignment="1">
      <alignment horizontal="right"/>
    </xf>
    <xf numFmtId="0" fontId="32" fillId="0" borderId="8" xfId="0" applyFont="1" applyBorder="1" applyAlignment="1">
      <alignment horizontal="left"/>
    </xf>
    <xf numFmtId="14" fontId="16" fillId="0" borderId="15" xfId="5" applyNumberFormat="1" applyBorder="1" applyAlignment="1">
      <alignment horizontal="left"/>
    </xf>
    <xf numFmtId="14" fontId="16" fillId="0" borderId="8" xfId="5" applyNumberFormat="1" applyBorder="1" applyAlignment="1">
      <alignment horizontal="left"/>
    </xf>
    <xf numFmtId="0" fontId="32" fillId="0" borderId="8" xfId="0" applyFont="1" applyBorder="1" applyAlignment="1">
      <alignment horizontal="left" wrapText="1"/>
    </xf>
    <xf numFmtId="0" fontId="0" fillId="0" borderId="0" xfId="0" applyFont="1" applyAlignment="1"/>
    <xf numFmtId="0" fontId="28" fillId="2" borderId="6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6" fillId="0" borderId="15" xfId="5" applyBorder="1" applyAlignment="1">
      <alignment horizontal="left"/>
    </xf>
    <xf numFmtId="3" fontId="16" fillId="0" borderId="16" xfId="5" applyNumberFormat="1" applyBorder="1" applyAlignment="1">
      <alignment horizontal="right"/>
    </xf>
    <xf numFmtId="168" fontId="0" fillId="0" borderId="8" xfId="0" applyNumberFormat="1" applyBorder="1" applyAlignment="1">
      <alignment horizontal="center"/>
    </xf>
    <xf numFmtId="168" fontId="0" fillId="0" borderId="8" xfId="0" applyNumberFormat="1" applyBorder="1" applyAlignment="1">
      <alignment horizontal="right"/>
    </xf>
    <xf numFmtId="0" fontId="0" fillId="5" borderId="8" xfId="0" applyFont="1" applyFill="1" applyBorder="1" applyAlignment="1">
      <alignment vertical="center" wrapText="1"/>
    </xf>
    <xf numFmtId="0" fontId="0" fillId="8" borderId="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165" fontId="0" fillId="9" borderId="24" xfId="0" applyNumberFormat="1" applyFont="1" applyFill="1" applyBorder="1" applyAlignment="1">
      <alignment vertical="center" wrapText="1"/>
    </xf>
    <xf numFmtId="165" fontId="0" fillId="9" borderId="16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0" xfId="0" applyFont="1" applyAlignment="1"/>
    <xf numFmtId="167" fontId="16" fillId="0" borderId="15" xfId="5" applyNumberFormat="1" applyBorder="1" applyAlignment="1">
      <alignment horizontal="left"/>
    </xf>
    <xf numFmtId="167" fontId="16" fillId="0" borderId="16" xfId="5" applyNumberForma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3" fillId="2" borderId="1" xfId="0" applyFont="1" applyFill="1" applyBorder="1" applyAlignment="1"/>
    <xf numFmtId="0" fontId="3" fillId="2" borderId="1" xfId="1" applyFont="1" applyFill="1" applyBorder="1" applyAlignment="1"/>
    <xf numFmtId="0" fontId="4" fillId="0" borderId="1" xfId="1" applyFont="1" applyBorder="1"/>
    <xf numFmtId="0" fontId="4" fillId="0" borderId="2" xfId="1" applyFont="1" applyBorder="1"/>
    <xf numFmtId="0" fontId="9" fillId="3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1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3" xfId="0" applyFont="1" applyBorder="1"/>
    <xf numFmtId="0" fontId="9" fillId="5" borderId="5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wrapText="1"/>
    </xf>
    <xf numFmtId="0" fontId="28" fillId="2" borderId="6" xfId="0" applyFont="1" applyFill="1" applyBorder="1" applyAlignment="1">
      <alignment horizontal="center" vertical="center" wrapText="1"/>
    </xf>
    <xf numFmtId="0" fontId="21" fillId="0" borderId="7" xfId="0" applyFont="1" applyBorder="1"/>
    <xf numFmtId="164" fontId="28" fillId="2" borderId="6" xfId="0" applyNumberFormat="1" applyFont="1" applyFill="1" applyBorder="1" applyAlignment="1">
      <alignment horizontal="center" vertical="center" wrapText="1"/>
    </xf>
    <xf numFmtId="0" fontId="21" fillId="0" borderId="3" xfId="0" applyFont="1" applyBorder="1"/>
    <xf numFmtId="164" fontId="28" fillId="2" borderId="5" xfId="0" applyNumberFormat="1" applyFont="1" applyFill="1" applyBorder="1" applyAlignment="1">
      <alignment horizontal="center" vertical="center" wrapText="1"/>
    </xf>
    <xf numFmtId="0" fontId="21" fillId="0" borderId="2" xfId="0" applyFont="1" applyBorder="1"/>
    <xf numFmtId="0" fontId="28" fillId="2" borderId="5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19" fillId="0" borderId="0" xfId="0" applyFont="1" applyAlignment="1">
      <alignment horizontal="left" wrapText="1"/>
    </xf>
    <xf numFmtId="0" fontId="20" fillId="2" borderId="1" xfId="0" applyFont="1" applyFill="1" applyBorder="1" applyAlignment="1"/>
    <xf numFmtId="0" fontId="26" fillId="3" borderId="5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horizontal="left"/>
    </xf>
    <xf numFmtId="0" fontId="25" fillId="3" borderId="14" xfId="0" applyFont="1" applyFill="1" applyBorder="1" applyAlignment="1">
      <alignment horizontal="left"/>
    </xf>
    <xf numFmtId="0" fontId="26" fillId="5" borderId="5" xfId="0" applyFont="1" applyFill="1" applyBorder="1" applyAlignment="1">
      <alignment wrapText="1"/>
    </xf>
    <xf numFmtId="0" fontId="26" fillId="5" borderId="1" xfId="0" applyFont="1" applyFill="1" applyBorder="1" applyAlignment="1">
      <alignment wrapText="1"/>
    </xf>
    <xf numFmtId="0" fontId="26" fillId="0" borderId="5" xfId="0" applyFont="1" applyBorder="1" applyAlignment="1">
      <alignment wrapText="1"/>
    </xf>
    <xf numFmtId="4" fontId="11" fillId="2" borderId="0" xfId="0" applyNumberFormat="1" applyFont="1" applyFill="1" applyBorder="1" applyAlignment="1">
      <alignment wrapText="1"/>
    </xf>
    <xf numFmtId="0" fontId="4" fillId="0" borderId="0" xfId="0" applyFont="1" applyBorder="1"/>
    <xf numFmtId="0" fontId="28" fillId="2" borderId="16" xfId="0" applyFont="1" applyFill="1" applyBorder="1" applyAlignment="1">
      <alignment horizontal="center" vertical="center" wrapText="1"/>
    </xf>
    <xf numFmtId="0" fontId="21" fillId="0" borderId="16" xfId="0" applyFont="1" applyBorder="1"/>
    <xf numFmtId="0" fontId="28" fillId="2" borderId="8" xfId="0" applyFont="1" applyFill="1" applyBorder="1" applyAlignment="1">
      <alignment horizontal="center" vertical="center" wrapText="1"/>
    </xf>
    <xf numFmtId="0" fontId="21" fillId="0" borderId="8" xfId="0" applyFont="1" applyBorder="1"/>
    <xf numFmtId="164" fontId="28" fillId="2" borderId="17" xfId="0" applyNumberFormat="1" applyFont="1" applyFill="1" applyBorder="1" applyAlignment="1">
      <alignment horizontal="center" vertical="center" wrapText="1"/>
    </xf>
    <xf numFmtId="0" fontId="21" fillId="0" borderId="19" xfId="0" applyFont="1" applyBorder="1"/>
    <xf numFmtId="0" fontId="8" fillId="3" borderId="13" xfId="0" applyFont="1" applyFill="1" applyBorder="1" applyAlignment="1">
      <alignment horizontal="left"/>
    </xf>
    <xf numFmtId="0" fontId="21" fillId="0" borderId="20" xfId="0" applyFont="1" applyBorder="1"/>
    <xf numFmtId="0" fontId="21" fillId="0" borderId="10" xfId="0" applyFont="1" applyBorder="1"/>
    <xf numFmtId="0" fontId="0" fillId="5" borderId="2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10" fillId="7" borderId="0" xfId="0" applyFont="1" applyFill="1" applyAlignment="1"/>
    <xf numFmtId="2" fontId="0" fillId="0" borderId="8" xfId="0" applyNumberForma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167" fontId="4" fillId="0" borderId="13" xfId="0" applyNumberFormat="1" applyFont="1" applyBorder="1"/>
    <xf numFmtId="167" fontId="4" fillId="7" borderId="13" xfId="0" applyNumberFormat="1" applyFont="1" applyFill="1" applyBorder="1"/>
    <xf numFmtId="0" fontId="0" fillId="8" borderId="3" xfId="0" applyFont="1" applyFill="1" applyBorder="1" applyAlignment="1">
      <alignment horizontal="center" vertical="center" wrapText="1"/>
    </xf>
    <xf numFmtId="167" fontId="0" fillId="8" borderId="13" xfId="6" applyNumberFormat="1" applyFont="1" applyFill="1" applyBorder="1" applyAlignment="1">
      <alignment vertical="center" wrapText="1"/>
    </xf>
    <xf numFmtId="0" fontId="0" fillId="7" borderId="0" xfId="0" applyFill="1"/>
    <xf numFmtId="0" fontId="0" fillId="8" borderId="4" xfId="0" applyFont="1" applyFill="1" applyBorder="1" applyAlignment="1">
      <alignment horizontal="center" vertical="center" wrapText="1"/>
    </xf>
  </cellXfs>
  <cellStyles count="7">
    <cellStyle name="Moeda 2" xfId="6"/>
    <cellStyle name="Normal" xfId="0" builtinId="0"/>
    <cellStyle name="Normal 2" xfId="2"/>
    <cellStyle name="Normal 2 2" xfId="3"/>
    <cellStyle name="Normal 3" xfId="4"/>
    <cellStyle name="Normal 3 2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7715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7715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990600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990600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80962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809624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28725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28725" cy="809624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809624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809624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95375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95375" cy="809624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57300" cy="809624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80962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809624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57300" cy="809624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8096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8"/>
  <sheetViews>
    <sheetView workbookViewId="0">
      <pane ySplit="7" topLeftCell="A8" activePane="bottomLeft" state="frozen"/>
      <selection pane="bottomLeft" activeCell="O26" sqref="O26"/>
    </sheetView>
  </sheetViews>
  <sheetFormatPr defaultColWidth="12.625" defaultRowHeight="15" customHeight="1" x14ac:dyDescent="0.2"/>
  <cols>
    <col min="1" max="1" width="18.125" style="2" customWidth="1"/>
    <col min="2" max="2" width="9.875" style="2" customWidth="1"/>
    <col min="3" max="3" width="28.375" style="2" bestFit="1" customWidth="1"/>
    <col min="4" max="4" width="14" style="2" customWidth="1"/>
    <col min="5" max="5" width="16.75" style="2" customWidth="1"/>
    <col min="6" max="6" width="11.125" style="2" bestFit="1" customWidth="1"/>
    <col min="7" max="7" width="8.125" style="2" bestFit="1" customWidth="1"/>
    <col min="8" max="8" width="7.125" style="2" bestFit="1" customWidth="1"/>
    <col min="9" max="9" width="11.75" style="2" bestFit="1" customWidth="1"/>
    <col min="10" max="10" width="7.125" style="2" bestFit="1" customWidth="1"/>
    <col min="11" max="11" width="16.375" style="2" bestFit="1" customWidth="1"/>
    <col min="12" max="12" width="14.375" style="2" bestFit="1" customWidth="1"/>
    <col min="13" max="13" width="13.125" style="2" customWidth="1"/>
    <col min="14" max="14" width="15.875" style="2" bestFit="1" customWidth="1"/>
    <col min="15" max="15" width="19" style="2" bestFit="1" customWidth="1"/>
    <col min="16" max="16" width="18" style="2" customWidth="1"/>
    <col min="17" max="17" width="16.625" style="2" customWidth="1"/>
    <col min="18" max="18" width="15.75" style="2" customWidth="1"/>
    <col min="19" max="19" width="15.5" style="2" customWidth="1"/>
    <col min="20" max="20" width="14.75" style="2" customWidth="1"/>
    <col min="21" max="21" width="13.125" style="2" customWidth="1"/>
    <col min="22" max="22" width="17.25" style="2" customWidth="1"/>
    <col min="23" max="23" width="17.5" style="2" customWidth="1"/>
    <col min="24" max="24" width="19.25" style="2" bestFit="1" customWidth="1"/>
    <col min="25" max="28" width="13.125" style="2" customWidth="1"/>
    <col min="29" max="16384" width="12.625" style="2"/>
  </cols>
  <sheetData>
    <row r="1" spans="1:28" ht="21" x14ac:dyDescent="0.35">
      <c r="A1" s="208"/>
      <c r="B1" s="210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7"/>
      <c r="Y1" s="1"/>
      <c r="Z1" s="1"/>
      <c r="AA1" s="1"/>
      <c r="AB1" s="1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1"/>
      <c r="Z2" s="1"/>
      <c r="AA2" s="1"/>
      <c r="AB2" s="1"/>
    </row>
    <row r="3" spans="1:28" ht="21" x14ac:dyDescent="0.35">
      <c r="A3" s="209"/>
      <c r="B3" s="210" t="s">
        <v>1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7"/>
      <c r="Y3" s="3"/>
      <c r="Z3" s="3"/>
      <c r="AA3" s="4"/>
      <c r="AB3" s="4"/>
    </row>
    <row r="4" spans="1:28" x14ac:dyDescent="0.25">
      <c r="A4" s="5" t="s">
        <v>64</v>
      </c>
      <c r="B4" s="6"/>
      <c r="C4" s="214" t="s">
        <v>2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7"/>
      <c r="Y4" s="7"/>
      <c r="Z4" s="7"/>
      <c r="AA4" s="4"/>
      <c r="AB4" s="4"/>
    </row>
    <row r="5" spans="1:28" ht="15.75" customHeight="1" x14ac:dyDescent="0.2">
      <c r="A5" s="205" t="s">
        <v>3</v>
      </c>
      <c r="B5" s="207"/>
      <c r="C5" s="205" t="s">
        <v>4</v>
      </c>
      <c r="D5" s="206"/>
      <c r="E5" s="207"/>
      <c r="F5" s="205" t="s">
        <v>5</v>
      </c>
      <c r="G5" s="206"/>
      <c r="H5" s="206"/>
      <c r="I5" s="206"/>
      <c r="J5" s="206"/>
      <c r="K5" s="206"/>
      <c r="L5" s="206"/>
      <c r="M5" s="207"/>
      <c r="N5" s="205" t="s">
        <v>6</v>
      </c>
      <c r="O5" s="206"/>
      <c r="P5" s="207"/>
      <c r="Q5" s="205" t="s">
        <v>7</v>
      </c>
      <c r="R5" s="206"/>
      <c r="S5" s="206"/>
      <c r="T5" s="206"/>
      <c r="U5" s="206"/>
      <c r="V5" s="207"/>
      <c r="W5" s="218" t="s">
        <v>8</v>
      </c>
      <c r="X5" s="218" t="s">
        <v>9</v>
      </c>
      <c r="Y5" s="7"/>
      <c r="Z5" s="7"/>
      <c r="AA5" s="7"/>
      <c r="AB5" s="7"/>
    </row>
    <row r="6" spans="1:28" ht="15.75" customHeight="1" x14ac:dyDescent="0.2">
      <c r="A6" s="218" t="s">
        <v>10</v>
      </c>
      <c r="B6" s="218" t="s">
        <v>11</v>
      </c>
      <c r="C6" s="218" t="s">
        <v>12</v>
      </c>
      <c r="D6" s="218" t="s">
        <v>13</v>
      </c>
      <c r="E6" s="218" t="s">
        <v>14</v>
      </c>
      <c r="F6" s="218" t="s">
        <v>15</v>
      </c>
      <c r="G6" s="218" t="s">
        <v>16</v>
      </c>
      <c r="H6" s="205" t="s">
        <v>17</v>
      </c>
      <c r="I6" s="207"/>
      <c r="J6" s="224" t="s">
        <v>18</v>
      </c>
      <c r="K6" s="207"/>
      <c r="L6" s="218" t="s">
        <v>19</v>
      </c>
      <c r="M6" s="218" t="s">
        <v>20</v>
      </c>
      <c r="N6" s="225" t="s">
        <v>21</v>
      </c>
      <c r="O6" s="225" t="s">
        <v>22</v>
      </c>
      <c r="P6" s="225" t="s">
        <v>23</v>
      </c>
      <c r="Q6" s="224" t="s">
        <v>24</v>
      </c>
      <c r="R6" s="207"/>
      <c r="S6" s="224" t="s">
        <v>25</v>
      </c>
      <c r="T6" s="207"/>
      <c r="U6" s="218" t="s">
        <v>26</v>
      </c>
      <c r="V6" s="225" t="s">
        <v>27</v>
      </c>
      <c r="W6" s="219"/>
      <c r="X6" s="219"/>
      <c r="Y6" s="7"/>
      <c r="Z6" s="7"/>
      <c r="AA6" s="7"/>
      <c r="AB6" s="7"/>
    </row>
    <row r="7" spans="1:28" ht="30" x14ac:dyDescent="0.2">
      <c r="A7" s="219"/>
      <c r="B7" s="219"/>
      <c r="C7" s="219"/>
      <c r="D7" s="219"/>
      <c r="E7" s="219"/>
      <c r="F7" s="219"/>
      <c r="G7" s="219"/>
      <c r="H7" s="8" t="s">
        <v>28</v>
      </c>
      <c r="I7" s="8" t="s">
        <v>29</v>
      </c>
      <c r="J7" s="8" t="s">
        <v>30</v>
      </c>
      <c r="K7" s="9" t="s">
        <v>31</v>
      </c>
      <c r="L7" s="219"/>
      <c r="M7" s="219"/>
      <c r="N7" s="219"/>
      <c r="O7" s="219"/>
      <c r="P7" s="220"/>
      <c r="Q7" s="8" t="s">
        <v>32</v>
      </c>
      <c r="R7" s="9" t="s">
        <v>33</v>
      </c>
      <c r="S7" s="8" t="s">
        <v>34</v>
      </c>
      <c r="T7" s="9" t="s">
        <v>35</v>
      </c>
      <c r="U7" s="219"/>
      <c r="V7" s="220"/>
      <c r="W7" s="220"/>
      <c r="X7" s="220"/>
      <c r="Y7" s="7"/>
      <c r="Z7" s="7"/>
      <c r="AA7" s="7"/>
      <c r="AB7" s="7"/>
    </row>
    <row r="8" spans="1:28" x14ac:dyDescent="0.25">
      <c r="A8" s="10"/>
      <c r="B8" s="10"/>
      <c r="C8" s="10"/>
      <c r="D8" s="10"/>
      <c r="E8" s="11"/>
      <c r="F8" s="10"/>
      <c r="G8" s="10"/>
      <c r="H8" s="10"/>
      <c r="I8" s="10"/>
      <c r="J8" s="10"/>
      <c r="K8" s="12"/>
      <c r="L8" s="10"/>
      <c r="M8" s="10"/>
      <c r="N8" s="10"/>
      <c r="O8" s="10"/>
      <c r="P8" s="13"/>
      <c r="Q8" s="14"/>
      <c r="R8" s="15"/>
      <c r="S8" s="14"/>
      <c r="T8" s="15"/>
      <c r="U8" s="14"/>
      <c r="V8" s="13"/>
      <c r="W8" s="16"/>
      <c r="X8" s="17"/>
      <c r="Y8" s="7"/>
      <c r="Z8" s="7"/>
      <c r="AA8" s="7"/>
      <c r="AB8" s="7"/>
    </row>
    <row r="9" spans="1:28" ht="14.2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3"/>
      <c r="Q9" s="14"/>
      <c r="R9" s="15"/>
      <c r="S9" s="14"/>
      <c r="T9" s="15"/>
      <c r="U9" s="14"/>
      <c r="V9" s="13"/>
      <c r="W9" s="16"/>
      <c r="X9" s="17"/>
      <c r="Y9" s="7"/>
      <c r="Z9" s="7"/>
      <c r="AA9" s="7"/>
      <c r="AB9" s="7"/>
    </row>
    <row r="10" spans="1:28" ht="14.25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3"/>
      <c r="Q10" s="14"/>
      <c r="R10" s="15"/>
      <c r="S10" s="14"/>
      <c r="T10" s="15"/>
      <c r="U10" s="14"/>
      <c r="V10" s="13"/>
      <c r="W10" s="16"/>
      <c r="X10" s="17"/>
      <c r="Y10" s="7"/>
      <c r="Z10" s="7"/>
      <c r="AA10" s="7"/>
      <c r="AB10" s="7"/>
    </row>
    <row r="11" spans="1:28" ht="14.25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3"/>
      <c r="Q11" s="14"/>
      <c r="R11" s="15"/>
      <c r="S11" s="14"/>
      <c r="T11" s="15"/>
      <c r="U11" s="14"/>
      <c r="V11" s="13"/>
      <c r="W11" s="16"/>
      <c r="X11" s="17"/>
      <c r="Y11" s="7"/>
      <c r="Z11" s="7"/>
      <c r="AA11" s="7"/>
      <c r="AB11" s="7"/>
    </row>
    <row r="12" spans="1:28" ht="14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3"/>
      <c r="Q12" s="14"/>
      <c r="R12" s="15"/>
      <c r="S12" s="14"/>
      <c r="T12" s="15"/>
      <c r="U12" s="14"/>
      <c r="V12" s="13"/>
      <c r="W12" s="16"/>
      <c r="X12" s="17"/>
      <c r="Y12" s="7"/>
      <c r="Z12" s="7"/>
      <c r="AA12" s="7"/>
      <c r="AB12" s="7"/>
    </row>
    <row r="13" spans="1:28" ht="14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3"/>
      <c r="Q13" s="14"/>
      <c r="R13" s="15"/>
      <c r="S13" s="14"/>
      <c r="T13" s="15"/>
      <c r="U13" s="14"/>
      <c r="V13" s="13"/>
      <c r="W13" s="16"/>
      <c r="X13" s="17"/>
      <c r="Y13" s="7"/>
      <c r="Z13" s="7"/>
      <c r="AA13" s="7"/>
      <c r="AB13" s="7"/>
    </row>
    <row r="14" spans="1:28" ht="14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3"/>
      <c r="Q14" s="14"/>
      <c r="R14" s="15"/>
      <c r="S14" s="14"/>
      <c r="T14" s="15"/>
      <c r="U14" s="14"/>
      <c r="V14" s="13"/>
      <c r="W14" s="16"/>
      <c r="X14" s="17"/>
      <c r="Y14" s="7"/>
      <c r="Z14" s="7"/>
      <c r="AA14" s="7"/>
      <c r="AB14" s="7"/>
    </row>
    <row r="15" spans="1:28" ht="14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"/>
      <c r="Q15" s="14"/>
      <c r="R15" s="15"/>
      <c r="S15" s="14"/>
      <c r="T15" s="15"/>
      <c r="U15" s="14"/>
      <c r="V15" s="13"/>
      <c r="W15" s="16"/>
      <c r="X15" s="17"/>
      <c r="Y15" s="7"/>
      <c r="Z15" s="7"/>
      <c r="AA15" s="7"/>
      <c r="AB15" s="7"/>
    </row>
    <row r="16" spans="1:28" ht="14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3"/>
      <c r="Q16" s="14"/>
      <c r="R16" s="15"/>
      <c r="S16" s="14"/>
      <c r="T16" s="15"/>
      <c r="U16" s="14"/>
      <c r="V16" s="13"/>
      <c r="W16" s="16"/>
      <c r="X16" s="17"/>
      <c r="Y16" s="7"/>
      <c r="Z16" s="7"/>
      <c r="AA16" s="7"/>
      <c r="AB16" s="7"/>
    </row>
    <row r="17" spans="1:28" ht="14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3"/>
      <c r="Q17" s="14"/>
      <c r="R17" s="15"/>
      <c r="S17" s="14"/>
      <c r="T17" s="15"/>
      <c r="U17" s="14"/>
      <c r="V17" s="13"/>
      <c r="W17" s="16"/>
      <c r="X17" s="17"/>
      <c r="Y17" s="7"/>
      <c r="Z17" s="7"/>
      <c r="AA17" s="7"/>
      <c r="AB17" s="7"/>
    </row>
    <row r="18" spans="1:28" s="21" customFormat="1" ht="20.25" customHeight="1" x14ac:dyDescent="0.25">
      <c r="A18" s="28" t="s">
        <v>65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5"/>
      <c r="R18" s="26"/>
      <c r="S18" s="25"/>
      <c r="T18" s="26"/>
      <c r="U18" s="25"/>
      <c r="V18" s="24"/>
      <c r="W18" s="24"/>
      <c r="X18" s="27"/>
      <c r="Y18" s="7"/>
      <c r="Z18" s="7"/>
      <c r="AA18" s="7"/>
      <c r="AB18" s="7"/>
    </row>
    <row r="19" spans="1:28" ht="14.25" x14ac:dyDescent="0.2">
      <c r="A19" s="18"/>
      <c r="B19" s="7"/>
      <c r="C19" s="19"/>
      <c r="G19" s="20"/>
      <c r="H19" s="20"/>
      <c r="I19" s="20"/>
      <c r="J19" s="2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.75" customHeight="1" x14ac:dyDescent="0.25">
      <c r="A20" s="226" t="s">
        <v>36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</row>
    <row r="21" spans="1:28" ht="15.75" customHeight="1" x14ac:dyDescent="0.2">
      <c r="A21" s="221" t="s">
        <v>37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3"/>
    </row>
    <row r="22" spans="1:28" ht="15.75" customHeight="1" x14ac:dyDescent="0.2">
      <c r="A22" s="215" t="s">
        <v>38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7"/>
    </row>
    <row r="23" spans="1:28" ht="15.75" customHeight="1" x14ac:dyDescent="0.2">
      <c r="A23" s="215" t="s">
        <v>39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7"/>
    </row>
    <row r="24" spans="1:28" ht="15.75" customHeight="1" x14ac:dyDescent="0.2">
      <c r="A24" s="215" t="s">
        <v>40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7"/>
    </row>
    <row r="25" spans="1:28" ht="15.75" customHeight="1" x14ac:dyDescent="0.2">
      <c r="A25" s="215" t="s">
        <v>41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7"/>
    </row>
    <row r="26" spans="1:28" ht="15.75" customHeight="1" x14ac:dyDescent="0.2">
      <c r="A26" s="215" t="s">
        <v>42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7"/>
    </row>
    <row r="27" spans="1:28" ht="14.25" x14ac:dyDescent="0.2">
      <c r="A27" s="215" t="s">
        <v>43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7"/>
    </row>
    <row r="28" spans="1:28" ht="14.25" x14ac:dyDescent="0.2">
      <c r="A28" s="215" t="s">
        <v>44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7"/>
    </row>
    <row r="29" spans="1:28" ht="14.25" x14ac:dyDescent="0.2">
      <c r="A29" s="215" t="s">
        <v>45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7"/>
    </row>
    <row r="30" spans="1:28" ht="15.75" customHeight="1" x14ac:dyDescent="0.2">
      <c r="A30" s="215" t="s">
        <v>46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7"/>
    </row>
    <row r="31" spans="1:28" ht="15.75" customHeight="1" x14ac:dyDescent="0.2">
      <c r="A31" s="215" t="s">
        <v>47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7"/>
    </row>
    <row r="32" spans="1:28" ht="15.75" customHeight="1" x14ac:dyDescent="0.2">
      <c r="A32" s="215" t="s">
        <v>48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7"/>
    </row>
    <row r="33" spans="1:12" ht="15.75" customHeight="1" x14ac:dyDescent="0.2">
      <c r="A33" s="215" t="s">
        <v>49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7"/>
    </row>
    <row r="34" spans="1:12" ht="15.75" customHeight="1" x14ac:dyDescent="0.2">
      <c r="A34" s="215" t="s">
        <v>50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7"/>
    </row>
    <row r="35" spans="1:12" ht="15.75" customHeight="1" x14ac:dyDescent="0.2">
      <c r="A35" s="215" t="s">
        <v>51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7"/>
    </row>
    <row r="36" spans="1:12" ht="15.75" customHeight="1" x14ac:dyDescent="0.2">
      <c r="A36" s="215" t="s">
        <v>52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7"/>
    </row>
    <row r="37" spans="1:12" ht="15.75" customHeight="1" x14ac:dyDescent="0.2">
      <c r="A37" s="215" t="s">
        <v>53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7"/>
    </row>
    <row r="38" spans="1:12" ht="15.75" customHeight="1" x14ac:dyDescent="0.2">
      <c r="A38" s="215" t="s">
        <v>54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7"/>
    </row>
    <row r="39" spans="1:12" ht="15.75" customHeight="1" x14ac:dyDescent="0.2">
      <c r="A39" s="215" t="s">
        <v>55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7"/>
    </row>
    <row r="40" spans="1:12" ht="15.75" customHeight="1" x14ac:dyDescent="0.2">
      <c r="A40" s="215" t="s">
        <v>56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7"/>
    </row>
    <row r="41" spans="1:12" ht="15.75" customHeight="1" x14ac:dyDescent="0.2">
      <c r="A41" s="215" t="s">
        <v>57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7"/>
    </row>
    <row r="42" spans="1:12" ht="15.75" customHeight="1" x14ac:dyDescent="0.2">
      <c r="A42" s="215" t="s">
        <v>58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7"/>
    </row>
    <row r="43" spans="1:12" ht="15.75" customHeight="1" x14ac:dyDescent="0.2">
      <c r="A43" s="215" t="s">
        <v>59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7"/>
    </row>
    <row r="44" spans="1:12" ht="15.75" customHeight="1" x14ac:dyDescent="0.2">
      <c r="A44" s="215" t="s">
        <v>60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7"/>
    </row>
    <row r="45" spans="1:12" ht="15.75" customHeight="1" x14ac:dyDescent="0.2">
      <c r="A45" s="215" t="s">
        <v>61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7"/>
    </row>
    <row r="46" spans="1:12" ht="14.25" x14ac:dyDescent="0.2">
      <c r="A46" s="215" t="s">
        <v>62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7"/>
    </row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57">
    <mergeCell ref="A46:L46"/>
    <mergeCell ref="A40:L40"/>
    <mergeCell ref="A41:L41"/>
    <mergeCell ref="A42:L42"/>
    <mergeCell ref="A43:L43"/>
    <mergeCell ref="A44:L44"/>
    <mergeCell ref="A45:L45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Q6:R6"/>
    <mergeCell ref="S6:T6"/>
    <mergeCell ref="U6:U7"/>
    <mergeCell ref="V6:V7"/>
    <mergeCell ref="A20:L20"/>
    <mergeCell ref="O6:O7"/>
    <mergeCell ref="P6:P7"/>
    <mergeCell ref="A21:L21"/>
    <mergeCell ref="J6:K6"/>
    <mergeCell ref="L6:L7"/>
    <mergeCell ref="M6:M7"/>
    <mergeCell ref="N6:N7"/>
    <mergeCell ref="A22:L22"/>
    <mergeCell ref="A23:L23"/>
    <mergeCell ref="A24:L2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8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01"/>
  <sheetViews>
    <sheetView workbookViewId="0">
      <pane ySplit="7" topLeftCell="A8" activePane="bottomLeft" state="frozen"/>
      <selection pane="bottomLeft" activeCell="AB4" sqref="AB4"/>
    </sheetView>
  </sheetViews>
  <sheetFormatPr defaultColWidth="12.625" defaultRowHeight="15" customHeight="1" x14ac:dyDescent="0.2"/>
  <cols>
    <col min="1" max="1" width="15.75" style="22" customWidth="1"/>
    <col min="2" max="2" width="12.75" style="22" customWidth="1"/>
    <col min="3" max="3" width="33.375" style="22" customWidth="1"/>
    <col min="4" max="4" width="14" style="22" customWidth="1"/>
    <col min="5" max="5" width="19.125" style="22" bestFit="1" customWidth="1"/>
    <col min="6" max="6" width="43.5" style="22" customWidth="1"/>
    <col min="7" max="7" width="8.125" style="22" bestFit="1" customWidth="1"/>
    <col min="8" max="8" width="7.125" style="22" bestFit="1" customWidth="1"/>
    <col min="9" max="9" width="11.625" style="22" bestFit="1" customWidth="1"/>
    <col min="10" max="10" width="7.125" style="22" bestFit="1" customWidth="1"/>
    <col min="11" max="11" width="44.25" style="22" customWidth="1"/>
    <col min="12" max="12" width="14.375" style="22" bestFit="1" customWidth="1"/>
    <col min="13" max="13" width="13.125" style="22" customWidth="1"/>
    <col min="14" max="14" width="11.75" style="22" customWidth="1"/>
    <col min="15" max="15" width="14.875" style="22" customWidth="1"/>
    <col min="16" max="16" width="18" style="22" customWidth="1"/>
    <col min="17" max="17" width="16.625" style="22" customWidth="1"/>
    <col min="18" max="18" width="15.75" style="22" customWidth="1"/>
    <col min="19" max="19" width="15.5" style="22" customWidth="1"/>
    <col min="20" max="20" width="14.75" style="22" customWidth="1"/>
    <col min="21" max="21" width="13.125" style="22" customWidth="1"/>
    <col min="22" max="22" width="17.25" style="22" customWidth="1"/>
    <col min="23" max="23" width="17.5" style="22" customWidth="1"/>
    <col min="24" max="24" width="19.25" style="22" bestFit="1" customWidth="1"/>
    <col min="25" max="28" width="13.125" style="22" customWidth="1"/>
    <col min="29" max="16384" width="12.625" style="22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38" t="s">
        <v>328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27" t="s">
        <v>19</v>
      </c>
      <c r="M6" s="227" t="s">
        <v>20</v>
      </c>
      <c r="N6" s="22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34" t="s">
        <v>28</v>
      </c>
      <c r="I7" s="34" t="s">
        <v>29</v>
      </c>
      <c r="J7" s="34" t="s">
        <v>30</v>
      </c>
      <c r="K7" s="35" t="s">
        <v>31</v>
      </c>
      <c r="L7" s="228"/>
      <c r="M7" s="228"/>
      <c r="N7" s="228"/>
      <c r="O7" s="228"/>
      <c r="P7" s="230"/>
      <c r="Q7" s="34" t="s">
        <v>32</v>
      </c>
      <c r="R7" s="35" t="s">
        <v>33</v>
      </c>
      <c r="S7" s="34" t="s">
        <v>34</v>
      </c>
      <c r="T7" s="35" t="s">
        <v>35</v>
      </c>
      <c r="U7" s="228"/>
      <c r="V7" s="230"/>
      <c r="W7" s="230"/>
      <c r="X7" s="230"/>
      <c r="Y7" s="33"/>
      <c r="Z7" s="33"/>
      <c r="AA7" s="33"/>
      <c r="AB7" s="33"/>
    </row>
    <row r="8" spans="1:28" s="44" customFormat="1" ht="14.25" x14ac:dyDescent="0.2">
      <c r="A8" s="36" t="s">
        <v>66</v>
      </c>
      <c r="B8" s="36" t="s">
        <v>66</v>
      </c>
      <c r="C8" s="37" t="s">
        <v>67</v>
      </c>
      <c r="D8" s="37" t="s">
        <v>68</v>
      </c>
      <c r="E8" s="37" t="s">
        <v>69</v>
      </c>
      <c r="F8" s="37" t="s">
        <v>70</v>
      </c>
      <c r="G8" s="36" t="s">
        <v>71</v>
      </c>
      <c r="H8" s="36" t="s">
        <v>72</v>
      </c>
      <c r="I8" s="37" t="s">
        <v>73</v>
      </c>
      <c r="J8" s="36" t="s">
        <v>72</v>
      </c>
      <c r="K8" s="37" t="s">
        <v>74</v>
      </c>
      <c r="L8" s="37" t="s">
        <v>75</v>
      </c>
      <c r="M8" s="37" t="s">
        <v>76</v>
      </c>
      <c r="N8" s="38" t="s">
        <v>77</v>
      </c>
      <c r="O8" s="38" t="s">
        <v>77</v>
      </c>
      <c r="P8" s="39">
        <f t="shared" ref="P8:P123" si="0">N8+O8</f>
        <v>0</v>
      </c>
      <c r="Q8" s="40">
        <v>3</v>
      </c>
      <c r="R8" s="38" t="s">
        <v>78</v>
      </c>
      <c r="S8" s="40">
        <v>0</v>
      </c>
      <c r="T8" s="38" t="s">
        <v>79</v>
      </c>
      <c r="U8" s="41">
        <v>3</v>
      </c>
      <c r="V8" s="39">
        <f t="shared" ref="V8:V71" si="1">(Q8*R8)+(S8*T8)</f>
        <v>162.03</v>
      </c>
      <c r="W8" s="42">
        <f t="shared" ref="W8:W71" si="2">P8+V8</f>
        <v>162.03</v>
      </c>
      <c r="X8" s="43"/>
      <c r="Y8" s="7"/>
      <c r="Z8" s="7"/>
      <c r="AA8" s="7"/>
      <c r="AB8" s="7"/>
    </row>
    <row r="9" spans="1:28" s="44" customFormat="1" ht="14.25" x14ac:dyDescent="0.2">
      <c r="A9" s="36" t="s">
        <v>66</v>
      </c>
      <c r="B9" s="36" t="s">
        <v>66</v>
      </c>
      <c r="C9" s="37" t="s">
        <v>80</v>
      </c>
      <c r="D9" s="37" t="s">
        <v>81</v>
      </c>
      <c r="E9" s="37" t="s">
        <v>69</v>
      </c>
      <c r="F9" s="37" t="s">
        <v>82</v>
      </c>
      <c r="G9" s="36" t="s">
        <v>71</v>
      </c>
      <c r="H9" s="36" t="s">
        <v>72</v>
      </c>
      <c r="I9" s="37" t="s">
        <v>83</v>
      </c>
      <c r="J9" s="36" t="s">
        <v>72</v>
      </c>
      <c r="K9" s="37" t="s">
        <v>84</v>
      </c>
      <c r="L9" s="37" t="s">
        <v>85</v>
      </c>
      <c r="M9" s="37" t="s">
        <v>85</v>
      </c>
      <c r="N9" s="38" t="s">
        <v>77</v>
      </c>
      <c r="O9" s="38" t="s">
        <v>77</v>
      </c>
      <c r="P9" s="39">
        <f t="shared" si="0"/>
        <v>0</v>
      </c>
      <c r="Q9" s="40">
        <v>0</v>
      </c>
      <c r="R9" s="38" t="s">
        <v>78</v>
      </c>
      <c r="S9" s="40">
        <v>1</v>
      </c>
      <c r="T9" s="38" t="s">
        <v>79</v>
      </c>
      <c r="U9" s="41">
        <v>1</v>
      </c>
      <c r="V9" s="39">
        <f t="shared" si="1"/>
        <v>17.52</v>
      </c>
      <c r="W9" s="42">
        <f t="shared" si="2"/>
        <v>17.52</v>
      </c>
      <c r="X9" s="43"/>
      <c r="Y9" s="7"/>
      <c r="Z9" s="7"/>
      <c r="AA9" s="7"/>
      <c r="AB9" s="7"/>
    </row>
    <row r="10" spans="1:28" s="44" customFormat="1" ht="14.25" x14ac:dyDescent="0.2">
      <c r="A10" s="36" t="s">
        <v>66</v>
      </c>
      <c r="B10" s="36" t="s">
        <v>66</v>
      </c>
      <c r="C10" s="37" t="s">
        <v>67</v>
      </c>
      <c r="D10" s="37" t="s">
        <v>68</v>
      </c>
      <c r="E10" s="37" t="s">
        <v>69</v>
      </c>
      <c r="F10" s="37" t="s">
        <v>70</v>
      </c>
      <c r="G10" s="36" t="s">
        <v>71</v>
      </c>
      <c r="H10" s="36" t="s">
        <v>72</v>
      </c>
      <c r="I10" s="37" t="s">
        <v>83</v>
      </c>
      <c r="J10" s="36" t="s">
        <v>72</v>
      </c>
      <c r="K10" s="37" t="s">
        <v>83</v>
      </c>
      <c r="L10" s="37" t="s">
        <v>86</v>
      </c>
      <c r="M10" s="37" t="s">
        <v>86</v>
      </c>
      <c r="N10" s="38" t="s">
        <v>77</v>
      </c>
      <c r="O10" s="38" t="s">
        <v>77</v>
      </c>
      <c r="P10" s="39">
        <f t="shared" si="0"/>
        <v>0</v>
      </c>
      <c r="Q10" s="40">
        <v>0</v>
      </c>
      <c r="R10" s="38" t="s">
        <v>78</v>
      </c>
      <c r="S10" s="40">
        <v>1</v>
      </c>
      <c r="T10" s="38" t="s">
        <v>79</v>
      </c>
      <c r="U10" s="41">
        <v>1</v>
      </c>
      <c r="V10" s="39">
        <f t="shared" si="1"/>
        <v>17.52</v>
      </c>
      <c r="W10" s="42">
        <f t="shared" si="2"/>
        <v>17.52</v>
      </c>
      <c r="X10" s="43"/>
      <c r="Y10" s="7"/>
      <c r="Z10" s="7"/>
      <c r="AA10" s="7"/>
      <c r="AB10" s="7"/>
    </row>
    <row r="11" spans="1:28" s="44" customFormat="1" ht="14.25" x14ac:dyDescent="0.2">
      <c r="A11" s="36" t="s">
        <v>66</v>
      </c>
      <c r="B11" s="36" t="s">
        <v>66</v>
      </c>
      <c r="C11" s="37" t="s">
        <v>80</v>
      </c>
      <c r="D11" s="37" t="s">
        <v>81</v>
      </c>
      <c r="E11" s="37" t="s">
        <v>69</v>
      </c>
      <c r="F11" s="37" t="s">
        <v>87</v>
      </c>
      <c r="G11" s="36" t="s">
        <v>71</v>
      </c>
      <c r="H11" s="36" t="s">
        <v>72</v>
      </c>
      <c r="I11" s="37" t="s">
        <v>83</v>
      </c>
      <c r="J11" s="36" t="s">
        <v>72</v>
      </c>
      <c r="K11" s="37" t="s">
        <v>88</v>
      </c>
      <c r="L11" s="37" t="s">
        <v>89</v>
      </c>
      <c r="M11" s="37" t="s">
        <v>90</v>
      </c>
      <c r="N11" s="38" t="s">
        <v>77</v>
      </c>
      <c r="O11" s="38" t="s">
        <v>77</v>
      </c>
      <c r="P11" s="39">
        <f t="shared" si="0"/>
        <v>0</v>
      </c>
      <c r="Q11" s="40">
        <v>2</v>
      </c>
      <c r="R11" s="38" t="s">
        <v>78</v>
      </c>
      <c r="S11" s="40">
        <v>1</v>
      </c>
      <c r="T11" s="38" t="s">
        <v>79</v>
      </c>
      <c r="U11" s="41">
        <v>3</v>
      </c>
      <c r="V11" s="39">
        <f t="shared" si="1"/>
        <v>125.53999999999999</v>
      </c>
      <c r="W11" s="42">
        <f t="shared" si="2"/>
        <v>125.53999999999999</v>
      </c>
      <c r="X11" s="43"/>
      <c r="Y11" s="7"/>
      <c r="Z11" s="7"/>
      <c r="AA11" s="7"/>
      <c r="AB11" s="7"/>
    </row>
    <row r="12" spans="1:28" s="44" customFormat="1" ht="14.25" x14ac:dyDescent="0.2">
      <c r="A12" s="36" t="s">
        <v>66</v>
      </c>
      <c r="B12" s="36" t="s">
        <v>66</v>
      </c>
      <c r="C12" s="37" t="s">
        <v>67</v>
      </c>
      <c r="D12" s="37" t="s">
        <v>68</v>
      </c>
      <c r="E12" s="37" t="s">
        <v>69</v>
      </c>
      <c r="F12" s="37" t="s">
        <v>70</v>
      </c>
      <c r="G12" s="36" t="s">
        <v>71</v>
      </c>
      <c r="H12" s="36" t="s">
        <v>72</v>
      </c>
      <c r="I12" s="37" t="s">
        <v>83</v>
      </c>
      <c r="J12" s="36" t="s">
        <v>72</v>
      </c>
      <c r="K12" s="37" t="s">
        <v>73</v>
      </c>
      <c r="L12" s="37" t="s">
        <v>91</v>
      </c>
      <c r="M12" s="37" t="s">
        <v>91</v>
      </c>
      <c r="N12" s="38" t="s">
        <v>77</v>
      </c>
      <c r="O12" s="38" t="s">
        <v>77</v>
      </c>
      <c r="P12" s="39">
        <f t="shared" si="0"/>
        <v>0</v>
      </c>
      <c r="Q12" s="40">
        <v>0</v>
      </c>
      <c r="R12" s="38" t="s">
        <v>78</v>
      </c>
      <c r="S12" s="40">
        <v>1</v>
      </c>
      <c r="T12" s="38" t="s">
        <v>79</v>
      </c>
      <c r="U12" s="41">
        <v>1</v>
      </c>
      <c r="V12" s="39">
        <f t="shared" si="1"/>
        <v>17.52</v>
      </c>
      <c r="W12" s="42">
        <f t="shared" si="2"/>
        <v>17.52</v>
      </c>
      <c r="X12" s="43"/>
      <c r="Y12" s="7"/>
      <c r="Z12" s="7"/>
      <c r="AA12" s="7"/>
      <c r="AB12" s="7"/>
    </row>
    <row r="13" spans="1:28" s="44" customFormat="1" ht="14.25" x14ac:dyDescent="0.2">
      <c r="A13" s="36" t="s">
        <v>66</v>
      </c>
      <c r="B13" s="36" t="s">
        <v>66</v>
      </c>
      <c r="C13" s="37" t="s">
        <v>92</v>
      </c>
      <c r="D13" s="37" t="s">
        <v>93</v>
      </c>
      <c r="E13" s="37" t="s">
        <v>69</v>
      </c>
      <c r="F13" s="37" t="s">
        <v>94</v>
      </c>
      <c r="G13" s="36" t="s">
        <v>71</v>
      </c>
      <c r="H13" s="36" t="s">
        <v>72</v>
      </c>
      <c r="I13" s="37" t="s">
        <v>83</v>
      </c>
      <c r="J13" s="36" t="s">
        <v>72</v>
      </c>
      <c r="K13" s="37" t="s">
        <v>95</v>
      </c>
      <c r="L13" s="37" t="s">
        <v>96</v>
      </c>
      <c r="M13" s="37" t="s">
        <v>97</v>
      </c>
      <c r="N13" s="38" t="s">
        <v>77</v>
      </c>
      <c r="O13" s="38" t="s">
        <v>77</v>
      </c>
      <c r="P13" s="39">
        <f t="shared" si="0"/>
        <v>0</v>
      </c>
      <c r="Q13" s="40">
        <v>0</v>
      </c>
      <c r="R13" s="38" t="s">
        <v>78</v>
      </c>
      <c r="S13" s="40">
        <v>2</v>
      </c>
      <c r="T13" s="38" t="s">
        <v>79</v>
      </c>
      <c r="U13" s="41">
        <v>2</v>
      </c>
      <c r="V13" s="39">
        <f t="shared" si="1"/>
        <v>35.04</v>
      </c>
      <c r="W13" s="42">
        <f t="shared" si="2"/>
        <v>35.04</v>
      </c>
      <c r="X13" s="43"/>
      <c r="Y13" s="7"/>
      <c r="Z13" s="7"/>
      <c r="AA13" s="7"/>
      <c r="AB13" s="7"/>
    </row>
    <row r="14" spans="1:28" s="44" customFormat="1" ht="14.25" x14ac:dyDescent="0.2">
      <c r="A14" s="36" t="s">
        <v>66</v>
      </c>
      <c r="B14" s="36" t="s">
        <v>66</v>
      </c>
      <c r="C14" s="37" t="s">
        <v>98</v>
      </c>
      <c r="D14" s="37" t="s">
        <v>99</v>
      </c>
      <c r="E14" s="37" t="s">
        <v>100</v>
      </c>
      <c r="F14" s="37" t="s">
        <v>101</v>
      </c>
      <c r="G14" s="36" t="s">
        <v>71</v>
      </c>
      <c r="H14" s="36" t="s">
        <v>72</v>
      </c>
      <c r="I14" s="37" t="s">
        <v>83</v>
      </c>
      <c r="J14" s="36" t="s">
        <v>72</v>
      </c>
      <c r="K14" s="37" t="s">
        <v>102</v>
      </c>
      <c r="L14" s="37" t="s">
        <v>103</v>
      </c>
      <c r="M14" s="37" t="s">
        <v>104</v>
      </c>
      <c r="N14" s="38" t="s">
        <v>77</v>
      </c>
      <c r="O14" s="38" t="s">
        <v>77</v>
      </c>
      <c r="P14" s="39">
        <f t="shared" si="0"/>
        <v>0</v>
      </c>
      <c r="Q14" s="40">
        <v>4</v>
      </c>
      <c r="R14" s="38" t="s">
        <v>78</v>
      </c>
      <c r="S14" s="40">
        <v>1</v>
      </c>
      <c r="T14" s="38" t="s">
        <v>79</v>
      </c>
      <c r="U14" s="41">
        <v>5</v>
      </c>
      <c r="V14" s="39">
        <f t="shared" si="1"/>
        <v>233.56</v>
      </c>
      <c r="W14" s="42">
        <f t="shared" si="2"/>
        <v>233.56</v>
      </c>
      <c r="X14" s="43"/>
      <c r="Y14" s="7"/>
      <c r="Z14" s="7"/>
      <c r="AA14" s="7"/>
      <c r="AB14" s="7"/>
    </row>
    <row r="15" spans="1:28" s="44" customFormat="1" ht="14.25" x14ac:dyDescent="0.2">
      <c r="A15" s="36" t="s">
        <v>66</v>
      </c>
      <c r="B15" s="36" t="s">
        <v>66</v>
      </c>
      <c r="C15" s="37" t="s">
        <v>105</v>
      </c>
      <c r="D15" s="37" t="s">
        <v>106</v>
      </c>
      <c r="E15" s="37" t="s">
        <v>69</v>
      </c>
      <c r="F15" s="37" t="s">
        <v>107</v>
      </c>
      <c r="G15" s="36" t="s">
        <v>71</v>
      </c>
      <c r="H15" s="36" t="s">
        <v>72</v>
      </c>
      <c r="I15" s="37" t="s">
        <v>108</v>
      </c>
      <c r="J15" s="36" t="s">
        <v>72</v>
      </c>
      <c r="K15" s="37" t="s">
        <v>109</v>
      </c>
      <c r="L15" s="37" t="s">
        <v>110</v>
      </c>
      <c r="M15" s="37" t="s">
        <v>104</v>
      </c>
      <c r="N15" s="38" t="s">
        <v>77</v>
      </c>
      <c r="O15" s="38" t="s">
        <v>77</v>
      </c>
      <c r="P15" s="39">
        <f t="shared" si="0"/>
        <v>0</v>
      </c>
      <c r="Q15" s="40">
        <v>1</v>
      </c>
      <c r="R15" s="38" t="s">
        <v>78</v>
      </c>
      <c r="S15" s="40">
        <v>1</v>
      </c>
      <c r="T15" s="38" t="s">
        <v>79</v>
      </c>
      <c r="U15" s="41">
        <v>2</v>
      </c>
      <c r="V15" s="39">
        <f t="shared" si="1"/>
        <v>71.53</v>
      </c>
      <c r="W15" s="42">
        <f t="shared" si="2"/>
        <v>71.53</v>
      </c>
      <c r="X15" s="43"/>
      <c r="Y15" s="7"/>
      <c r="Z15" s="7"/>
      <c r="AA15" s="7"/>
      <c r="AB15" s="7"/>
    </row>
    <row r="16" spans="1:28" s="44" customFormat="1" ht="14.25" x14ac:dyDescent="0.2">
      <c r="A16" s="36" t="s">
        <v>66</v>
      </c>
      <c r="B16" s="36" t="s">
        <v>66</v>
      </c>
      <c r="C16" s="37" t="s">
        <v>111</v>
      </c>
      <c r="D16" s="37" t="s">
        <v>112</v>
      </c>
      <c r="E16" s="37" t="s">
        <v>69</v>
      </c>
      <c r="F16" s="37" t="s">
        <v>101</v>
      </c>
      <c r="G16" s="36" t="s">
        <v>71</v>
      </c>
      <c r="H16" s="36" t="s">
        <v>72</v>
      </c>
      <c r="I16" s="37" t="s">
        <v>83</v>
      </c>
      <c r="J16" s="36" t="s">
        <v>72</v>
      </c>
      <c r="K16" s="37" t="s">
        <v>113</v>
      </c>
      <c r="L16" s="37" t="s">
        <v>103</v>
      </c>
      <c r="M16" s="37" t="s">
        <v>104</v>
      </c>
      <c r="N16" s="38" t="s">
        <v>77</v>
      </c>
      <c r="O16" s="38" t="s">
        <v>77</v>
      </c>
      <c r="P16" s="39">
        <f t="shared" si="0"/>
        <v>0</v>
      </c>
      <c r="Q16" s="40">
        <v>0</v>
      </c>
      <c r="R16" s="38" t="s">
        <v>78</v>
      </c>
      <c r="S16" s="40">
        <v>5</v>
      </c>
      <c r="T16" s="38" t="s">
        <v>79</v>
      </c>
      <c r="U16" s="41">
        <v>5</v>
      </c>
      <c r="V16" s="39">
        <f t="shared" si="1"/>
        <v>87.6</v>
      </c>
      <c r="W16" s="42">
        <f t="shared" si="2"/>
        <v>87.6</v>
      </c>
      <c r="X16" s="43"/>
      <c r="Y16" s="7"/>
      <c r="Z16" s="7"/>
      <c r="AA16" s="7"/>
      <c r="AB16" s="7"/>
    </row>
    <row r="17" spans="1:28" s="44" customFormat="1" ht="14.25" x14ac:dyDescent="0.2">
      <c r="A17" s="36" t="s">
        <v>66</v>
      </c>
      <c r="B17" s="36" t="s">
        <v>66</v>
      </c>
      <c r="C17" s="37" t="s">
        <v>114</v>
      </c>
      <c r="D17" s="37" t="s">
        <v>115</v>
      </c>
      <c r="E17" s="37" t="s">
        <v>69</v>
      </c>
      <c r="F17" s="37" t="s">
        <v>70</v>
      </c>
      <c r="G17" s="36" t="s">
        <v>71</v>
      </c>
      <c r="H17" s="36" t="s">
        <v>72</v>
      </c>
      <c r="I17" s="37" t="s">
        <v>83</v>
      </c>
      <c r="J17" s="36" t="s">
        <v>72</v>
      </c>
      <c r="K17" s="37" t="s">
        <v>83</v>
      </c>
      <c r="L17" s="37" t="s">
        <v>103</v>
      </c>
      <c r="M17" s="37" t="s">
        <v>104</v>
      </c>
      <c r="N17" s="38" t="s">
        <v>77</v>
      </c>
      <c r="O17" s="38" t="s">
        <v>77</v>
      </c>
      <c r="P17" s="39">
        <f t="shared" si="0"/>
        <v>0</v>
      </c>
      <c r="Q17" s="40">
        <v>0</v>
      </c>
      <c r="R17" s="38" t="s">
        <v>78</v>
      </c>
      <c r="S17" s="40">
        <v>5</v>
      </c>
      <c r="T17" s="38" t="s">
        <v>79</v>
      </c>
      <c r="U17" s="41">
        <v>5</v>
      </c>
      <c r="V17" s="39">
        <f t="shared" si="1"/>
        <v>87.6</v>
      </c>
      <c r="W17" s="42">
        <f t="shared" si="2"/>
        <v>87.6</v>
      </c>
      <c r="X17" s="43"/>
      <c r="Y17" s="7"/>
      <c r="Z17" s="7"/>
      <c r="AA17" s="7"/>
      <c r="AB17" s="7"/>
    </row>
    <row r="18" spans="1:28" s="44" customFormat="1" ht="14.25" x14ac:dyDescent="0.2">
      <c r="A18" s="36" t="s">
        <v>66</v>
      </c>
      <c r="B18" s="36" t="s">
        <v>66</v>
      </c>
      <c r="C18" s="37" t="s">
        <v>116</v>
      </c>
      <c r="D18" s="37" t="s">
        <v>117</v>
      </c>
      <c r="E18" s="37" t="s">
        <v>69</v>
      </c>
      <c r="F18" s="37" t="s">
        <v>101</v>
      </c>
      <c r="G18" s="36" t="s">
        <v>71</v>
      </c>
      <c r="H18" s="36" t="s">
        <v>72</v>
      </c>
      <c r="I18" s="37" t="s">
        <v>83</v>
      </c>
      <c r="J18" s="36" t="s">
        <v>72</v>
      </c>
      <c r="K18" s="37" t="s">
        <v>118</v>
      </c>
      <c r="L18" s="37" t="s">
        <v>103</v>
      </c>
      <c r="M18" s="37" t="s">
        <v>110</v>
      </c>
      <c r="N18" s="38" t="s">
        <v>77</v>
      </c>
      <c r="O18" s="38" t="s">
        <v>77</v>
      </c>
      <c r="P18" s="39">
        <f t="shared" si="0"/>
        <v>0</v>
      </c>
      <c r="Q18" s="40">
        <v>0</v>
      </c>
      <c r="R18" s="38" t="s">
        <v>78</v>
      </c>
      <c r="S18" s="40">
        <v>4</v>
      </c>
      <c r="T18" s="38" t="s">
        <v>79</v>
      </c>
      <c r="U18" s="41">
        <v>4</v>
      </c>
      <c r="V18" s="39">
        <f t="shared" si="1"/>
        <v>70.08</v>
      </c>
      <c r="W18" s="42">
        <f t="shared" si="2"/>
        <v>70.08</v>
      </c>
      <c r="X18" s="43"/>
      <c r="Y18" s="7"/>
      <c r="Z18" s="7"/>
      <c r="AA18" s="7"/>
      <c r="AB18" s="7"/>
    </row>
    <row r="19" spans="1:28" s="44" customFormat="1" ht="14.25" x14ac:dyDescent="0.2">
      <c r="A19" s="36" t="s">
        <v>66</v>
      </c>
      <c r="B19" s="36" t="s">
        <v>66</v>
      </c>
      <c r="C19" s="37" t="s">
        <v>119</v>
      </c>
      <c r="D19" s="37" t="s">
        <v>120</v>
      </c>
      <c r="E19" s="37" t="s">
        <v>69</v>
      </c>
      <c r="F19" s="37" t="s">
        <v>121</v>
      </c>
      <c r="G19" s="36" t="s">
        <v>71</v>
      </c>
      <c r="H19" s="36" t="s">
        <v>72</v>
      </c>
      <c r="I19" s="37" t="s">
        <v>83</v>
      </c>
      <c r="J19" s="36" t="s">
        <v>72</v>
      </c>
      <c r="K19" s="37" t="s">
        <v>109</v>
      </c>
      <c r="L19" s="37" t="s">
        <v>110</v>
      </c>
      <c r="M19" s="37" t="s">
        <v>104</v>
      </c>
      <c r="N19" s="38" t="s">
        <v>77</v>
      </c>
      <c r="O19" s="38" t="s">
        <v>77</v>
      </c>
      <c r="P19" s="39">
        <f t="shared" si="0"/>
        <v>0</v>
      </c>
      <c r="Q19" s="40">
        <v>1</v>
      </c>
      <c r="R19" s="38" t="s">
        <v>78</v>
      </c>
      <c r="S19" s="40">
        <v>1</v>
      </c>
      <c r="T19" s="38" t="s">
        <v>79</v>
      </c>
      <c r="U19" s="41">
        <v>2</v>
      </c>
      <c r="V19" s="39">
        <f t="shared" si="1"/>
        <v>71.53</v>
      </c>
      <c r="W19" s="42">
        <f t="shared" si="2"/>
        <v>71.53</v>
      </c>
      <c r="X19" s="43"/>
      <c r="Y19" s="7"/>
      <c r="Z19" s="7"/>
      <c r="AA19" s="7"/>
      <c r="AB19" s="7"/>
    </row>
    <row r="20" spans="1:28" s="44" customFormat="1" ht="14.25" x14ac:dyDescent="0.2">
      <c r="A20" s="36" t="s">
        <v>66</v>
      </c>
      <c r="B20" s="36" t="s">
        <v>66</v>
      </c>
      <c r="C20" s="37" t="s">
        <v>122</v>
      </c>
      <c r="D20" s="37" t="s">
        <v>123</v>
      </c>
      <c r="E20" s="37" t="s">
        <v>100</v>
      </c>
      <c r="F20" s="37" t="s">
        <v>101</v>
      </c>
      <c r="G20" s="36" t="s">
        <v>71</v>
      </c>
      <c r="H20" s="36" t="s">
        <v>72</v>
      </c>
      <c r="I20" s="37" t="s">
        <v>83</v>
      </c>
      <c r="J20" s="36" t="s">
        <v>72</v>
      </c>
      <c r="K20" s="37" t="s">
        <v>124</v>
      </c>
      <c r="L20" s="37" t="s">
        <v>91</v>
      </c>
      <c r="M20" s="37" t="s">
        <v>125</v>
      </c>
      <c r="N20" s="38" t="s">
        <v>77</v>
      </c>
      <c r="O20" s="38" t="s">
        <v>77</v>
      </c>
      <c r="P20" s="39">
        <f t="shared" si="0"/>
        <v>0</v>
      </c>
      <c r="Q20" s="40">
        <v>0</v>
      </c>
      <c r="R20" s="38" t="s">
        <v>78</v>
      </c>
      <c r="S20" s="40">
        <v>3</v>
      </c>
      <c r="T20" s="38" t="s">
        <v>79</v>
      </c>
      <c r="U20" s="41">
        <v>3</v>
      </c>
      <c r="V20" s="39">
        <f t="shared" si="1"/>
        <v>52.56</v>
      </c>
      <c r="W20" s="42">
        <f t="shared" si="2"/>
        <v>52.56</v>
      </c>
      <c r="X20" s="43"/>
      <c r="Y20" s="7"/>
      <c r="Z20" s="7"/>
      <c r="AA20" s="7"/>
      <c r="AB20" s="7"/>
    </row>
    <row r="21" spans="1:28" s="44" customFormat="1" ht="14.25" x14ac:dyDescent="0.2">
      <c r="A21" s="36" t="s">
        <v>66</v>
      </c>
      <c r="B21" s="36" t="s">
        <v>66</v>
      </c>
      <c r="C21" s="37" t="s">
        <v>126</v>
      </c>
      <c r="D21" s="37" t="s">
        <v>127</v>
      </c>
      <c r="E21" s="37" t="s">
        <v>100</v>
      </c>
      <c r="F21" s="37" t="s">
        <v>128</v>
      </c>
      <c r="G21" s="36" t="s">
        <v>71</v>
      </c>
      <c r="H21" s="36" t="s">
        <v>72</v>
      </c>
      <c r="I21" s="37" t="s">
        <v>83</v>
      </c>
      <c r="J21" s="36" t="s">
        <v>72</v>
      </c>
      <c r="K21" s="37" t="s">
        <v>129</v>
      </c>
      <c r="L21" s="37" t="s">
        <v>130</v>
      </c>
      <c r="M21" s="37" t="s">
        <v>130</v>
      </c>
      <c r="N21" s="38" t="s">
        <v>77</v>
      </c>
      <c r="O21" s="38" t="s">
        <v>77</v>
      </c>
      <c r="P21" s="39">
        <f t="shared" si="0"/>
        <v>0</v>
      </c>
      <c r="Q21" s="40">
        <v>0</v>
      </c>
      <c r="R21" s="38" t="s">
        <v>78</v>
      </c>
      <c r="S21" s="40">
        <v>1</v>
      </c>
      <c r="T21" s="38" t="s">
        <v>79</v>
      </c>
      <c r="U21" s="41">
        <v>1</v>
      </c>
      <c r="V21" s="39">
        <f t="shared" si="1"/>
        <v>17.52</v>
      </c>
      <c r="W21" s="42">
        <f t="shared" si="2"/>
        <v>17.52</v>
      </c>
      <c r="X21" s="43"/>
      <c r="Y21" s="7"/>
      <c r="Z21" s="7"/>
      <c r="AA21" s="7"/>
      <c r="AB21" s="7"/>
    </row>
    <row r="22" spans="1:28" s="44" customFormat="1" ht="14.25" x14ac:dyDescent="0.2">
      <c r="A22" s="36" t="s">
        <v>66</v>
      </c>
      <c r="B22" s="36" t="s">
        <v>66</v>
      </c>
      <c r="C22" s="37" t="s">
        <v>122</v>
      </c>
      <c r="D22" s="37" t="s">
        <v>123</v>
      </c>
      <c r="E22" s="37" t="s">
        <v>100</v>
      </c>
      <c r="F22" s="37" t="s">
        <v>101</v>
      </c>
      <c r="G22" s="36" t="s">
        <v>71</v>
      </c>
      <c r="H22" s="36" t="s">
        <v>72</v>
      </c>
      <c r="I22" s="37" t="s">
        <v>83</v>
      </c>
      <c r="J22" s="36" t="s">
        <v>72</v>
      </c>
      <c r="K22" s="37" t="s">
        <v>131</v>
      </c>
      <c r="L22" s="37" t="s">
        <v>103</v>
      </c>
      <c r="M22" s="37" t="s">
        <v>97</v>
      </c>
      <c r="N22" s="38" t="s">
        <v>77</v>
      </c>
      <c r="O22" s="38" t="s">
        <v>77</v>
      </c>
      <c r="P22" s="39">
        <f t="shared" si="0"/>
        <v>0</v>
      </c>
      <c r="Q22" s="40">
        <v>0</v>
      </c>
      <c r="R22" s="38" t="s">
        <v>78</v>
      </c>
      <c r="S22" s="40">
        <v>3</v>
      </c>
      <c r="T22" s="38" t="s">
        <v>79</v>
      </c>
      <c r="U22" s="41">
        <v>3</v>
      </c>
      <c r="V22" s="39">
        <f t="shared" si="1"/>
        <v>52.56</v>
      </c>
      <c r="W22" s="42">
        <f t="shared" si="2"/>
        <v>52.56</v>
      </c>
      <c r="X22" s="43"/>
      <c r="Y22" s="7"/>
      <c r="Z22" s="7"/>
      <c r="AA22" s="7"/>
      <c r="AB22" s="7"/>
    </row>
    <row r="23" spans="1:28" s="44" customFormat="1" ht="14.25" x14ac:dyDescent="0.2">
      <c r="A23" s="36" t="s">
        <v>66</v>
      </c>
      <c r="B23" s="36" t="s">
        <v>66</v>
      </c>
      <c r="C23" s="37" t="s">
        <v>132</v>
      </c>
      <c r="D23" s="37" t="s">
        <v>133</v>
      </c>
      <c r="E23" s="37" t="s">
        <v>100</v>
      </c>
      <c r="F23" s="37" t="s">
        <v>134</v>
      </c>
      <c r="G23" s="36" t="s">
        <v>71</v>
      </c>
      <c r="H23" s="36" t="s">
        <v>72</v>
      </c>
      <c r="I23" s="37" t="s">
        <v>83</v>
      </c>
      <c r="J23" s="36" t="s">
        <v>72</v>
      </c>
      <c r="K23" s="37" t="s">
        <v>135</v>
      </c>
      <c r="L23" s="37" t="s">
        <v>136</v>
      </c>
      <c r="M23" s="37" t="s">
        <v>136</v>
      </c>
      <c r="N23" s="38" t="s">
        <v>77</v>
      </c>
      <c r="O23" s="38" t="s">
        <v>77</v>
      </c>
      <c r="P23" s="39">
        <f t="shared" si="0"/>
        <v>0</v>
      </c>
      <c r="Q23" s="40">
        <v>0</v>
      </c>
      <c r="R23" s="38" t="s">
        <v>78</v>
      </c>
      <c r="S23" s="40">
        <v>1</v>
      </c>
      <c r="T23" s="38" t="s">
        <v>79</v>
      </c>
      <c r="U23" s="41">
        <v>1</v>
      </c>
      <c r="V23" s="39">
        <f t="shared" si="1"/>
        <v>17.52</v>
      </c>
      <c r="W23" s="42">
        <f t="shared" si="2"/>
        <v>17.52</v>
      </c>
      <c r="X23" s="43"/>
      <c r="Y23" s="7"/>
      <c r="Z23" s="7"/>
      <c r="AA23" s="7"/>
      <c r="AB23" s="7"/>
    </row>
    <row r="24" spans="1:28" s="44" customFormat="1" ht="14.25" x14ac:dyDescent="0.2">
      <c r="A24" s="36" t="s">
        <v>66</v>
      </c>
      <c r="B24" s="36" t="s">
        <v>66</v>
      </c>
      <c r="C24" s="37" t="s">
        <v>132</v>
      </c>
      <c r="D24" s="37" t="s">
        <v>133</v>
      </c>
      <c r="E24" s="37" t="s">
        <v>100</v>
      </c>
      <c r="F24" s="37" t="s">
        <v>134</v>
      </c>
      <c r="G24" s="36" t="s">
        <v>71</v>
      </c>
      <c r="H24" s="36" t="s">
        <v>72</v>
      </c>
      <c r="I24" s="37" t="s">
        <v>83</v>
      </c>
      <c r="J24" s="36" t="s">
        <v>72</v>
      </c>
      <c r="K24" s="37" t="s">
        <v>137</v>
      </c>
      <c r="L24" s="37" t="s">
        <v>138</v>
      </c>
      <c r="M24" s="37" t="s">
        <v>139</v>
      </c>
      <c r="N24" s="38" t="s">
        <v>77</v>
      </c>
      <c r="O24" s="38" t="s">
        <v>77</v>
      </c>
      <c r="P24" s="39">
        <f t="shared" si="0"/>
        <v>0</v>
      </c>
      <c r="Q24" s="40">
        <v>1</v>
      </c>
      <c r="R24" s="38" t="s">
        <v>78</v>
      </c>
      <c r="S24" s="40">
        <v>1</v>
      </c>
      <c r="T24" s="38" t="s">
        <v>79</v>
      </c>
      <c r="U24" s="41">
        <v>2</v>
      </c>
      <c r="V24" s="39">
        <f t="shared" si="1"/>
        <v>71.53</v>
      </c>
      <c r="W24" s="42">
        <f t="shared" si="2"/>
        <v>71.53</v>
      </c>
      <c r="X24" s="43"/>
      <c r="Y24" s="7"/>
      <c r="Z24" s="7"/>
      <c r="AA24" s="7"/>
      <c r="AB24" s="7"/>
    </row>
    <row r="25" spans="1:28" s="44" customFormat="1" ht="14.25" x14ac:dyDescent="0.2">
      <c r="A25" s="36" t="s">
        <v>66</v>
      </c>
      <c r="B25" s="36" t="s">
        <v>66</v>
      </c>
      <c r="C25" s="37" t="s">
        <v>111</v>
      </c>
      <c r="D25" s="37" t="s">
        <v>112</v>
      </c>
      <c r="E25" s="37" t="s">
        <v>69</v>
      </c>
      <c r="F25" s="37" t="s">
        <v>101</v>
      </c>
      <c r="G25" s="36" t="s">
        <v>71</v>
      </c>
      <c r="H25" s="36" t="s">
        <v>72</v>
      </c>
      <c r="I25" s="37" t="s">
        <v>83</v>
      </c>
      <c r="J25" s="36" t="s">
        <v>72</v>
      </c>
      <c r="K25" s="37" t="s">
        <v>140</v>
      </c>
      <c r="L25" s="37" t="s">
        <v>141</v>
      </c>
      <c r="M25" s="37" t="s">
        <v>142</v>
      </c>
      <c r="N25" s="38" t="s">
        <v>77</v>
      </c>
      <c r="O25" s="38" t="s">
        <v>77</v>
      </c>
      <c r="P25" s="39">
        <f t="shared" si="0"/>
        <v>0</v>
      </c>
      <c r="Q25" s="40">
        <v>0</v>
      </c>
      <c r="R25" s="38" t="s">
        <v>78</v>
      </c>
      <c r="S25" s="40">
        <v>4</v>
      </c>
      <c r="T25" s="38" t="s">
        <v>79</v>
      </c>
      <c r="U25" s="41">
        <v>4</v>
      </c>
      <c r="V25" s="39">
        <f t="shared" si="1"/>
        <v>70.08</v>
      </c>
      <c r="W25" s="42">
        <f t="shared" si="2"/>
        <v>70.08</v>
      </c>
      <c r="X25" s="43"/>
      <c r="Y25" s="7"/>
      <c r="Z25" s="7"/>
      <c r="AA25" s="7"/>
      <c r="AB25" s="7"/>
    </row>
    <row r="26" spans="1:28" s="44" customFormat="1" ht="14.25" x14ac:dyDescent="0.2">
      <c r="A26" s="36" t="s">
        <v>66</v>
      </c>
      <c r="B26" s="36" t="s">
        <v>66</v>
      </c>
      <c r="C26" s="37" t="s">
        <v>80</v>
      </c>
      <c r="D26" s="37" t="s">
        <v>81</v>
      </c>
      <c r="E26" s="37" t="s">
        <v>69</v>
      </c>
      <c r="F26" s="37" t="s">
        <v>143</v>
      </c>
      <c r="G26" s="36" t="s">
        <v>71</v>
      </c>
      <c r="H26" s="36" t="s">
        <v>72</v>
      </c>
      <c r="I26" s="37" t="s">
        <v>83</v>
      </c>
      <c r="J26" s="36" t="s">
        <v>72</v>
      </c>
      <c r="K26" s="37" t="s">
        <v>144</v>
      </c>
      <c r="L26" s="37" t="s">
        <v>104</v>
      </c>
      <c r="M26" s="37" t="s">
        <v>104</v>
      </c>
      <c r="N26" s="38" t="s">
        <v>77</v>
      </c>
      <c r="O26" s="38" t="s">
        <v>77</v>
      </c>
      <c r="P26" s="39">
        <f t="shared" si="0"/>
        <v>0</v>
      </c>
      <c r="Q26" s="40">
        <v>0</v>
      </c>
      <c r="R26" s="38" t="s">
        <v>78</v>
      </c>
      <c r="S26" s="40">
        <v>1</v>
      </c>
      <c r="T26" s="38" t="s">
        <v>79</v>
      </c>
      <c r="U26" s="41">
        <v>1</v>
      </c>
      <c r="V26" s="39">
        <f t="shared" si="1"/>
        <v>17.52</v>
      </c>
      <c r="W26" s="42">
        <f t="shared" si="2"/>
        <v>17.52</v>
      </c>
      <c r="X26" s="43"/>
      <c r="Y26" s="7"/>
      <c r="Z26" s="7"/>
      <c r="AA26" s="7"/>
      <c r="AB26" s="7"/>
    </row>
    <row r="27" spans="1:28" s="44" customFormat="1" ht="14.25" x14ac:dyDescent="0.2">
      <c r="A27" s="36" t="s">
        <v>66</v>
      </c>
      <c r="B27" s="36" t="s">
        <v>66</v>
      </c>
      <c r="C27" s="37" t="s">
        <v>122</v>
      </c>
      <c r="D27" s="37" t="s">
        <v>123</v>
      </c>
      <c r="E27" s="37" t="s">
        <v>100</v>
      </c>
      <c r="F27" s="37" t="s">
        <v>101</v>
      </c>
      <c r="G27" s="36" t="s">
        <v>71</v>
      </c>
      <c r="H27" s="36" t="s">
        <v>72</v>
      </c>
      <c r="I27" s="37" t="s">
        <v>83</v>
      </c>
      <c r="J27" s="36" t="s">
        <v>72</v>
      </c>
      <c r="K27" s="37" t="s">
        <v>145</v>
      </c>
      <c r="L27" s="37" t="s">
        <v>141</v>
      </c>
      <c r="M27" s="37" t="s">
        <v>146</v>
      </c>
      <c r="N27" s="38" t="s">
        <v>77</v>
      </c>
      <c r="O27" s="38" t="s">
        <v>77</v>
      </c>
      <c r="P27" s="39">
        <f t="shared" si="0"/>
        <v>0</v>
      </c>
      <c r="Q27" s="40">
        <v>0</v>
      </c>
      <c r="R27" s="38" t="s">
        <v>78</v>
      </c>
      <c r="S27" s="40">
        <v>3</v>
      </c>
      <c r="T27" s="38" t="s">
        <v>79</v>
      </c>
      <c r="U27" s="41">
        <v>3</v>
      </c>
      <c r="V27" s="39">
        <f t="shared" si="1"/>
        <v>52.56</v>
      </c>
      <c r="W27" s="42">
        <f t="shared" si="2"/>
        <v>52.56</v>
      </c>
      <c r="X27" s="43"/>
      <c r="Y27" s="7"/>
      <c r="Z27" s="7"/>
      <c r="AA27" s="7"/>
      <c r="AB27" s="7"/>
    </row>
    <row r="28" spans="1:28" s="44" customFormat="1" ht="14.25" x14ac:dyDescent="0.2">
      <c r="A28" s="36" t="s">
        <v>66</v>
      </c>
      <c r="B28" s="36" t="s">
        <v>66</v>
      </c>
      <c r="C28" s="37" t="s">
        <v>105</v>
      </c>
      <c r="D28" s="37" t="s">
        <v>106</v>
      </c>
      <c r="E28" s="37" t="s">
        <v>69</v>
      </c>
      <c r="F28" s="37" t="s">
        <v>147</v>
      </c>
      <c r="G28" s="36" t="s">
        <v>71</v>
      </c>
      <c r="H28" s="36" t="s">
        <v>72</v>
      </c>
      <c r="I28" s="37" t="s">
        <v>108</v>
      </c>
      <c r="J28" s="36" t="s">
        <v>72</v>
      </c>
      <c r="K28" s="37" t="s">
        <v>148</v>
      </c>
      <c r="L28" s="37" t="s">
        <v>142</v>
      </c>
      <c r="M28" s="37" t="s">
        <v>149</v>
      </c>
      <c r="N28" s="38" t="s">
        <v>77</v>
      </c>
      <c r="O28" s="38" t="s">
        <v>77</v>
      </c>
      <c r="P28" s="39">
        <f t="shared" si="0"/>
        <v>0</v>
      </c>
      <c r="Q28" s="40">
        <v>1</v>
      </c>
      <c r="R28" s="38" t="s">
        <v>78</v>
      </c>
      <c r="S28" s="40">
        <v>1</v>
      </c>
      <c r="T28" s="38" t="s">
        <v>79</v>
      </c>
      <c r="U28" s="41">
        <v>2</v>
      </c>
      <c r="V28" s="39">
        <f t="shared" si="1"/>
        <v>71.53</v>
      </c>
      <c r="W28" s="42">
        <f t="shared" si="2"/>
        <v>71.53</v>
      </c>
      <c r="X28" s="43"/>
      <c r="Y28" s="7"/>
      <c r="Z28" s="7"/>
      <c r="AA28" s="7"/>
      <c r="AB28" s="7"/>
    </row>
    <row r="29" spans="1:28" s="44" customFormat="1" ht="14.25" x14ac:dyDescent="0.2">
      <c r="A29" s="36" t="s">
        <v>66</v>
      </c>
      <c r="B29" s="36" t="s">
        <v>66</v>
      </c>
      <c r="C29" s="37" t="s">
        <v>150</v>
      </c>
      <c r="D29" s="37" t="s">
        <v>151</v>
      </c>
      <c r="E29" s="37" t="s">
        <v>69</v>
      </c>
      <c r="F29" s="37" t="s">
        <v>134</v>
      </c>
      <c r="G29" s="36" t="s">
        <v>71</v>
      </c>
      <c r="H29" s="36" t="s">
        <v>72</v>
      </c>
      <c r="I29" s="37" t="s">
        <v>152</v>
      </c>
      <c r="J29" s="36" t="s">
        <v>72</v>
      </c>
      <c r="K29" s="37" t="s">
        <v>153</v>
      </c>
      <c r="L29" s="37" t="s">
        <v>154</v>
      </c>
      <c r="M29" s="37" t="s">
        <v>142</v>
      </c>
      <c r="N29" s="38" t="s">
        <v>77</v>
      </c>
      <c r="O29" s="38" t="s">
        <v>77</v>
      </c>
      <c r="P29" s="39">
        <f t="shared" si="0"/>
        <v>0</v>
      </c>
      <c r="Q29" s="40">
        <v>4</v>
      </c>
      <c r="R29" s="38" t="s">
        <v>78</v>
      </c>
      <c r="S29" s="40">
        <v>1</v>
      </c>
      <c r="T29" s="38" t="s">
        <v>79</v>
      </c>
      <c r="U29" s="41">
        <v>5</v>
      </c>
      <c r="V29" s="39">
        <f t="shared" si="1"/>
        <v>233.56</v>
      </c>
      <c r="W29" s="42">
        <f t="shared" si="2"/>
        <v>233.56</v>
      </c>
      <c r="X29" s="43"/>
      <c r="Y29" s="7"/>
      <c r="Z29" s="7"/>
      <c r="AA29" s="7"/>
      <c r="AB29" s="7"/>
    </row>
    <row r="30" spans="1:28" s="44" customFormat="1" ht="14.25" x14ac:dyDescent="0.2">
      <c r="A30" s="36" t="s">
        <v>66</v>
      </c>
      <c r="B30" s="36" t="s">
        <v>66</v>
      </c>
      <c r="C30" s="37" t="s">
        <v>150</v>
      </c>
      <c r="D30" s="37" t="s">
        <v>151</v>
      </c>
      <c r="E30" s="37" t="s">
        <v>69</v>
      </c>
      <c r="F30" s="37" t="s">
        <v>134</v>
      </c>
      <c r="G30" s="36" t="s">
        <v>71</v>
      </c>
      <c r="H30" s="36" t="s">
        <v>72</v>
      </c>
      <c r="I30" s="37" t="s">
        <v>152</v>
      </c>
      <c r="J30" s="36" t="s">
        <v>72</v>
      </c>
      <c r="K30" s="37" t="s">
        <v>84</v>
      </c>
      <c r="L30" s="37" t="s">
        <v>85</v>
      </c>
      <c r="M30" s="37" t="s">
        <v>85</v>
      </c>
      <c r="N30" s="38" t="s">
        <v>77</v>
      </c>
      <c r="O30" s="38" t="s">
        <v>77</v>
      </c>
      <c r="P30" s="39">
        <f t="shared" si="0"/>
        <v>0</v>
      </c>
      <c r="Q30" s="40">
        <v>0</v>
      </c>
      <c r="R30" s="38" t="s">
        <v>78</v>
      </c>
      <c r="S30" s="40">
        <v>1</v>
      </c>
      <c r="T30" s="38" t="s">
        <v>79</v>
      </c>
      <c r="U30" s="41">
        <v>1</v>
      </c>
      <c r="V30" s="39">
        <f t="shared" si="1"/>
        <v>17.52</v>
      </c>
      <c r="W30" s="42">
        <f t="shared" si="2"/>
        <v>17.52</v>
      </c>
      <c r="X30" s="43"/>
      <c r="Y30" s="7"/>
      <c r="Z30" s="7"/>
      <c r="AA30" s="7"/>
      <c r="AB30" s="7"/>
    </row>
    <row r="31" spans="1:28" s="44" customFormat="1" ht="14.25" x14ac:dyDescent="0.2">
      <c r="A31" s="36" t="s">
        <v>66</v>
      </c>
      <c r="B31" s="36" t="s">
        <v>66</v>
      </c>
      <c r="C31" s="37" t="s">
        <v>150</v>
      </c>
      <c r="D31" s="37" t="s">
        <v>151</v>
      </c>
      <c r="E31" s="37" t="s">
        <v>69</v>
      </c>
      <c r="F31" s="37" t="s">
        <v>134</v>
      </c>
      <c r="G31" s="36" t="s">
        <v>71</v>
      </c>
      <c r="H31" s="36" t="s">
        <v>72</v>
      </c>
      <c r="I31" s="37" t="s">
        <v>152</v>
      </c>
      <c r="J31" s="36" t="s">
        <v>72</v>
      </c>
      <c r="K31" s="37" t="s">
        <v>155</v>
      </c>
      <c r="L31" s="37" t="s">
        <v>104</v>
      </c>
      <c r="M31" s="37" t="s">
        <v>104</v>
      </c>
      <c r="N31" s="38" t="s">
        <v>77</v>
      </c>
      <c r="O31" s="38" t="s">
        <v>77</v>
      </c>
      <c r="P31" s="39">
        <f t="shared" si="0"/>
        <v>0</v>
      </c>
      <c r="Q31" s="40">
        <v>0</v>
      </c>
      <c r="R31" s="38" t="s">
        <v>78</v>
      </c>
      <c r="S31" s="40">
        <v>1</v>
      </c>
      <c r="T31" s="38" t="s">
        <v>79</v>
      </c>
      <c r="U31" s="41">
        <v>1</v>
      </c>
      <c r="V31" s="39">
        <f t="shared" si="1"/>
        <v>17.52</v>
      </c>
      <c r="W31" s="42">
        <f t="shared" si="2"/>
        <v>17.52</v>
      </c>
      <c r="X31" s="43"/>
      <c r="Y31" s="7"/>
      <c r="Z31" s="7"/>
      <c r="AA31" s="7"/>
      <c r="AB31" s="7"/>
    </row>
    <row r="32" spans="1:28" s="44" customFormat="1" ht="14.25" x14ac:dyDescent="0.2">
      <c r="A32" s="36" t="s">
        <v>66</v>
      </c>
      <c r="B32" s="36" t="s">
        <v>66</v>
      </c>
      <c r="C32" s="37" t="s">
        <v>156</v>
      </c>
      <c r="D32" s="37" t="s">
        <v>157</v>
      </c>
      <c r="E32" s="37" t="s">
        <v>69</v>
      </c>
      <c r="F32" s="37" t="s">
        <v>158</v>
      </c>
      <c r="G32" s="36" t="s">
        <v>71</v>
      </c>
      <c r="H32" s="36" t="s">
        <v>72</v>
      </c>
      <c r="I32" s="37" t="s">
        <v>83</v>
      </c>
      <c r="J32" s="36" t="s">
        <v>72</v>
      </c>
      <c r="K32" s="37" t="s">
        <v>152</v>
      </c>
      <c r="L32" s="37" t="s">
        <v>96</v>
      </c>
      <c r="M32" s="37" t="s">
        <v>96</v>
      </c>
      <c r="N32" s="38" t="s">
        <v>77</v>
      </c>
      <c r="O32" s="38" t="s">
        <v>77</v>
      </c>
      <c r="P32" s="39">
        <f t="shared" si="0"/>
        <v>0</v>
      </c>
      <c r="Q32" s="40">
        <v>0</v>
      </c>
      <c r="R32" s="38" t="s">
        <v>78</v>
      </c>
      <c r="S32" s="40">
        <v>1</v>
      </c>
      <c r="T32" s="38" t="s">
        <v>79</v>
      </c>
      <c r="U32" s="41">
        <v>1</v>
      </c>
      <c r="V32" s="39">
        <f t="shared" si="1"/>
        <v>17.52</v>
      </c>
      <c r="W32" s="42">
        <f t="shared" si="2"/>
        <v>17.52</v>
      </c>
      <c r="X32" s="43"/>
      <c r="Y32" s="7"/>
      <c r="Z32" s="7"/>
      <c r="AA32" s="7"/>
      <c r="AB32" s="7"/>
    </row>
    <row r="33" spans="1:28" s="44" customFormat="1" ht="14.25" x14ac:dyDescent="0.2">
      <c r="A33" s="36" t="s">
        <v>66</v>
      </c>
      <c r="B33" s="36" t="s">
        <v>66</v>
      </c>
      <c r="C33" s="37" t="s">
        <v>119</v>
      </c>
      <c r="D33" s="37" t="s">
        <v>120</v>
      </c>
      <c r="E33" s="37" t="s">
        <v>69</v>
      </c>
      <c r="F33" s="37" t="s">
        <v>159</v>
      </c>
      <c r="G33" s="36" t="s">
        <v>71</v>
      </c>
      <c r="H33" s="36" t="s">
        <v>72</v>
      </c>
      <c r="I33" s="37" t="s">
        <v>83</v>
      </c>
      <c r="J33" s="36" t="s">
        <v>72</v>
      </c>
      <c r="K33" s="37" t="s">
        <v>148</v>
      </c>
      <c r="L33" s="37" t="s">
        <v>146</v>
      </c>
      <c r="M33" s="37" t="s">
        <v>142</v>
      </c>
      <c r="N33" s="38" t="s">
        <v>77</v>
      </c>
      <c r="O33" s="38" t="s">
        <v>77</v>
      </c>
      <c r="P33" s="39">
        <f t="shared" si="0"/>
        <v>0</v>
      </c>
      <c r="Q33" s="40">
        <v>1</v>
      </c>
      <c r="R33" s="38" t="s">
        <v>78</v>
      </c>
      <c r="S33" s="40">
        <v>1</v>
      </c>
      <c r="T33" s="38" t="s">
        <v>79</v>
      </c>
      <c r="U33" s="41">
        <v>2</v>
      </c>
      <c r="V33" s="39">
        <f t="shared" si="1"/>
        <v>71.53</v>
      </c>
      <c r="W33" s="42">
        <f t="shared" si="2"/>
        <v>71.53</v>
      </c>
      <c r="X33" s="43"/>
      <c r="Y33" s="7"/>
      <c r="Z33" s="7"/>
      <c r="AA33" s="7"/>
      <c r="AB33" s="7"/>
    </row>
    <row r="34" spans="1:28" s="44" customFormat="1" ht="14.25" x14ac:dyDescent="0.2">
      <c r="A34" s="36" t="s">
        <v>66</v>
      </c>
      <c r="B34" s="36" t="s">
        <v>66</v>
      </c>
      <c r="C34" s="37" t="s">
        <v>160</v>
      </c>
      <c r="D34" s="37" t="s">
        <v>161</v>
      </c>
      <c r="E34" s="37" t="s">
        <v>69</v>
      </c>
      <c r="F34" s="37" t="s">
        <v>162</v>
      </c>
      <c r="G34" s="36" t="s">
        <v>71</v>
      </c>
      <c r="H34" s="36" t="s">
        <v>72</v>
      </c>
      <c r="I34" s="37" t="s">
        <v>73</v>
      </c>
      <c r="J34" s="36" t="s">
        <v>72</v>
      </c>
      <c r="K34" s="37" t="s">
        <v>163</v>
      </c>
      <c r="L34" s="37" t="s">
        <v>154</v>
      </c>
      <c r="M34" s="37" t="s">
        <v>142</v>
      </c>
      <c r="N34" s="38" t="s">
        <v>77</v>
      </c>
      <c r="O34" s="38" t="s">
        <v>77</v>
      </c>
      <c r="P34" s="39">
        <f t="shared" si="0"/>
        <v>0</v>
      </c>
      <c r="Q34" s="40">
        <v>4</v>
      </c>
      <c r="R34" s="38" t="s">
        <v>78</v>
      </c>
      <c r="S34" s="40">
        <v>1</v>
      </c>
      <c r="T34" s="38" t="s">
        <v>79</v>
      </c>
      <c r="U34" s="41">
        <v>5</v>
      </c>
      <c r="V34" s="39">
        <f t="shared" si="1"/>
        <v>233.56</v>
      </c>
      <c r="W34" s="42">
        <f t="shared" si="2"/>
        <v>233.56</v>
      </c>
      <c r="X34" s="43"/>
      <c r="Y34" s="7"/>
      <c r="Z34" s="7"/>
      <c r="AA34" s="7"/>
      <c r="AB34" s="7"/>
    </row>
    <row r="35" spans="1:28" s="44" customFormat="1" ht="14.25" x14ac:dyDescent="0.2">
      <c r="A35" s="36" t="s">
        <v>66</v>
      </c>
      <c r="B35" s="36" t="s">
        <v>66</v>
      </c>
      <c r="C35" s="37" t="s">
        <v>160</v>
      </c>
      <c r="D35" s="37" t="s">
        <v>161</v>
      </c>
      <c r="E35" s="37" t="s">
        <v>69</v>
      </c>
      <c r="F35" s="37" t="s">
        <v>162</v>
      </c>
      <c r="G35" s="36" t="s">
        <v>71</v>
      </c>
      <c r="H35" s="36" t="s">
        <v>72</v>
      </c>
      <c r="I35" s="37" t="s">
        <v>73</v>
      </c>
      <c r="J35" s="36" t="s">
        <v>72</v>
      </c>
      <c r="K35" s="37" t="s">
        <v>155</v>
      </c>
      <c r="L35" s="37" t="s">
        <v>104</v>
      </c>
      <c r="M35" s="37" t="s">
        <v>104</v>
      </c>
      <c r="N35" s="38" t="s">
        <v>77</v>
      </c>
      <c r="O35" s="38" t="s">
        <v>77</v>
      </c>
      <c r="P35" s="39">
        <f t="shared" si="0"/>
        <v>0</v>
      </c>
      <c r="Q35" s="40">
        <v>0</v>
      </c>
      <c r="R35" s="38" t="s">
        <v>78</v>
      </c>
      <c r="S35" s="40">
        <v>1</v>
      </c>
      <c r="T35" s="38" t="s">
        <v>79</v>
      </c>
      <c r="U35" s="41">
        <v>1</v>
      </c>
      <c r="V35" s="39">
        <f t="shared" si="1"/>
        <v>17.52</v>
      </c>
      <c r="W35" s="42">
        <f t="shared" si="2"/>
        <v>17.52</v>
      </c>
      <c r="X35" s="43"/>
      <c r="Y35" s="7"/>
      <c r="Z35" s="7"/>
      <c r="AA35" s="7"/>
      <c r="AB35" s="7"/>
    </row>
    <row r="36" spans="1:28" s="44" customFormat="1" ht="14.25" x14ac:dyDescent="0.2">
      <c r="A36" s="36" t="s">
        <v>66</v>
      </c>
      <c r="B36" s="36" t="s">
        <v>66</v>
      </c>
      <c r="C36" s="37" t="s">
        <v>164</v>
      </c>
      <c r="D36" s="37" t="s">
        <v>165</v>
      </c>
      <c r="E36" s="37" t="s">
        <v>100</v>
      </c>
      <c r="F36" s="37" t="s">
        <v>166</v>
      </c>
      <c r="G36" s="36" t="s">
        <v>71</v>
      </c>
      <c r="H36" s="36" t="s">
        <v>72</v>
      </c>
      <c r="I36" s="37" t="s">
        <v>83</v>
      </c>
      <c r="J36" s="36" t="s">
        <v>72</v>
      </c>
      <c r="K36" s="37" t="s">
        <v>137</v>
      </c>
      <c r="L36" s="37" t="s">
        <v>142</v>
      </c>
      <c r="M36" s="37" t="s">
        <v>167</v>
      </c>
      <c r="N36" s="38" t="s">
        <v>77</v>
      </c>
      <c r="O36" s="38" t="s">
        <v>77</v>
      </c>
      <c r="P36" s="39">
        <f t="shared" si="0"/>
        <v>0</v>
      </c>
      <c r="Q36" s="40">
        <v>3</v>
      </c>
      <c r="R36" s="38" t="s">
        <v>78</v>
      </c>
      <c r="S36" s="40">
        <v>1</v>
      </c>
      <c r="T36" s="38" t="s">
        <v>79</v>
      </c>
      <c r="U36" s="41">
        <v>4</v>
      </c>
      <c r="V36" s="39">
        <f t="shared" si="1"/>
        <v>179.55</v>
      </c>
      <c r="W36" s="42">
        <f t="shared" si="2"/>
        <v>179.55</v>
      </c>
      <c r="X36" s="43"/>
      <c r="Y36" s="7"/>
      <c r="Z36" s="7"/>
      <c r="AA36" s="7"/>
      <c r="AB36" s="7"/>
    </row>
    <row r="37" spans="1:28" s="44" customFormat="1" ht="14.25" x14ac:dyDescent="0.2">
      <c r="A37" s="36" t="s">
        <v>66</v>
      </c>
      <c r="B37" s="36" t="s">
        <v>66</v>
      </c>
      <c r="C37" s="37" t="s">
        <v>164</v>
      </c>
      <c r="D37" s="37" t="s">
        <v>165</v>
      </c>
      <c r="E37" s="37" t="s">
        <v>100</v>
      </c>
      <c r="F37" s="37" t="s">
        <v>166</v>
      </c>
      <c r="G37" s="36" t="s">
        <v>71</v>
      </c>
      <c r="H37" s="36" t="s">
        <v>72</v>
      </c>
      <c r="I37" s="37" t="s">
        <v>152</v>
      </c>
      <c r="J37" s="36" t="s">
        <v>72</v>
      </c>
      <c r="K37" s="37" t="s">
        <v>168</v>
      </c>
      <c r="L37" s="37" t="s">
        <v>104</v>
      </c>
      <c r="M37" s="37" t="s">
        <v>104</v>
      </c>
      <c r="N37" s="38" t="s">
        <v>77</v>
      </c>
      <c r="O37" s="38" t="s">
        <v>77</v>
      </c>
      <c r="P37" s="39">
        <f t="shared" si="0"/>
        <v>0</v>
      </c>
      <c r="Q37" s="40">
        <v>0</v>
      </c>
      <c r="R37" s="38" t="s">
        <v>78</v>
      </c>
      <c r="S37" s="40">
        <v>1</v>
      </c>
      <c r="T37" s="38" t="s">
        <v>79</v>
      </c>
      <c r="U37" s="41">
        <v>1</v>
      </c>
      <c r="V37" s="39">
        <f t="shared" si="1"/>
        <v>17.52</v>
      </c>
      <c r="W37" s="42">
        <f t="shared" si="2"/>
        <v>17.52</v>
      </c>
      <c r="X37" s="43"/>
      <c r="Y37" s="7"/>
      <c r="Z37" s="7"/>
      <c r="AA37" s="7"/>
      <c r="AB37" s="7"/>
    </row>
    <row r="38" spans="1:28" s="44" customFormat="1" ht="14.25" x14ac:dyDescent="0.2">
      <c r="A38" s="36" t="s">
        <v>66</v>
      </c>
      <c r="B38" s="36" t="s">
        <v>66</v>
      </c>
      <c r="C38" s="37" t="s">
        <v>169</v>
      </c>
      <c r="D38" s="37" t="s">
        <v>170</v>
      </c>
      <c r="E38" s="37" t="s">
        <v>69</v>
      </c>
      <c r="F38" s="37" t="s">
        <v>134</v>
      </c>
      <c r="G38" s="36" t="s">
        <v>71</v>
      </c>
      <c r="H38" s="36" t="s">
        <v>72</v>
      </c>
      <c r="I38" s="37" t="s">
        <v>83</v>
      </c>
      <c r="J38" s="36" t="s">
        <v>72</v>
      </c>
      <c r="K38" s="37" t="s">
        <v>171</v>
      </c>
      <c r="L38" s="37" t="s">
        <v>154</v>
      </c>
      <c r="M38" s="37" t="s">
        <v>142</v>
      </c>
      <c r="N38" s="38" t="s">
        <v>77</v>
      </c>
      <c r="O38" s="38" t="s">
        <v>77</v>
      </c>
      <c r="P38" s="39">
        <f t="shared" si="0"/>
        <v>0</v>
      </c>
      <c r="Q38" s="40">
        <v>4</v>
      </c>
      <c r="R38" s="38" t="s">
        <v>78</v>
      </c>
      <c r="S38" s="40">
        <v>1</v>
      </c>
      <c r="T38" s="38" t="s">
        <v>79</v>
      </c>
      <c r="U38" s="41">
        <v>5</v>
      </c>
      <c r="V38" s="39">
        <f t="shared" si="1"/>
        <v>233.56</v>
      </c>
      <c r="W38" s="42">
        <f t="shared" si="2"/>
        <v>233.56</v>
      </c>
      <c r="X38" s="43"/>
      <c r="Y38" s="7"/>
      <c r="Z38" s="7"/>
      <c r="AA38" s="7"/>
      <c r="AB38" s="7"/>
    </row>
    <row r="39" spans="1:28" s="44" customFormat="1" ht="14.25" x14ac:dyDescent="0.2">
      <c r="A39" s="36" t="s">
        <v>66</v>
      </c>
      <c r="B39" s="36" t="s">
        <v>66</v>
      </c>
      <c r="C39" s="37" t="s">
        <v>172</v>
      </c>
      <c r="D39" s="37" t="s">
        <v>173</v>
      </c>
      <c r="E39" s="37" t="s">
        <v>100</v>
      </c>
      <c r="F39" s="37" t="s">
        <v>174</v>
      </c>
      <c r="G39" s="36" t="s">
        <v>71</v>
      </c>
      <c r="H39" s="36" t="s">
        <v>72</v>
      </c>
      <c r="I39" s="37" t="s">
        <v>83</v>
      </c>
      <c r="J39" s="36" t="s">
        <v>72</v>
      </c>
      <c r="K39" s="37" t="s">
        <v>171</v>
      </c>
      <c r="L39" s="37" t="s">
        <v>154</v>
      </c>
      <c r="M39" s="37" t="s">
        <v>142</v>
      </c>
      <c r="N39" s="38" t="s">
        <v>77</v>
      </c>
      <c r="O39" s="38" t="s">
        <v>77</v>
      </c>
      <c r="P39" s="39">
        <f t="shared" si="0"/>
        <v>0</v>
      </c>
      <c r="Q39" s="40">
        <v>4</v>
      </c>
      <c r="R39" s="38" t="s">
        <v>78</v>
      </c>
      <c r="S39" s="40">
        <v>1</v>
      </c>
      <c r="T39" s="38" t="s">
        <v>79</v>
      </c>
      <c r="U39" s="41">
        <v>5</v>
      </c>
      <c r="V39" s="39">
        <f t="shared" si="1"/>
        <v>233.56</v>
      </c>
      <c r="W39" s="42">
        <f t="shared" si="2"/>
        <v>233.56</v>
      </c>
      <c r="X39" s="43"/>
      <c r="Y39" s="7"/>
      <c r="Z39" s="7"/>
      <c r="AA39" s="7"/>
      <c r="AB39" s="7"/>
    </row>
    <row r="40" spans="1:28" s="44" customFormat="1" ht="14.25" x14ac:dyDescent="0.2">
      <c r="A40" s="36" t="s">
        <v>66</v>
      </c>
      <c r="B40" s="36" t="s">
        <v>66</v>
      </c>
      <c r="C40" s="37" t="s">
        <v>175</v>
      </c>
      <c r="D40" s="37" t="s">
        <v>176</v>
      </c>
      <c r="E40" s="37" t="s">
        <v>100</v>
      </c>
      <c r="F40" s="37" t="s">
        <v>177</v>
      </c>
      <c r="G40" s="36" t="s">
        <v>71</v>
      </c>
      <c r="H40" s="36" t="s">
        <v>72</v>
      </c>
      <c r="I40" s="37" t="s">
        <v>178</v>
      </c>
      <c r="J40" s="36" t="s">
        <v>72</v>
      </c>
      <c r="K40" s="37" t="s">
        <v>179</v>
      </c>
      <c r="L40" s="37" t="s">
        <v>146</v>
      </c>
      <c r="M40" s="37" t="s">
        <v>146</v>
      </c>
      <c r="N40" s="38" t="s">
        <v>77</v>
      </c>
      <c r="O40" s="38" t="s">
        <v>77</v>
      </c>
      <c r="P40" s="39">
        <f t="shared" si="0"/>
        <v>0</v>
      </c>
      <c r="Q40" s="40">
        <v>0</v>
      </c>
      <c r="R40" s="38" t="s">
        <v>78</v>
      </c>
      <c r="S40" s="40">
        <v>1</v>
      </c>
      <c r="T40" s="38" t="s">
        <v>79</v>
      </c>
      <c r="U40" s="41">
        <v>1</v>
      </c>
      <c r="V40" s="39">
        <f t="shared" si="1"/>
        <v>17.52</v>
      </c>
      <c r="W40" s="42">
        <f t="shared" si="2"/>
        <v>17.52</v>
      </c>
      <c r="X40" s="43"/>
      <c r="Y40" s="7"/>
      <c r="Z40" s="7"/>
      <c r="AA40" s="7"/>
      <c r="AB40" s="7"/>
    </row>
    <row r="41" spans="1:28" s="44" customFormat="1" ht="14.25" x14ac:dyDescent="0.2">
      <c r="A41" s="36" t="s">
        <v>66</v>
      </c>
      <c r="B41" s="36" t="s">
        <v>66</v>
      </c>
      <c r="C41" s="37" t="s">
        <v>180</v>
      </c>
      <c r="D41" s="37" t="s">
        <v>181</v>
      </c>
      <c r="E41" s="37" t="s">
        <v>100</v>
      </c>
      <c r="F41" s="37" t="s">
        <v>182</v>
      </c>
      <c r="G41" s="36" t="s">
        <v>71</v>
      </c>
      <c r="H41" s="36" t="s">
        <v>72</v>
      </c>
      <c r="I41" s="37" t="s">
        <v>83</v>
      </c>
      <c r="J41" s="36" t="s">
        <v>72</v>
      </c>
      <c r="K41" s="37" t="s">
        <v>183</v>
      </c>
      <c r="L41" s="37" t="s">
        <v>184</v>
      </c>
      <c r="M41" s="37" t="s">
        <v>184</v>
      </c>
      <c r="N41" s="38" t="s">
        <v>77</v>
      </c>
      <c r="O41" s="38" t="s">
        <v>77</v>
      </c>
      <c r="P41" s="39">
        <f t="shared" si="0"/>
        <v>0</v>
      </c>
      <c r="Q41" s="40">
        <v>0</v>
      </c>
      <c r="R41" s="38" t="s">
        <v>78</v>
      </c>
      <c r="S41" s="40">
        <v>1</v>
      </c>
      <c r="T41" s="38" t="s">
        <v>79</v>
      </c>
      <c r="U41" s="41">
        <v>1</v>
      </c>
      <c r="V41" s="39">
        <f t="shared" si="1"/>
        <v>17.52</v>
      </c>
      <c r="W41" s="42">
        <f t="shared" si="2"/>
        <v>17.52</v>
      </c>
      <c r="X41" s="43"/>
      <c r="Y41" s="7"/>
      <c r="Z41" s="7"/>
      <c r="AA41" s="7"/>
      <c r="AB41" s="7"/>
    </row>
    <row r="42" spans="1:28" s="44" customFormat="1" ht="14.25" x14ac:dyDescent="0.2">
      <c r="A42" s="36" t="s">
        <v>66</v>
      </c>
      <c r="B42" s="36" t="s">
        <v>66</v>
      </c>
      <c r="C42" s="37" t="s">
        <v>180</v>
      </c>
      <c r="D42" s="37" t="s">
        <v>181</v>
      </c>
      <c r="E42" s="37" t="s">
        <v>100</v>
      </c>
      <c r="F42" s="37" t="s">
        <v>185</v>
      </c>
      <c r="G42" s="36" t="s">
        <v>71</v>
      </c>
      <c r="H42" s="36" t="s">
        <v>72</v>
      </c>
      <c r="I42" s="37" t="s">
        <v>83</v>
      </c>
      <c r="J42" s="36" t="s">
        <v>72</v>
      </c>
      <c r="K42" s="37" t="s">
        <v>186</v>
      </c>
      <c r="L42" s="37" t="s">
        <v>90</v>
      </c>
      <c r="M42" s="37" t="s">
        <v>90</v>
      </c>
      <c r="N42" s="38" t="s">
        <v>77</v>
      </c>
      <c r="O42" s="38" t="s">
        <v>77</v>
      </c>
      <c r="P42" s="39">
        <f t="shared" si="0"/>
        <v>0</v>
      </c>
      <c r="Q42" s="40">
        <v>0</v>
      </c>
      <c r="R42" s="38" t="s">
        <v>78</v>
      </c>
      <c r="S42" s="40">
        <v>1</v>
      </c>
      <c r="T42" s="38" t="s">
        <v>79</v>
      </c>
      <c r="U42" s="41">
        <v>1</v>
      </c>
      <c r="V42" s="39">
        <f t="shared" si="1"/>
        <v>17.52</v>
      </c>
      <c r="W42" s="42">
        <f t="shared" si="2"/>
        <v>17.52</v>
      </c>
      <c r="X42" s="43"/>
      <c r="Y42" s="7"/>
      <c r="Z42" s="7"/>
      <c r="AA42" s="7"/>
      <c r="AB42" s="7"/>
    </row>
    <row r="43" spans="1:28" s="44" customFormat="1" ht="14.25" x14ac:dyDescent="0.2">
      <c r="A43" s="36" t="s">
        <v>66</v>
      </c>
      <c r="B43" s="36" t="s">
        <v>66</v>
      </c>
      <c r="C43" s="37" t="s">
        <v>187</v>
      </c>
      <c r="D43" s="37" t="s">
        <v>188</v>
      </c>
      <c r="E43" s="37" t="s">
        <v>100</v>
      </c>
      <c r="F43" s="37" t="s">
        <v>134</v>
      </c>
      <c r="G43" s="36" t="s">
        <v>71</v>
      </c>
      <c r="H43" s="36" t="s">
        <v>72</v>
      </c>
      <c r="I43" s="37" t="s">
        <v>83</v>
      </c>
      <c r="J43" s="36" t="s">
        <v>72</v>
      </c>
      <c r="K43" s="37" t="s">
        <v>189</v>
      </c>
      <c r="L43" s="37" t="s">
        <v>190</v>
      </c>
      <c r="M43" s="37" t="s">
        <v>190</v>
      </c>
      <c r="N43" s="38" t="s">
        <v>77</v>
      </c>
      <c r="O43" s="38" t="s">
        <v>77</v>
      </c>
      <c r="P43" s="39">
        <f t="shared" si="0"/>
        <v>0</v>
      </c>
      <c r="Q43" s="40">
        <v>0</v>
      </c>
      <c r="R43" s="38" t="s">
        <v>78</v>
      </c>
      <c r="S43" s="40">
        <v>1</v>
      </c>
      <c r="T43" s="38" t="s">
        <v>79</v>
      </c>
      <c r="U43" s="41">
        <v>1</v>
      </c>
      <c r="V43" s="39">
        <f t="shared" si="1"/>
        <v>17.52</v>
      </c>
      <c r="W43" s="42">
        <f t="shared" si="2"/>
        <v>17.52</v>
      </c>
      <c r="X43" s="43"/>
      <c r="Y43" s="7"/>
      <c r="Z43" s="7"/>
      <c r="AA43" s="7"/>
      <c r="AB43" s="7"/>
    </row>
    <row r="44" spans="1:28" s="44" customFormat="1" ht="14.25" x14ac:dyDescent="0.2">
      <c r="A44" s="36" t="s">
        <v>66</v>
      </c>
      <c r="B44" s="36" t="s">
        <v>66</v>
      </c>
      <c r="C44" s="37" t="s">
        <v>180</v>
      </c>
      <c r="D44" s="37" t="s">
        <v>181</v>
      </c>
      <c r="E44" s="37" t="s">
        <v>100</v>
      </c>
      <c r="F44" s="37" t="s">
        <v>185</v>
      </c>
      <c r="G44" s="36" t="s">
        <v>71</v>
      </c>
      <c r="H44" s="36" t="s">
        <v>72</v>
      </c>
      <c r="I44" s="37" t="s">
        <v>83</v>
      </c>
      <c r="J44" s="36" t="s">
        <v>72</v>
      </c>
      <c r="K44" s="37" t="s">
        <v>191</v>
      </c>
      <c r="L44" s="37" t="s">
        <v>142</v>
      </c>
      <c r="M44" s="37" t="s">
        <v>142</v>
      </c>
      <c r="N44" s="38" t="s">
        <v>77</v>
      </c>
      <c r="O44" s="38" t="s">
        <v>77</v>
      </c>
      <c r="P44" s="39">
        <f t="shared" si="0"/>
        <v>0</v>
      </c>
      <c r="Q44" s="40">
        <v>0</v>
      </c>
      <c r="R44" s="38" t="s">
        <v>78</v>
      </c>
      <c r="S44" s="40">
        <v>1</v>
      </c>
      <c r="T44" s="38" t="s">
        <v>79</v>
      </c>
      <c r="U44" s="41">
        <v>1</v>
      </c>
      <c r="V44" s="39">
        <f t="shared" si="1"/>
        <v>17.52</v>
      </c>
      <c r="W44" s="42">
        <f t="shared" si="2"/>
        <v>17.52</v>
      </c>
      <c r="X44" s="43"/>
      <c r="Y44" s="7"/>
      <c r="Z44" s="7"/>
      <c r="AA44" s="7"/>
      <c r="AB44" s="7"/>
    </row>
    <row r="45" spans="1:28" s="44" customFormat="1" ht="14.25" x14ac:dyDescent="0.2">
      <c r="A45" s="36" t="s">
        <v>66</v>
      </c>
      <c r="B45" s="36" t="s">
        <v>66</v>
      </c>
      <c r="C45" s="37" t="s">
        <v>192</v>
      </c>
      <c r="D45" s="37" t="s">
        <v>193</v>
      </c>
      <c r="E45" s="37" t="s">
        <v>100</v>
      </c>
      <c r="F45" s="37" t="s">
        <v>166</v>
      </c>
      <c r="G45" s="36" t="s">
        <v>71</v>
      </c>
      <c r="H45" s="36" t="s">
        <v>72</v>
      </c>
      <c r="I45" s="37" t="s">
        <v>83</v>
      </c>
      <c r="J45" s="36" t="s">
        <v>72</v>
      </c>
      <c r="K45" s="37" t="s">
        <v>137</v>
      </c>
      <c r="L45" s="37" t="s">
        <v>142</v>
      </c>
      <c r="M45" s="37" t="s">
        <v>167</v>
      </c>
      <c r="N45" s="38" t="s">
        <v>77</v>
      </c>
      <c r="O45" s="38" t="s">
        <v>77</v>
      </c>
      <c r="P45" s="39">
        <f t="shared" si="0"/>
        <v>0</v>
      </c>
      <c r="Q45" s="40">
        <v>3</v>
      </c>
      <c r="R45" s="38" t="s">
        <v>78</v>
      </c>
      <c r="S45" s="40">
        <v>1</v>
      </c>
      <c r="T45" s="38" t="s">
        <v>79</v>
      </c>
      <c r="U45" s="41">
        <v>4</v>
      </c>
      <c r="V45" s="39">
        <f t="shared" si="1"/>
        <v>179.55</v>
      </c>
      <c r="W45" s="42">
        <f t="shared" si="2"/>
        <v>179.55</v>
      </c>
      <c r="X45" s="43"/>
      <c r="Y45" s="7"/>
      <c r="Z45" s="7"/>
      <c r="AA45" s="7"/>
      <c r="AB45" s="7"/>
    </row>
    <row r="46" spans="1:28" s="44" customFormat="1" ht="14.25" x14ac:dyDescent="0.2">
      <c r="A46" s="36" t="s">
        <v>66</v>
      </c>
      <c r="B46" s="36" t="s">
        <v>66</v>
      </c>
      <c r="C46" s="37" t="s">
        <v>194</v>
      </c>
      <c r="D46" s="37" t="s">
        <v>195</v>
      </c>
      <c r="E46" s="37" t="s">
        <v>100</v>
      </c>
      <c r="F46" s="37" t="s">
        <v>196</v>
      </c>
      <c r="G46" s="36" t="s">
        <v>71</v>
      </c>
      <c r="H46" s="36" t="s">
        <v>72</v>
      </c>
      <c r="I46" s="37" t="s">
        <v>83</v>
      </c>
      <c r="J46" s="36" t="s">
        <v>72</v>
      </c>
      <c r="K46" s="37" t="s">
        <v>197</v>
      </c>
      <c r="L46" s="37" t="s">
        <v>86</v>
      </c>
      <c r="M46" s="37" t="s">
        <v>86</v>
      </c>
      <c r="N46" s="38" t="s">
        <v>77</v>
      </c>
      <c r="O46" s="38" t="s">
        <v>77</v>
      </c>
      <c r="P46" s="39">
        <f t="shared" si="0"/>
        <v>0</v>
      </c>
      <c r="Q46" s="40">
        <v>0</v>
      </c>
      <c r="R46" s="38" t="s">
        <v>78</v>
      </c>
      <c r="S46" s="40">
        <v>1</v>
      </c>
      <c r="T46" s="38" t="s">
        <v>79</v>
      </c>
      <c r="U46" s="41">
        <v>1</v>
      </c>
      <c r="V46" s="39">
        <f t="shared" si="1"/>
        <v>17.52</v>
      </c>
      <c r="W46" s="42">
        <f t="shared" si="2"/>
        <v>17.52</v>
      </c>
      <c r="X46" s="43"/>
      <c r="Y46" s="7"/>
      <c r="Z46" s="7"/>
      <c r="AA46" s="7"/>
      <c r="AB46" s="7"/>
    </row>
    <row r="47" spans="1:28" s="44" customFormat="1" ht="14.25" x14ac:dyDescent="0.2">
      <c r="A47" s="36" t="s">
        <v>66</v>
      </c>
      <c r="B47" s="36" t="s">
        <v>66</v>
      </c>
      <c r="C47" s="37" t="s">
        <v>194</v>
      </c>
      <c r="D47" s="37" t="s">
        <v>195</v>
      </c>
      <c r="E47" s="37" t="s">
        <v>100</v>
      </c>
      <c r="F47" s="37" t="s">
        <v>198</v>
      </c>
      <c r="G47" s="36" t="s">
        <v>71</v>
      </c>
      <c r="H47" s="36" t="s">
        <v>72</v>
      </c>
      <c r="I47" s="37" t="s">
        <v>83</v>
      </c>
      <c r="J47" s="36" t="s">
        <v>72</v>
      </c>
      <c r="K47" s="37" t="s">
        <v>183</v>
      </c>
      <c r="L47" s="37" t="s">
        <v>184</v>
      </c>
      <c r="M47" s="37" t="s">
        <v>184</v>
      </c>
      <c r="N47" s="38" t="s">
        <v>77</v>
      </c>
      <c r="O47" s="38" t="s">
        <v>77</v>
      </c>
      <c r="P47" s="39">
        <f t="shared" si="0"/>
        <v>0</v>
      </c>
      <c r="Q47" s="40">
        <v>0</v>
      </c>
      <c r="R47" s="38" t="s">
        <v>78</v>
      </c>
      <c r="S47" s="40">
        <v>1</v>
      </c>
      <c r="T47" s="38" t="s">
        <v>79</v>
      </c>
      <c r="U47" s="41">
        <v>1</v>
      </c>
      <c r="V47" s="39">
        <f t="shared" si="1"/>
        <v>17.52</v>
      </c>
      <c r="W47" s="42">
        <f t="shared" si="2"/>
        <v>17.52</v>
      </c>
      <c r="X47" s="43"/>
      <c r="Y47" s="7"/>
      <c r="Z47" s="7"/>
      <c r="AA47" s="7"/>
      <c r="AB47" s="7"/>
    </row>
    <row r="48" spans="1:28" s="44" customFormat="1" ht="14.25" x14ac:dyDescent="0.2">
      <c r="A48" s="36" t="s">
        <v>66</v>
      </c>
      <c r="B48" s="36" t="s">
        <v>66</v>
      </c>
      <c r="C48" s="37" t="s">
        <v>194</v>
      </c>
      <c r="D48" s="37" t="s">
        <v>195</v>
      </c>
      <c r="E48" s="37" t="s">
        <v>100</v>
      </c>
      <c r="F48" s="37" t="s">
        <v>199</v>
      </c>
      <c r="G48" s="36" t="s">
        <v>71</v>
      </c>
      <c r="H48" s="36" t="s">
        <v>72</v>
      </c>
      <c r="I48" s="37" t="s">
        <v>83</v>
      </c>
      <c r="J48" s="36" t="s">
        <v>72</v>
      </c>
      <c r="K48" s="37" t="s">
        <v>186</v>
      </c>
      <c r="L48" s="37" t="s">
        <v>90</v>
      </c>
      <c r="M48" s="37" t="s">
        <v>90</v>
      </c>
      <c r="N48" s="38" t="s">
        <v>77</v>
      </c>
      <c r="O48" s="38" t="s">
        <v>77</v>
      </c>
      <c r="P48" s="39">
        <f t="shared" si="0"/>
        <v>0</v>
      </c>
      <c r="Q48" s="40">
        <v>0</v>
      </c>
      <c r="R48" s="38" t="s">
        <v>78</v>
      </c>
      <c r="S48" s="40">
        <v>1</v>
      </c>
      <c r="T48" s="38" t="s">
        <v>79</v>
      </c>
      <c r="U48" s="41">
        <v>1</v>
      </c>
      <c r="V48" s="39">
        <f t="shared" si="1"/>
        <v>17.52</v>
      </c>
      <c r="W48" s="42">
        <f t="shared" si="2"/>
        <v>17.52</v>
      </c>
      <c r="X48" s="43"/>
      <c r="Y48" s="7"/>
      <c r="Z48" s="7"/>
      <c r="AA48" s="7"/>
      <c r="AB48" s="7"/>
    </row>
    <row r="49" spans="1:28" s="44" customFormat="1" ht="14.25" x14ac:dyDescent="0.2">
      <c r="A49" s="36" t="s">
        <v>66</v>
      </c>
      <c r="B49" s="36" t="s">
        <v>66</v>
      </c>
      <c r="C49" s="37" t="s">
        <v>200</v>
      </c>
      <c r="D49" s="37" t="s">
        <v>201</v>
      </c>
      <c r="E49" s="37" t="s">
        <v>100</v>
      </c>
      <c r="F49" s="37" t="s">
        <v>202</v>
      </c>
      <c r="G49" s="36" t="s">
        <v>71</v>
      </c>
      <c r="H49" s="36" t="s">
        <v>72</v>
      </c>
      <c r="I49" s="37" t="s">
        <v>83</v>
      </c>
      <c r="J49" s="36" t="s">
        <v>72</v>
      </c>
      <c r="K49" s="37" t="s">
        <v>197</v>
      </c>
      <c r="L49" s="37" t="s">
        <v>184</v>
      </c>
      <c r="M49" s="37" t="s">
        <v>184</v>
      </c>
      <c r="N49" s="38" t="s">
        <v>77</v>
      </c>
      <c r="O49" s="38" t="s">
        <v>77</v>
      </c>
      <c r="P49" s="39">
        <f t="shared" si="0"/>
        <v>0</v>
      </c>
      <c r="Q49" s="40">
        <v>0</v>
      </c>
      <c r="R49" s="38" t="s">
        <v>78</v>
      </c>
      <c r="S49" s="40">
        <v>1</v>
      </c>
      <c r="T49" s="38" t="s">
        <v>79</v>
      </c>
      <c r="U49" s="41">
        <v>1</v>
      </c>
      <c r="V49" s="39">
        <f t="shared" si="1"/>
        <v>17.52</v>
      </c>
      <c r="W49" s="42">
        <f t="shared" si="2"/>
        <v>17.52</v>
      </c>
      <c r="X49" s="43"/>
      <c r="Y49" s="7"/>
      <c r="Z49" s="7"/>
      <c r="AA49" s="7"/>
      <c r="AB49" s="7"/>
    </row>
    <row r="50" spans="1:28" s="44" customFormat="1" ht="14.25" x14ac:dyDescent="0.2">
      <c r="A50" s="36" t="s">
        <v>66</v>
      </c>
      <c r="B50" s="36" t="s">
        <v>66</v>
      </c>
      <c r="C50" s="37" t="s">
        <v>200</v>
      </c>
      <c r="D50" s="37" t="s">
        <v>201</v>
      </c>
      <c r="E50" s="37" t="s">
        <v>100</v>
      </c>
      <c r="F50" s="37" t="s">
        <v>134</v>
      </c>
      <c r="G50" s="36" t="s">
        <v>71</v>
      </c>
      <c r="H50" s="36" t="s">
        <v>72</v>
      </c>
      <c r="I50" s="37" t="s">
        <v>83</v>
      </c>
      <c r="J50" s="36" t="s">
        <v>72</v>
      </c>
      <c r="K50" s="37" t="s">
        <v>203</v>
      </c>
      <c r="L50" s="37" t="s">
        <v>204</v>
      </c>
      <c r="M50" s="37" t="s">
        <v>204</v>
      </c>
      <c r="N50" s="38" t="s">
        <v>77</v>
      </c>
      <c r="O50" s="38" t="s">
        <v>77</v>
      </c>
      <c r="P50" s="39">
        <f t="shared" si="0"/>
        <v>0</v>
      </c>
      <c r="Q50" s="40">
        <v>0</v>
      </c>
      <c r="R50" s="38" t="s">
        <v>78</v>
      </c>
      <c r="S50" s="40">
        <v>1</v>
      </c>
      <c r="T50" s="38" t="s">
        <v>79</v>
      </c>
      <c r="U50" s="41">
        <v>1</v>
      </c>
      <c r="V50" s="39">
        <f t="shared" si="1"/>
        <v>17.52</v>
      </c>
      <c r="W50" s="42">
        <f t="shared" si="2"/>
        <v>17.52</v>
      </c>
      <c r="X50" s="43"/>
      <c r="Y50" s="7"/>
      <c r="Z50" s="7"/>
      <c r="AA50" s="7"/>
      <c r="AB50" s="7"/>
    </row>
    <row r="51" spans="1:28" s="44" customFormat="1" ht="14.25" x14ac:dyDescent="0.2">
      <c r="A51" s="36" t="s">
        <v>66</v>
      </c>
      <c r="B51" s="36" t="s">
        <v>66</v>
      </c>
      <c r="C51" s="37" t="s">
        <v>200</v>
      </c>
      <c r="D51" s="37" t="s">
        <v>201</v>
      </c>
      <c r="E51" s="37" t="s">
        <v>100</v>
      </c>
      <c r="F51" s="37" t="s">
        <v>134</v>
      </c>
      <c r="G51" s="36" t="s">
        <v>71</v>
      </c>
      <c r="H51" s="36" t="s">
        <v>72</v>
      </c>
      <c r="I51" s="37" t="s">
        <v>83</v>
      </c>
      <c r="J51" s="36" t="s">
        <v>72</v>
      </c>
      <c r="K51" s="37" t="s">
        <v>205</v>
      </c>
      <c r="L51" s="37" t="s">
        <v>90</v>
      </c>
      <c r="M51" s="37" t="s">
        <v>90</v>
      </c>
      <c r="N51" s="38" t="s">
        <v>77</v>
      </c>
      <c r="O51" s="38" t="s">
        <v>77</v>
      </c>
      <c r="P51" s="39">
        <f t="shared" si="0"/>
        <v>0</v>
      </c>
      <c r="Q51" s="40">
        <v>0</v>
      </c>
      <c r="R51" s="38" t="s">
        <v>78</v>
      </c>
      <c r="S51" s="40">
        <v>1</v>
      </c>
      <c r="T51" s="38" t="s">
        <v>79</v>
      </c>
      <c r="U51" s="41">
        <v>1</v>
      </c>
      <c r="V51" s="39">
        <f t="shared" si="1"/>
        <v>17.52</v>
      </c>
      <c r="W51" s="42">
        <f t="shared" si="2"/>
        <v>17.52</v>
      </c>
      <c r="X51" s="43"/>
      <c r="Y51" s="7"/>
      <c r="Z51" s="7"/>
      <c r="AA51" s="7"/>
      <c r="AB51" s="7"/>
    </row>
    <row r="52" spans="1:28" s="44" customFormat="1" ht="14.25" x14ac:dyDescent="0.2">
      <c r="A52" s="36" t="s">
        <v>66</v>
      </c>
      <c r="B52" s="36" t="s">
        <v>66</v>
      </c>
      <c r="C52" s="37" t="s">
        <v>200</v>
      </c>
      <c r="D52" s="37" t="s">
        <v>201</v>
      </c>
      <c r="E52" s="37" t="s">
        <v>100</v>
      </c>
      <c r="F52" s="37" t="s">
        <v>134</v>
      </c>
      <c r="G52" s="36" t="s">
        <v>71</v>
      </c>
      <c r="H52" s="36" t="s">
        <v>72</v>
      </c>
      <c r="I52" s="37" t="s">
        <v>83</v>
      </c>
      <c r="J52" s="36" t="s">
        <v>72</v>
      </c>
      <c r="K52" s="37" t="s">
        <v>144</v>
      </c>
      <c r="L52" s="37" t="s">
        <v>103</v>
      </c>
      <c r="M52" s="37" t="s">
        <v>103</v>
      </c>
      <c r="N52" s="38" t="s">
        <v>77</v>
      </c>
      <c r="O52" s="38" t="s">
        <v>77</v>
      </c>
      <c r="P52" s="39">
        <f t="shared" si="0"/>
        <v>0</v>
      </c>
      <c r="Q52" s="40">
        <v>0</v>
      </c>
      <c r="R52" s="38" t="s">
        <v>78</v>
      </c>
      <c r="S52" s="40">
        <v>1</v>
      </c>
      <c r="T52" s="38" t="s">
        <v>79</v>
      </c>
      <c r="U52" s="41">
        <v>1</v>
      </c>
      <c r="V52" s="39">
        <f t="shared" si="1"/>
        <v>17.52</v>
      </c>
      <c r="W52" s="42">
        <f t="shared" si="2"/>
        <v>17.52</v>
      </c>
      <c r="X52" s="43"/>
      <c r="Y52" s="7"/>
      <c r="Z52" s="7"/>
      <c r="AA52" s="7"/>
      <c r="AB52" s="7"/>
    </row>
    <row r="53" spans="1:28" s="44" customFormat="1" ht="14.25" x14ac:dyDescent="0.2">
      <c r="A53" s="36" t="s">
        <v>66</v>
      </c>
      <c r="B53" s="36" t="s">
        <v>66</v>
      </c>
      <c r="C53" s="37" t="s">
        <v>206</v>
      </c>
      <c r="D53" s="37" t="s">
        <v>207</v>
      </c>
      <c r="E53" s="37" t="s">
        <v>100</v>
      </c>
      <c r="F53" s="37" t="s">
        <v>101</v>
      </c>
      <c r="G53" s="36" t="s">
        <v>71</v>
      </c>
      <c r="H53" s="36" t="s">
        <v>72</v>
      </c>
      <c r="I53" s="37" t="s">
        <v>83</v>
      </c>
      <c r="J53" s="36" t="s">
        <v>72</v>
      </c>
      <c r="K53" s="37" t="s">
        <v>208</v>
      </c>
      <c r="L53" s="37" t="s">
        <v>103</v>
      </c>
      <c r="M53" s="37" t="s">
        <v>190</v>
      </c>
      <c r="N53" s="38" t="s">
        <v>77</v>
      </c>
      <c r="O53" s="38" t="s">
        <v>77</v>
      </c>
      <c r="P53" s="39">
        <f t="shared" si="0"/>
        <v>0</v>
      </c>
      <c r="Q53" s="40">
        <v>0</v>
      </c>
      <c r="R53" s="38" t="s">
        <v>78</v>
      </c>
      <c r="S53" s="40">
        <v>5</v>
      </c>
      <c r="T53" s="38" t="s">
        <v>79</v>
      </c>
      <c r="U53" s="41">
        <v>5</v>
      </c>
      <c r="V53" s="39">
        <f t="shared" si="1"/>
        <v>87.6</v>
      </c>
      <c r="W53" s="42">
        <f t="shared" si="2"/>
        <v>87.6</v>
      </c>
      <c r="X53" s="43"/>
      <c r="Y53" s="7"/>
      <c r="Z53" s="7"/>
      <c r="AA53" s="7"/>
      <c r="AB53" s="7"/>
    </row>
    <row r="54" spans="1:28" s="44" customFormat="1" ht="14.25" x14ac:dyDescent="0.2">
      <c r="A54" s="36" t="s">
        <v>66</v>
      </c>
      <c r="B54" s="36" t="s">
        <v>66</v>
      </c>
      <c r="C54" s="37" t="s">
        <v>209</v>
      </c>
      <c r="D54" s="37" t="s">
        <v>210</v>
      </c>
      <c r="E54" s="37" t="s">
        <v>100</v>
      </c>
      <c r="F54" s="37" t="s">
        <v>211</v>
      </c>
      <c r="G54" s="36" t="s">
        <v>71</v>
      </c>
      <c r="H54" s="36" t="s">
        <v>72</v>
      </c>
      <c r="I54" s="37" t="s">
        <v>83</v>
      </c>
      <c r="J54" s="36" t="s">
        <v>72</v>
      </c>
      <c r="K54" s="37" t="s">
        <v>197</v>
      </c>
      <c r="L54" s="37" t="s">
        <v>104</v>
      </c>
      <c r="M54" s="37" t="s">
        <v>104</v>
      </c>
      <c r="N54" s="38" t="s">
        <v>77</v>
      </c>
      <c r="O54" s="38" t="s">
        <v>77</v>
      </c>
      <c r="P54" s="39">
        <f t="shared" si="0"/>
        <v>0</v>
      </c>
      <c r="Q54" s="40">
        <v>0</v>
      </c>
      <c r="R54" s="38" t="s">
        <v>78</v>
      </c>
      <c r="S54" s="40">
        <v>1</v>
      </c>
      <c r="T54" s="38" t="s">
        <v>79</v>
      </c>
      <c r="U54" s="41">
        <v>1</v>
      </c>
      <c r="V54" s="39">
        <f t="shared" si="1"/>
        <v>17.52</v>
      </c>
      <c r="W54" s="42">
        <f t="shared" si="2"/>
        <v>17.52</v>
      </c>
      <c r="X54" s="43"/>
      <c r="Y54" s="7"/>
      <c r="Z54" s="7"/>
      <c r="AA54" s="7"/>
      <c r="AB54" s="7"/>
    </row>
    <row r="55" spans="1:28" s="44" customFormat="1" ht="14.25" x14ac:dyDescent="0.2">
      <c r="A55" s="36" t="s">
        <v>66</v>
      </c>
      <c r="B55" s="36" t="s">
        <v>66</v>
      </c>
      <c r="C55" s="37" t="s">
        <v>212</v>
      </c>
      <c r="D55" s="37" t="s">
        <v>213</v>
      </c>
      <c r="E55" s="37" t="s">
        <v>69</v>
      </c>
      <c r="F55" s="37" t="s">
        <v>214</v>
      </c>
      <c r="G55" s="36" t="s">
        <v>71</v>
      </c>
      <c r="H55" s="36" t="s">
        <v>72</v>
      </c>
      <c r="I55" s="37" t="s">
        <v>168</v>
      </c>
      <c r="J55" s="36" t="s">
        <v>72</v>
      </c>
      <c r="K55" s="37" t="s">
        <v>215</v>
      </c>
      <c r="L55" s="37" t="s">
        <v>146</v>
      </c>
      <c r="M55" s="37" t="s">
        <v>146</v>
      </c>
      <c r="N55" s="38" t="s">
        <v>77</v>
      </c>
      <c r="O55" s="38" t="s">
        <v>77</v>
      </c>
      <c r="P55" s="39">
        <f t="shared" si="0"/>
        <v>0</v>
      </c>
      <c r="Q55" s="40">
        <v>0</v>
      </c>
      <c r="R55" s="38" t="s">
        <v>78</v>
      </c>
      <c r="S55" s="40">
        <v>1</v>
      </c>
      <c r="T55" s="38" t="s">
        <v>79</v>
      </c>
      <c r="U55" s="41">
        <v>1</v>
      </c>
      <c r="V55" s="39">
        <f t="shared" si="1"/>
        <v>17.52</v>
      </c>
      <c r="W55" s="42">
        <f t="shared" si="2"/>
        <v>17.52</v>
      </c>
      <c r="X55" s="43"/>
      <c r="Y55" s="7"/>
      <c r="Z55" s="7"/>
      <c r="AA55" s="7"/>
      <c r="AB55" s="7"/>
    </row>
    <row r="56" spans="1:28" s="44" customFormat="1" ht="14.25" x14ac:dyDescent="0.2">
      <c r="A56" s="36" t="s">
        <v>66</v>
      </c>
      <c r="B56" s="36" t="s">
        <v>66</v>
      </c>
      <c r="C56" s="37" t="s">
        <v>209</v>
      </c>
      <c r="D56" s="37" t="s">
        <v>210</v>
      </c>
      <c r="E56" s="37" t="s">
        <v>100</v>
      </c>
      <c r="F56" s="37" t="s">
        <v>211</v>
      </c>
      <c r="G56" s="36" t="s">
        <v>71</v>
      </c>
      <c r="H56" s="36" t="s">
        <v>72</v>
      </c>
      <c r="I56" s="37" t="s">
        <v>83</v>
      </c>
      <c r="J56" s="36" t="s">
        <v>72</v>
      </c>
      <c r="K56" s="37" t="s">
        <v>216</v>
      </c>
      <c r="L56" s="37" t="s">
        <v>142</v>
      </c>
      <c r="M56" s="37" t="s">
        <v>142</v>
      </c>
      <c r="N56" s="38" t="s">
        <v>77</v>
      </c>
      <c r="O56" s="38" t="s">
        <v>77</v>
      </c>
      <c r="P56" s="39">
        <f t="shared" si="0"/>
        <v>0</v>
      </c>
      <c r="Q56" s="40">
        <v>0</v>
      </c>
      <c r="R56" s="38">
        <v>86.16</v>
      </c>
      <c r="S56" s="40">
        <v>1</v>
      </c>
      <c r="T56" s="38">
        <v>17.52</v>
      </c>
      <c r="U56" s="41">
        <v>1</v>
      </c>
      <c r="V56" s="39">
        <f>(Q56*R56)+(S56*T56)</f>
        <v>17.52</v>
      </c>
      <c r="W56" s="42">
        <f t="shared" si="2"/>
        <v>17.52</v>
      </c>
      <c r="X56" s="43"/>
      <c r="Y56" s="7"/>
      <c r="Z56" s="7"/>
      <c r="AA56" s="7"/>
      <c r="AB56" s="7"/>
    </row>
    <row r="57" spans="1:28" s="44" customFormat="1" ht="14.25" x14ac:dyDescent="0.2">
      <c r="A57" s="36" t="s">
        <v>66</v>
      </c>
      <c r="B57" s="36" t="s">
        <v>66</v>
      </c>
      <c r="C57" s="37" t="s">
        <v>217</v>
      </c>
      <c r="D57" s="37" t="s">
        <v>218</v>
      </c>
      <c r="E57" s="37" t="s">
        <v>100</v>
      </c>
      <c r="F57" s="37" t="s">
        <v>134</v>
      </c>
      <c r="G57" s="36" t="s">
        <v>71</v>
      </c>
      <c r="H57" s="36" t="s">
        <v>72</v>
      </c>
      <c r="I57" s="37" t="s">
        <v>83</v>
      </c>
      <c r="J57" s="36" t="s">
        <v>72</v>
      </c>
      <c r="K57" s="37" t="s">
        <v>219</v>
      </c>
      <c r="L57" s="37" t="s">
        <v>110</v>
      </c>
      <c r="M57" s="37" t="s">
        <v>220</v>
      </c>
      <c r="N57" s="38" t="s">
        <v>77</v>
      </c>
      <c r="O57" s="38" t="s">
        <v>77</v>
      </c>
      <c r="P57" s="39">
        <f t="shared" si="0"/>
        <v>0</v>
      </c>
      <c r="Q57" s="40">
        <v>1</v>
      </c>
      <c r="R57" s="38" t="s">
        <v>78</v>
      </c>
      <c r="S57" s="40">
        <v>3</v>
      </c>
      <c r="T57" s="38" t="s">
        <v>79</v>
      </c>
      <c r="U57" s="41">
        <v>4</v>
      </c>
      <c r="V57" s="39">
        <f t="shared" si="1"/>
        <v>106.57</v>
      </c>
      <c r="W57" s="42">
        <f t="shared" si="2"/>
        <v>106.57</v>
      </c>
      <c r="X57" s="43"/>
      <c r="Y57" s="7"/>
      <c r="Z57" s="7"/>
      <c r="AA57" s="7"/>
      <c r="AB57" s="7"/>
    </row>
    <row r="58" spans="1:28" s="44" customFormat="1" ht="14.25" x14ac:dyDescent="0.2">
      <c r="A58" s="36" t="s">
        <v>66</v>
      </c>
      <c r="B58" s="36" t="s">
        <v>66</v>
      </c>
      <c r="C58" s="37" t="s">
        <v>221</v>
      </c>
      <c r="D58" s="37" t="s">
        <v>222</v>
      </c>
      <c r="E58" s="37" t="s">
        <v>69</v>
      </c>
      <c r="F58" s="37" t="s">
        <v>223</v>
      </c>
      <c r="G58" s="36" t="s">
        <v>71</v>
      </c>
      <c r="H58" s="36" t="s">
        <v>72</v>
      </c>
      <c r="I58" s="37" t="s">
        <v>83</v>
      </c>
      <c r="J58" s="36" t="s">
        <v>72</v>
      </c>
      <c r="K58" s="37" t="s">
        <v>203</v>
      </c>
      <c r="L58" s="37" t="s">
        <v>125</v>
      </c>
      <c r="M58" s="37" t="s">
        <v>125</v>
      </c>
      <c r="N58" s="38" t="s">
        <v>77</v>
      </c>
      <c r="O58" s="38" t="s">
        <v>77</v>
      </c>
      <c r="P58" s="39">
        <f t="shared" si="0"/>
        <v>0</v>
      </c>
      <c r="Q58" s="40">
        <v>0</v>
      </c>
      <c r="R58" s="38" t="s">
        <v>78</v>
      </c>
      <c r="S58" s="40">
        <v>1</v>
      </c>
      <c r="T58" s="38" t="s">
        <v>79</v>
      </c>
      <c r="U58" s="41">
        <v>1</v>
      </c>
      <c r="V58" s="39">
        <f t="shared" si="1"/>
        <v>17.52</v>
      </c>
      <c r="W58" s="42">
        <f t="shared" si="2"/>
        <v>17.52</v>
      </c>
      <c r="X58" s="43"/>
      <c r="Y58" s="7"/>
      <c r="Z58" s="7"/>
      <c r="AA58" s="7"/>
      <c r="AB58" s="7"/>
    </row>
    <row r="59" spans="1:28" s="44" customFormat="1" ht="14.25" x14ac:dyDescent="0.2">
      <c r="A59" s="36" t="s">
        <v>66</v>
      </c>
      <c r="B59" s="36" t="s">
        <v>66</v>
      </c>
      <c r="C59" s="37" t="s">
        <v>224</v>
      </c>
      <c r="D59" s="37" t="s">
        <v>225</v>
      </c>
      <c r="E59" s="37" t="s">
        <v>69</v>
      </c>
      <c r="F59" s="37" t="s">
        <v>226</v>
      </c>
      <c r="G59" s="36" t="s">
        <v>71</v>
      </c>
      <c r="H59" s="36" t="s">
        <v>72</v>
      </c>
      <c r="I59" s="37" t="s">
        <v>108</v>
      </c>
      <c r="J59" s="36" t="s">
        <v>72</v>
      </c>
      <c r="K59" s="37" t="s">
        <v>227</v>
      </c>
      <c r="L59" s="37" t="s">
        <v>103</v>
      </c>
      <c r="M59" s="37" t="s">
        <v>103</v>
      </c>
      <c r="N59" s="38" t="s">
        <v>77</v>
      </c>
      <c r="O59" s="38" t="s">
        <v>77</v>
      </c>
      <c r="P59" s="39">
        <f t="shared" si="0"/>
        <v>0</v>
      </c>
      <c r="Q59" s="40">
        <v>0</v>
      </c>
      <c r="R59" s="38" t="s">
        <v>78</v>
      </c>
      <c r="S59" s="40">
        <v>1</v>
      </c>
      <c r="T59" s="38" t="s">
        <v>79</v>
      </c>
      <c r="U59" s="41">
        <v>1</v>
      </c>
      <c r="V59" s="39">
        <f t="shared" si="1"/>
        <v>17.52</v>
      </c>
      <c r="W59" s="42">
        <f t="shared" si="2"/>
        <v>17.52</v>
      </c>
      <c r="X59" s="43"/>
      <c r="Y59" s="7"/>
      <c r="Z59" s="7"/>
      <c r="AA59" s="7"/>
      <c r="AB59" s="7"/>
    </row>
    <row r="60" spans="1:28" s="44" customFormat="1" ht="14.25" x14ac:dyDescent="0.2">
      <c r="A60" s="36" t="s">
        <v>66</v>
      </c>
      <c r="B60" s="36" t="s">
        <v>66</v>
      </c>
      <c r="C60" s="37" t="s">
        <v>228</v>
      </c>
      <c r="D60" s="37" t="s">
        <v>229</v>
      </c>
      <c r="E60" s="37" t="s">
        <v>100</v>
      </c>
      <c r="F60" s="37" t="s">
        <v>230</v>
      </c>
      <c r="G60" s="36" t="s">
        <v>71</v>
      </c>
      <c r="H60" s="36" t="s">
        <v>72</v>
      </c>
      <c r="I60" s="37" t="s">
        <v>83</v>
      </c>
      <c r="J60" s="36" t="s">
        <v>72</v>
      </c>
      <c r="K60" s="37" t="s">
        <v>83</v>
      </c>
      <c r="L60" s="37" t="s">
        <v>231</v>
      </c>
      <c r="M60" s="37" t="s">
        <v>231</v>
      </c>
      <c r="N60" s="38" t="s">
        <v>77</v>
      </c>
      <c r="O60" s="38" t="s">
        <v>77</v>
      </c>
      <c r="P60" s="39">
        <f t="shared" si="0"/>
        <v>0</v>
      </c>
      <c r="Q60" s="40">
        <v>0</v>
      </c>
      <c r="R60" s="38" t="s">
        <v>78</v>
      </c>
      <c r="S60" s="40">
        <v>1</v>
      </c>
      <c r="T60" s="38" t="s">
        <v>79</v>
      </c>
      <c r="U60" s="41">
        <v>1</v>
      </c>
      <c r="V60" s="39">
        <f t="shared" si="1"/>
        <v>17.52</v>
      </c>
      <c r="W60" s="42">
        <f t="shared" si="2"/>
        <v>17.52</v>
      </c>
      <c r="X60" s="43"/>
      <c r="Y60" s="7"/>
      <c r="Z60" s="7"/>
      <c r="AA60" s="7"/>
      <c r="AB60" s="7"/>
    </row>
    <row r="61" spans="1:28" s="44" customFormat="1" ht="14.25" x14ac:dyDescent="0.2">
      <c r="A61" s="36" t="s">
        <v>66</v>
      </c>
      <c r="B61" s="36" t="s">
        <v>66</v>
      </c>
      <c r="C61" s="37" t="s">
        <v>232</v>
      </c>
      <c r="D61" s="37" t="s">
        <v>233</v>
      </c>
      <c r="E61" s="37" t="s">
        <v>100</v>
      </c>
      <c r="F61" s="37" t="s">
        <v>134</v>
      </c>
      <c r="G61" s="36" t="s">
        <v>71</v>
      </c>
      <c r="H61" s="36" t="s">
        <v>72</v>
      </c>
      <c r="I61" s="37" t="s">
        <v>83</v>
      </c>
      <c r="J61" s="36" t="s">
        <v>72</v>
      </c>
      <c r="K61" s="37" t="s">
        <v>155</v>
      </c>
      <c r="L61" s="37" t="s">
        <v>190</v>
      </c>
      <c r="M61" s="37" t="s">
        <v>190</v>
      </c>
      <c r="N61" s="38" t="s">
        <v>77</v>
      </c>
      <c r="O61" s="38" t="s">
        <v>77</v>
      </c>
      <c r="P61" s="39">
        <f t="shared" si="0"/>
        <v>0</v>
      </c>
      <c r="Q61" s="40">
        <v>0</v>
      </c>
      <c r="R61" s="38" t="s">
        <v>78</v>
      </c>
      <c r="S61" s="40">
        <v>1</v>
      </c>
      <c r="T61" s="38" t="s">
        <v>79</v>
      </c>
      <c r="U61" s="41">
        <v>1</v>
      </c>
      <c r="V61" s="39">
        <f t="shared" si="1"/>
        <v>17.52</v>
      </c>
      <c r="W61" s="42">
        <f t="shared" si="2"/>
        <v>17.52</v>
      </c>
      <c r="X61" s="43"/>
      <c r="Y61" s="7"/>
      <c r="Z61" s="7"/>
      <c r="AA61" s="7"/>
      <c r="AB61" s="7"/>
    </row>
    <row r="62" spans="1:28" s="44" customFormat="1" ht="14.25" x14ac:dyDescent="0.2">
      <c r="A62" s="36" t="s">
        <v>66</v>
      </c>
      <c r="B62" s="36" t="s">
        <v>66</v>
      </c>
      <c r="C62" s="37" t="s">
        <v>228</v>
      </c>
      <c r="D62" s="37" t="s">
        <v>229</v>
      </c>
      <c r="E62" s="37" t="s">
        <v>100</v>
      </c>
      <c r="F62" s="37" t="s">
        <v>234</v>
      </c>
      <c r="G62" s="36" t="s">
        <v>71</v>
      </c>
      <c r="H62" s="36" t="s">
        <v>72</v>
      </c>
      <c r="I62" s="37" t="s">
        <v>83</v>
      </c>
      <c r="J62" s="36" t="s">
        <v>72</v>
      </c>
      <c r="K62" s="37" t="s">
        <v>135</v>
      </c>
      <c r="L62" s="37" t="s">
        <v>235</v>
      </c>
      <c r="M62" s="37" t="s">
        <v>235</v>
      </c>
      <c r="N62" s="38" t="s">
        <v>77</v>
      </c>
      <c r="O62" s="38" t="s">
        <v>77</v>
      </c>
      <c r="P62" s="39">
        <f t="shared" si="0"/>
        <v>0</v>
      </c>
      <c r="Q62" s="40">
        <v>0</v>
      </c>
      <c r="R62" s="38" t="s">
        <v>78</v>
      </c>
      <c r="S62" s="40">
        <v>1</v>
      </c>
      <c r="T62" s="38" t="s">
        <v>79</v>
      </c>
      <c r="U62" s="41">
        <v>1</v>
      </c>
      <c r="V62" s="39">
        <f t="shared" si="1"/>
        <v>17.52</v>
      </c>
      <c r="W62" s="42">
        <f t="shared" si="2"/>
        <v>17.52</v>
      </c>
      <c r="X62" s="43"/>
      <c r="Y62" s="7"/>
      <c r="Z62" s="7"/>
      <c r="AA62" s="7"/>
      <c r="AB62" s="7"/>
    </row>
    <row r="63" spans="1:28" s="44" customFormat="1" ht="14.25" x14ac:dyDescent="0.2">
      <c r="A63" s="36" t="s">
        <v>66</v>
      </c>
      <c r="B63" s="36" t="s">
        <v>66</v>
      </c>
      <c r="C63" s="37" t="s">
        <v>194</v>
      </c>
      <c r="D63" s="37" t="s">
        <v>195</v>
      </c>
      <c r="E63" s="37" t="s">
        <v>100</v>
      </c>
      <c r="F63" s="37" t="s">
        <v>236</v>
      </c>
      <c r="G63" s="36" t="s">
        <v>71</v>
      </c>
      <c r="H63" s="36" t="s">
        <v>72</v>
      </c>
      <c r="I63" s="37" t="s">
        <v>83</v>
      </c>
      <c r="J63" s="36" t="s">
        <v>72</v>
      </c>
      <c r="K63" s="37" t="s">
        <v>129</v>
      </c>
      <c r="L63" s="37" t="s">
        <v>89</v>
      </c>
      <c r="M63" s="37" t="s">
        <v>89</v>
      </c>
      <c r="N63" s="38" t="s">
        <v>77</v>
      </c>
      <c r="O63" s="38" t="s">
        <v>77</v>
      </c>
      <c r="P63" s="39">
        <f t="shared" si="0"/>
        <v>0</v>
      </c>
      <c r="Q63" s="40">
        <v>0</v>
      </c>
      <c r="R63" s="38" t="s">
        <v>78</v>
      </c>
      <c r="S63" s="40">
        <v>1</v>
      </c>
      <c r="T63" s="38" t="s">
        <v>79</v>
      </c>
      <c r="U63" s="41">
        <v>1</v>
      </c>
      <c r="V63" s="39">
        <f t="shared" si="1"/>
        <v>17.52</v>
      </c>
      <c r="W63" s="42">
        <f t="shared" si="2"/>
        <v>17.52</v>
      </c>
      <c r="X63" s="43"/>
      <c r="Y63" s="7"/>
      <c r="Z63" s="7"/>
      <c r="AA63" s="7"/>
      <c r="AB63" s="7"/>
    </row>
    <row r="64" spans="1:28" s="44" customFormat="1" ht="14.25" x14ac:dyDescent="0.2">
      <c r="A64" s="36" t="s">
        <v>66</v>
      </c>
      <c r="B64" s="36" t="s">
        <v>66</v>
      </c>
      <c r="C64" s="37" t="s">
        <v>237</v>
      </c>
      <c r="D64" s="37" t="s">
        <v>238</v>
      </c>
      <c r="E64" s="37" t="s">
        <v>69</v>
      </c>
      <c r="F64" s="37" t="s">
        <v>239</v>
      </c>
      <c r="G64" s="36" t="s">
        <v>71</v>
      </c>
      <c r="H64" s="36" t="s">
        <v>72</v>
      </c>
      <c r="I64" s="37" t="s">
        <v>73</v>
      </c>
      <c r="J64" s="36" t="s">
        <v>72</v>
      </c>
      <c r="K64" s="37" t="s">
        <v>240</v>
      </c>
      <c r="L64" s="37" t="s">
        <v>125</v>
      </c>
      <c r="M64" s="37" t="s">
        <v>125</v>
      </c>
      <c r="N64" s="38" t="s">
        <v>77</v>
      </c>
      <c r="O64" s="38" t="s">
        <v>77</v>
      </c>
      <c r="P64" s="39">
        <f t="shared" si="0"/>
        <v>0</v>
      </c>
      <c r="Q64" s="40">
        <v>0</v>
      </c>
      <c r="R64" s="38" t="s">
        <v>78</v>
      </c>
      <c r="S64" s="40">
        <v>1</v>
      </c>
      <c r="T64" s="38" t="s">
        <v>79</v>
      </c>
      <c r="U64" s="41">
        <v>1</v>
      </c>
      <c r="V64" s="39">
        <f t="shared" si="1"/>
        <v>17.52</v>
      </c>
      <c r="W64" s="42">
        <f t="shared" si="2"/>
        <v>17.52</v>
      </c>
      <c r="X64" s="43"/>
      <c r="Y64" s="7"/>
      <c r="Z64" s="7"/>
      <c r="AA64" s="7"/>
      <c r="AB64" s="7"/>
    </row>
    <row r="65" spans="1:28" s="44" customFormat="1" ht="14.25" x14ac:dyDescent="0.2">
      <c r="A65" s="36" t="s">
        <v>66</v>
      </c>
      <c r="B65" s="36" t="s">
        <v>66</v>
      </c>
      <c r="C65" s="37" t="s">
        <v>160</v>
      </c>
      <c r="D65" s="37" t="s">
        <v>161</v>
      </c>
      <c r="E65" s="37" t="s">
        <v>69</v>
      </c>
      <c r="F65" s="37" t="s">
        <v>162</v>
      </c>
      <c r="G65" s="36" t="s">
        <v>71</v>
      </c>
      <c r="H65" s="36" t="s">
        <v>72</v>
      </c>
      <c r="I65" s="37" t="s">
        <v>73</v>
      </c>
      <c r="J65" s="36" t="s">
        <v>72</v>
      </c>
      <c r="K65" s="37" t="s">
        <v>241</v>
      </c>
      <c r="L65" s="37" t="s">
        <v>242</v>
      </c>
      <c r="M65" s="37" t="s">
        <v>242</v>
      </c>
      <c r="N65" s="38" t="s">
        <v>77</v>
      </c>
      <c r="O65" s="38" t="s">
        <v>77</v>
      </c>
      <c r="P65" s="39">
        <f t="shared" si="0"/>
        <v>0</v>
      </c>
      <c r="Q65" s="40">
        <v>0</v>
      </c>
      <c r="R65" s="38" t="s">
        <v>78</v>
      </c>
      <c r="S65" s="40">
        <v>1</v>
      </c>
      <c r="T65" s="38" t="s">
        <v>79</v>
      </c>
      <c r="U65" s="41">
        <v>1</v>
      </c>
      <c r="V65" s="39">
        <f t="shared" si="1"/>
        <v>17.52</v>
      </c>
      <c r="W65" s="42">
        <f t="shared" si="2"/>
        <v>17.52</v>
      </c>
      <c r="X65" s="43"/>
      <c r="Y65" s="7"/>
      <c r="Z65" s="7"/>
      <c r="AA65" s="7"/>
      <c r="AB65" s="7"/>
    </row>
    <row r="66" spans="1:28" s="44" customFormat="1" ht="14.25" x14ac:dyDescent="0.2">
      <c r="A66" s="36" t="s">
        <v>66</v>
      </c>
      <c r="B66" s="36" t="s">
        <v>66</v>
      </c>
      <c r="C66" s="37" t="s">
        <v>237</v>
      </c>
      <c r="D66" s="37" t="s">
        <v>238</v>
      </c>
      <c r="E66" s="37" t="s">
        <v>69</v>
      </c>
      <c r="F66" s="37" t="s">
        <v>239</v>
      </c>
      <c r="G66" s="36" t="s">
        <v>71</v>
      </c>
      <c r="H66" s="36" t="s">
        <v>72</v>
      </c>
      <c r="I66" s="37" t="s">
        <v>73</v>
      </c>
      <c r="J66" s="36" t="s">
        <v>72</v>
      </c>
      <c r="K66" s="37" t="s">
        <v>74</v>
      </c>
      <c r="L66" s="37" t="s">
        <v>75</v>
      </c>
      <c r="M66" s="37" t="s">
        <v>76</v>
      </c>
      <c r="N66" s="38" t="s">
        <v>77</v>
      </c>
      <c r="O66" s="38" t="s">
        <v>77</v>
      </c>
      <c r="P66" s="39">
        <f t="shared" si="0"/>
        <v>0</v>
      </c>
      <c r="Q66" s="40">
        <v>2</v>
      </c>
      <c r="R66" s="38" t="s">
        <v>78</v>
      </c>
      <c r="S66" s="40">
        <v>1</v>
      </c>
      <c r="T66" s="38" t="s">
        <v>79</v>
      </c>
      <c r="U66" s="41">
        <v>3</v>
      </c>
      <c r="V66" s="39">
        <f t="shared" si="1"/>
        <v>125.53999999999999</v>
      </c>
      <c r="W66" s="42">
        <f t="shared" si="2"/>
        <v>125.53999999999999</v>
      </c>
      <c r="X66" s="43"/>
      <c r="Y66" s="7"/>
      <c r="Z66" s="7"/>
      <c r="AA66" s="7"/>
      <c r="AB66" s="7"/>
    </row>
    <row r="67" spans="1:28" s="44" customFormat="1" ht="14.25" x14ac:dyDescent="0.2">
      <c r="A67" s="36" t="s">
        <v>66</v>
      </c>
      <c r="B67" s="36" t="s">
        <v>66</v>
      </c>
      <c r="C67" s="37" t="s">
        <v>98</v>
      </c>
      <c r="D67" s="37" t="s">
        <v>99</v>
      </c>
      <c r="E67" s="37" t="s">
        <v>100</v>
      </c>
      <c r="F67" s="37" t="s">
        <v>101</v>
      </c>
      <c r="G67" s="36" t="s">
        <v>71</v>
      </c>
      <c r="H67" s="36" t="s">
        <v>72</v>
      </c>
      <c r="I67" s="37" t="s">
        <v>83</v>
      </c>
      <c r="J67" s="36" t="s">
        <v>72</v>
      </c>
      <c r="K67" s="37" t="s">
        <v>243</v>
      </c>
      <c r="L67" s="37" t="s">
        <v>141</v>
      </c>
      <c r="M67" s="37" t="s">
        <v>142</v>
      </c>
      <c r="N67" s="38" t="s">
        <v>77</v>
      </c>
      <c r="O67" s="38" t="s">
        <v>77</v>
      </c>
      <c r="P67" s="39">
        <f t="shared" si="0"/>
        <v>0</v>
      </c>
      <c r="Q67" s="40">
        <v>0</v>
      </c>
      <c r="R67" s="38" t="s">
        <v>78</v>
      </c>
      <c r="S67" s="40">
        <v>4</v>
      </c>
      <c r="T67" s="38" t="s">
        <v>79</v>
      </c>
      <c r="U67" s="41">
        <v>4</v>
      </c>
      <c r="V67" s="39">
        <f t="shared" si="1"/>
        <v>70.08</v>
      </c>
      <c r="W67" s="42">
        <f t="shared" si="2"/>
        <v>70.08</v>
      </c>
      <c r="X67" s="43"/>
      <c r="Y67" s="7"/>
      <c r="Z67" s="7"/>
      <c r="AA67" s="7"/>
      <c r="AB67" s="7"/>
    </row>
    <row r="68" spans="1:28" s="44" customFormat="1" ht="14.25" x14ac:dyDescent="0.2">
      <c r="A68" s="36" t="s">
        <v>66</v>
      </c>
      <c r="B68" s="36" t="s">
        <v>66</v>
      </c>
      <c r="C68" s="37" t="s">
        <v>244</v>
      </c>
      <c r="D68" s="37" t="s">
        <v>245</v>
      </c>
      <c r="E68" s="37" t="s">
        <v>100</v>
      </c>
      <c r="F68" s="37" t="s">
        <v>246</v>
      </c>
      <c r="G68" s="36" t="s">
        <v>71</v>
      </c>
      <c r="H68" s="36" t="s">
        <v>72</v>
      </c>
      <c r="I68" s="37" t="s">
        <v>191</v>
      </c>
      <c r="J68" s="36" t="s">
        <v>72</v>
      </c>
      <c r="K68" s="37" t="s">
        <v>197</v>
      </c>
      <c r="L68" s="37" t="s">
        <v>242</v>
      </c>
      <c r="M68" s="37" t="s">
        <v>242</v>
      </c>
      <c r="N68" s="38" t="s">
        <v>77</v>
      </c>
      <c r="O68" s="38" t="s">
        <v>77</v>
      </c>
      <c r="P68" s="39">
        <f t="shared" si="0"/>
        <v>0</v>
      </c>
      <c r="Q68" s="40">
        <v>0</v>
      </c>
      <c r="R68" s="38" t="s">
        <v>78</v>
      </c>
      <c r="S68" s="40">
        <v>1</v>
      </c>
      <c r="T68" s="38" t="s">
        <v>79</v>
      </c>
      <c r="U68" s="41">
        <v>1</v>
      </c>
      <c r="V68" s="39">
        <f t="shared" si="1"/>
        <v>17.52</v>
      </c>
      <c r="W68" s="42">
        <f t="shared" si="2"/>
        <v>17.52</v>
      </c>
      <c r="X68" s="43"/>
      <c r="Y68" s="7"/>
      <c r="Z68" s="7"/>
      <c r="AA68" s="7"/>
      <c r="AB68" s="7"/>
    </row>
    <row r="69" spans="1:28" s="44" customFormat="1" ht="14.25" x14ac:dyDescent="0.2">
      <c r="A69" s="36" t="s">
        <v>66</v>
      </c>
      <c r="B69" s="36" t="s">
        <v>66</v>
      </c>
      <c r="C69" s="37" t="s">
        <v>200</v>
      </c>
      <c r="D69" s="37" t="s">
        <v>201</v>
      </c>
      <c r="E69" s="37" t="s">
        <v>100</v>
      </c>
      <c r="F69" s="37" t="s">
        <v>134</v>
      </c>
      <c r="G69" s="36" t="s">
        <v>71</v>
      </c>
      <c r="H69" s="36" t="s">
        <v>72</v>
      </c>
      <c r="I69" s="37" t="s">
        <v>83</v>
      </c>
      <c r="J69" s="36" t="s">
        <v>72</v>
      </c>
      <c r="K69" s="37" t="s">
        <v>197</v>
      </c>
      <c r="L69" s="37" t="s">
        <v>104</v>
      </c>
      <c r="M69" s="37" t="s">
        <v>104</v>
      </c>
      <c r="N69" s="38" t="s">
        <v>77</v>
      </c>
      <c r="O69" s="38" t="s">
        <v>77</v>
      </c>
      <c r="P69" s="39">
        <f t="shared" si="0"/>
        <v>0</v>
      </c>
      <c r="Q69" s="40">
        <v>0</v>
      </c>
      <c r="R69" s="38" t="s">
        <v>78</v>
      </c>
      <c r="S69" s="40">
        <v>1</v>
      </c>
      <c r="T69" s="38" t="s">
        <v>79</v>
      </c>
      <c r="U69" s="41">
        <v>1</v>
      </c>
      <c r="V69" s="39">
        <f t="shared" si="1"/>
        <v>17.52</v>
      </c>
      <c r="W69" s="42">
        <f t="shared" si="2"/>
        <v>17.52</v>
      </c>
      <c r="X69" s="43"/>
      <c r="Y69" s="7"/>
      <c r="Z69" s="7"/>
      <c r="AA69" s="7"/>
      <c r="AB69" s="7"/>
    </row>
    <row r="70" spans="1:28" s="44" customFormat="1" ht="14.25" x14ac:dyDescent="0.2">
      <c r="A70" s="36" t="s">
        <v>66</v>
      </c>
      <c r="B70" s="36" t="s">
        <v>66</v>
      </c>
      <c r="C70" s="37" t="s">
        <v>247</v>
      </c>
      <c r="D70" s="37" t="s">
        <v>248</v>
      </c>
      <c r="E70" s="37" t="s">
        <v>100</v>
      </c>
      <c r="F70" s="37" t="s">
        <v>249</v>
      </c>
      <c r="G70" s="36" t="s">
        <v>71</v>
      </c>
      <c r="H70" s="36" t="s">
        <v>72</v>
      </c>
      <c r="I70" s="37" t="s">
        <v>83</v>
      </c>
      <c r="J70" s="36" t="s">
        <v>72</v>
      </c>
      <c r="K70" s="37" t="s">
        <v>189</v>
      </c>
      <c r="L70" s="37" t="s">
        <v>190</v>
      </c>
      <c r="M70" s="37" t="s">
        <v>190</v>
      </c>
      <c r="N70" s="38" t="s">
        <v>77</v>
      </c>
      <c r="O70" s="38" t="s">
        <v>77</v>
      </c>
      <c r="P70" s="39">
        <f t="shared" si="0"/>
        <v>0</v>
      </c>
      <c r="Q70" s="40">
        <v>0</v>
      </c>
      <c r="R70" s="38" t="s">
        <v>78</v>
      </c>
      <c r="S70" s="40">
        <v>1</v>
      </c>
      <c r="T70" s="38" t="s">
        <v>79</v>
      </c>
      <c r="U70" s="41">
        <v>1</v>
      </c>
      <c r="V70" s="39">
        <f t="shared" si="1"/>
        <v>17.52</v>
      </c>
      <c r="W70" s="42">
        <f t="shared" si="2"/>
        <v>17.52</v>
      </c>
      <c r="X70" s="43"/>
      <c r="Y70" s="7"/>
      <c r="Z70" s="7"/>
      <c r="AA70" s="7"/>
      <c r="AB70" s="7"/>
    </row>
    <row r="71" spans="1:28" s="44" customFormat="1" ht="14.25" x14ac:dyDescent="0.2">
      <c r="A71" s="36" t="s">
        <v>66</v>
      </c>
      <c r="B71" s="36" t="s">
        <v>66</v>
      </c>
      <c r="C71" s="37" t="s">
        <v>200</v>
      </c>
      <c r="D71" s="37" t="s">
        <v>201</v>
      </c>
      <c r="E71" s="37" t="s">
        <v>100</v>
      </c>
      <c r="F71" s="37" t="s">
        <v>134</v>
      </c>
      <c r="G71" s="36" t="s">
        <v>71</v>
      </c>
      <c r="H71" s="36" t="s">
        <v>72</v>
      </c>
      <c r="I71" s="37" t="s">
        <v>83</v>
      </c>
      <c r="J71" s="36" t="s">
        <v>72</v>
      </c>
      <c r="K71" s="37" t="s">
        <v>216</v>
      </c>
      <c r="L71" s="37" t="s">
        <v>142</v>
      </c>
      <c r="M71" s="37" t="s">
        <v>142</v>
      </c>
      <c r="N71" s="38" t="s">
        <v>77</v>
      </c>
      <c r="O71" s="38" t="s">
        <v>77</v>
      </c>
      <c r="P71" s="39">
        <f t="shared" si="0"/>
        <v>0</v>
      </c>
      <c r="Q71" s="40">
        <v>0</v>
      </c>
      <c r="R71" s="38" t="s">
        <v>78</v>
      </c>
      <c r="S71" s="40">
        <v>1</v>
      </c>
      <c r="T71" s="38" t="s">
        <v>79</v>
      </c>
      <c r="U71" s="41">
        <v>1</v>
      </c>
      <c r="V71" s="39">
        <f t="shared" si="1"/>
        <v>17.52</v>
      </c>
      <c r="W71" s="42">
        <f t="shared" si="2"/>
        <v>17.52</v>
      </c>
      <c r="X71" s="43"/>
      <c r="Y71" s="7"/>
      <c r="Z71" s="7"/>
      <c r="AA71" s="7"/>
      <c r="AB71" s="7"/>
    </row>
    <row r="72" spans="1:28" s="44" customFormat="1" ht="14.25" x14ac:dyDescent="0.2">
      <c r="A72" s="36" t="s">
        <v>66</v>
      </c>
      <c r="B72" s="36" t="s">
        <v>66</v>
      </c>
      <c r="C72" s="37" t="s">
        <v>150</v>
      </c>
      <c r="D72" s="37" t="s">
        <v>151</v>
      </c>
      <c r="E72" s="37" t="s">
        <v>69</v>
      </c>
      <c r="F72" s="37" t="s">
        <v>134</v>
      </c>
      <c r="G72" s="36" t="s">
        <v>71</v>
      </c>
      <c r="H72" s="36" t="s">
        <v>72</v>
      </c>
      <c r="I72" s="37" t="s">
        <v>152</v>
      </c>
      <c r="J72" s="36" t="s">
        <v>72</v>
      </c>
      <c r="K72" s="37" t="s">
        <v>250</v>
      </c>
      <c r="L72" s="37" t="s">
        <v>220</v>
      </c>
      <c r="M72" s="37" t="s">
        <v>220</v>
      </c>
      <c r="N72" s="38" t="s">
        <v>77</v>
      </c>
      <c r="O72" s="38" t="s">
        <v>77</v>
      </c>
      <c r="P72" s="39">
        <f t="shared" si="0"/>
        <v>0</v>
      </c>
      <c r="Q72" s="40">
        <v>0</v>
      </c>
      <c r="R72" s="38" t="s">
        <v>78</v>
      </c>
      <c r="S72" s="40">
        <v>1</v>
      </c>
      <c r="T72" s="38" t="s">
        <v>79</v>
      </c>
      <c r="U72" s="41">
        <v>1</v>
      </c>
      <c r="V72" s="39">
        <f t="shared" ref="V72:V123" si="3">(Q72*R72)+(S72*T72)</f>
        <v>17.52</v>
      </c>
      <c r="W72" s="42">
        <f t="shared" ref="W72:W123" si="4">P72+V72</f>
        <v>17.52</v>
      </c>
      <c r="X72" s="43"/>
      <c r="Y72" s="7"/>
      <c r="Z72" s="7"/>
      <c r="AA72" s="7"/>
      <c r="AB72" s="7"/>
    </row>
    <row r="73" spans="1:28" s="44" customFormat="1" ht="14.25" x14ac:dyDescent="0.2">
      <c r="A73" s="36" t="s">
        <v>66</v>
      </c>
      <c r="B73" s="36" t="s">
        <v>66</v>
      </c>
      <c r="C73" s="37" t="s">
        <v>180</v>
      </c>
      <c r="D73" s="37" t="s">
        <v>181</v>
      </c>
      <c r="E73" s="37" t="s">
        <v>100</v>
      </c>
      <c r="F73" s="37" t="s">
        <v>251</v>
      </c>
      <c r="G73" s="36" t="s">
        <v>71</v>
      </c>
      <c r="H73" s="36" t="s">
        <v>72</v>
      </c>
      <c r="I73" s="37" t="s">
        <v>83</v>
      </c>
      <c r="J73" s="36" t="s">
        <v>72</v>
      </c>
      <c r="K73" s="37" t="s">
        <v>252</v>
      </c>
      <c r="L73" s="37" t="s">
        <v>242</v>
      </c>
      <c r="M73" s="37" t="s">
        <v>242</v>
      </c>
      <c r="N73" s="38" t="s">
        <v>77</v>
      </c>
      <c r="O73" s="38" t="s">
        <v>77</v>
      </c>
      <c r="P73" s="39">
        <f t="shared" si="0"/>
        <v>0</v>
      </c>
      <c r="Q73" s="40">
        <v>0</v>
      </c>
      <c r="R73" s="38" t="s">
        <v>78</v>
      </c>
      <c r="S73" s="40">
        <v>1</v>
      </c>
      <c r="T73" s="38" t="s">
        <v>79</v>
      </c>
      <c r="U73" s="41">
        <v>1</v>
      </c>
      <c r="V73" s="39">
        <f t="shared" si="3"/>
        <v>17.52</v>
      </c>
      <c r="W73" s="42">
        <f t="shared" si="4"/>
        <v>17.52</v>
      </c>
      <c r="X73" s="43"/>
      <c r="Y73" s="7"/>
      <c r="Z73" s="7"/>
      <c r="AA73" s="7"/>
      <c r="AB73" s="7"/>
    </row>
    <row r="74" spans="1:28" s="44" customFormat="1" ht="14.25" x14ac:dyDescent="0.2">
      <c r="A74" s="36" t="s">
        <v>66</v>
      </c>
      <c r="B74" s="36" t="s">
        <v>66</v>
      </c>
      <c r="C74" s="37" t="s">
        <v>247</v>
      </c>
      <c r="D74" s="37" t="s">
        <v>248</v>
      </c>
      <c r="E74" s="37" t="s">
        <v>100</v>
      </c>
      <c r="F74" s="37" t="s">
        <v>249</v>
      </c>
      <c r="G74" s="36" t="s">
        <v>71</v>
      </c>
      <c r="H74" s="36" t="s">
        <v>72</v>
      </c>
      <c r="I74" s="37" t="s">
        <v>191</v>
      </c>
      <c r="J74" s="36" t="s">
        <v>72</v>
      </c>
      <c r="K74" s="37" t="s">
        <v>191</v>
      </c>
      <c r="L74" s="37" t="s">
        <v>142</v>
      </c>
      <c r="M74" s="37" t="s">
        <v>142</v>
      </c>
      <c r="N74" s="38" t="s">
        <v>77</v>
      </c>
      <c r="O74" s="38" t="s">
        <v>77</v>
      </c>
      <c r="P74" s="39">
        <f t="shared" si="0"/>
        <v>0</v>
      </c>
      <c r="Q74" s="40">
        <v>0</v>
      </c>
      <c r="R74" s="38" t="s">
        <v>78</v>
      </c>
      <c r="S74" s="40">
        <v>1</v>
      </c>
      <c r="T74" s="38" t="s">
        <v>79</v>
      </c>
      <c r="U74" s="41">
        <v>1</v>
      </c>
      <c r="V74" s="39">
        <f t="shared" si="3"/>
        <v>17.52</v>
      </c>
      <c r="W74" s="42">
        <f t="shared" si="4"/>
        <v>17.52</v>
      </c>
      <c r="X74" s="43"/>
      <c r="Y74" s="7"/>
      <c r="Z74" s="7"/>
      <c r="AA74" s="7"/>
      <c r="AB74" s="7"/>
    </row>
    <row r="75" spans="1:28" s="44" customFormat="1" ht="14.25" x14ac:dyDescent="0.2">
      <c r="A75" s="36" t="s">
        <v>66</v>
      </c>
      <c r="B75" s="36" t="s">
        <v>66</v>
      </c>
      <c r="C75" s="37" t="s">
        <v>180</v>
      </c>
      <c r="D75" s="37" t="s">
        <v>181</v>
      </c>
      <c r="E75" s="37" t="s">
        <v>100</v>
      </c>
      <c r="F75" s="37" t="s">
        <v>253</v>
      </c>
      <c r="G75" s="36" t="s">
        <v>71</v>
      </c>
      <c r="H75" s="36" t="s">
        <v>72</v>
      </c>
      <c r="I75" s="37" t="s">
        <v>83</v>
      </c>
      <c r="J75" s="36" t="s">
        <v>72</v>
      </c>
      <c r="K75" s="37" t="s">
        <v>191</v>
      </c>
      <c r="L75" s="37" t="s">
        <v>254</v>
      </c>
      <c r="M75" s="37" t="s">
        <v>254</v>
      </c>
      <c r="N75" s="38" t="s">
        <v>77</v>
      </c>
      <c r="O75" s="38" t="s">
        <v>77</v>
      </c>
      <c r="P75" s="39">
        <f t="shared" si="0"/>
        <v>0</v>
      </c>
      <c r="Q75" s="40">
        <v>0</v>
      </c>
      <c r="R75" s="38" t="s">
        <v>78</v>
      </c>
      <c r="S75" s="40">
        <v>1</v>
      </c>
      <c r="T75" s="38" t="s">
        <v>79</v>
      </c>
      <c r="U75" s="41">
        <v>1</v>
      </c>
      <c r="V75" s="39">
        <f t="shared" si="3"/>
        <v>17.52</v>
      </c>
      <c r="W75" s="42">
        <f t="shared" si="4"/>
        <v>17.52</v>
      </c>
      <c r="X75" s="43"/>
      <c r="Y75" s="7"/>
      <c r="Z75" s="7"/>
      <c r="AA75" s="7"/>
      <c r="AB75" s="7"/>
    </row>
    <row r="76" spans="1:28" s="44" customFormat="1" ht="14.25" x14ac:dyDescent="0.2">
      <c r="A76" s="36" t="s">
        <v>66</v>
      </c>
      <c r="B76" s="36" t="s">
        <v>66</v>
      </c>
      <c r="C76" s="37" t="s">
        <v>114</v>
      </c>
      <c r="D76" s="37" t="s">
        <v>115</v>
      </c>
      <c r="E76" s="37" t="s">
        <v>69</v>
      </c>
      <c r="F76" s="37" t="s">
        <v>70</v>
      </c>
      <c r="G76" s="36" t="s">
        <v>71</v>
      </c>
      <c r="H76" s="36" t="s">
        <v>72</v>
      </c>
      <c r="I76" s="37" t="s">
        <v>83</v>
      </c>
      <c r="J76" s="36" t="s">
        <v>72</v>
      </c>
      <c r="K76" s="37" t="s">
        <v>83</v>
      </c>
      <c r="L76" s="37" t="s">
        <v>167</v>
      </c>
      <c r="M76" s="37" t="s">
        <v>242</v>
      </c>
      <c r="N76" s="38" t="s">
        <v>77</v>
      </c>
      <c r="O76" s="38" t="s">
        <v>77</v>
      </c>
      <c r="P76" s="39">
        <f t="shared" si="0"/>
        <v>0</v>
      </c>
      <c r="Q76" s="40">
        <v>0</v>
      </c>
      <c r="R76" s="38" t="s">
        <v>78</v>
      </c>
      <c r="S76" s="40">
        <v>3</v>
      </c>
      <c r="T76" s="38" t="s">
        <v>79</v>
      </c>
      <c r="U76" s="41">
        <v>3</v>
      </c>
      <c r="V76" s="39">
        <f t="shared" si="3"/>
        <v>52.56</v>
      </c>
      <c r="W76" s="42">
        <f t="shared" si="4"/>
        <v>52.56</v>
      </c>
      <c r="X76" s="43"/>
      <c r="Y76" s="7"/>
      <c r="Z76" s="7"/>
      <c r="AA76" s="7"/>
      <c r="AB76" s="7"/>
    </row>
    <row r="77" spans="1:28" s="44" customFormat="1" ht="14.25" x14ac:dyDescent="0.2">
      <c r="A77" s="36" t="s">
        <v>66</v>
      </c>
      <c r="B77" s="36" t="s">
        <v>66</v>
      </c>
      <c r="C77" s="37" t="s">
        <v>247</v>
      </c>
      <c r="D77" s="37" t="s">
        <v>248</v>
      </c>
      <c r="E77" s="37" t="s">
        <v>100</v>
      </c>
      <c r="F77" s="37" t="s">
        <v>255</v>
      </c>
      <c r="G77" s="36" t="s">
        <v>71</v>
      </c>
      <c r="H77" s="36" t="s">
        <v>72</v>
      </c>
      <c r="I77" s="37" t="s">
        <v>83</v>
      </c>
      <c r="J77" s="36" t="s">
        <v>72</v>
      </c>
      <c r="K77" s="37" t="s">
        <v>252</v>
      </c>
      <c r="L77" s="37" t="s">
        <v>242</v>
      </c>
      <c r="M77" s="37" t="s">
        <v>242</v>
      </c>
      <c r="N77" s="38" t="s">
        <v>77</v>
      </c>
      <c r="O77" s="38" t="s">
        <v>77</v>
      </c>
      <c r="P77" s="39">
        <f t="shared" si="0"/>
        <v>0</v>
      </c>
      <c r="Q77" s="40">
        <v>0</v>
      </c>
      <c r="R77" s="38" t="s">
        <v>78</v>
      </c>
      <c r="S77" s="40">
        <v>1</v>
      </c>
      <c r="T77" s="38" t="s">
        <v>79</v>
      </c>
      <c r="U77" s="41">
        <v>1</v>
      </c>
      <c r="V77" s="39">
        <f t="shared" si="3"/>
        <v>17.52</v>
      </c>
      <c r="W77" s="42">
        <f t="shared" si="4"/>
        <v>17.52</v>
      </c>
      <c r="X77" s="43"/>
      <c r="Y77" s="7"/>
      <c r="Z77" s="7"/>
      <c r="AA77" s="7"/>
      <c r="AB77" s="7"/>
    </row>
    <row r="78" spans="1:28" s="44" customFormat="1" ht="14.25" x14ac:dyDescent="0.2">
      <c r="A78" s="36" t="s">
        <v>66</v>
      </c>
      <c r="B78" s="36" t="s">
        <v>66</v>
      </c>
      <c r="C78" s="37" t="s">
        <v>247</v>
      </c>
      <c r="D78" s="37" t="s">
        <v>248</v>
      </c>
      <c r="E78" s="37" t="s">
        <v>100</v>
      </c>
      <c r="F78" s="37" t="s">
        <v>249</v>
      </c>
      <c r="G78" s="36" t="s">
        <v>71</v>
      </c>
      <c r="H78" s="36" t="s">
        <v>72</v>
      </c>
      <c r="I78" s="37" t="s">
        <v>83</v>
      </c>
      <c r="J78" s="36" t="s">
        <v>72</v>
      </c>
      <c r="K78" s="37" t="s">
        <v>191</v>
      </c>
      <c r="L78" s="37" t="s">
        <v>254</v>
      </c>
      <c r="M78" s="37" t="s">
        <v>254</v>
      </c>
      <c r="N78" s="38" t="s">
        <v>77</v>
      </c>
      <c r="O78" s="38" t="s">
        <v>77</v>
      </c>
      <c r="P78" s="39">
        <f t="shared" si="0"/>
        <v>0</v>
      </c>
      <c r="Q78" s="40">
        <v>0</v>
      </c>
      <c r="R78" s="38" t="s">
        <v>78</v>
      </c>
      <c r="S78" s="40">
        <v>1</v>
      </c>
      <c r="T78" s="38" t="s">
        <v>79</v>
      </c>
      <c r="U78" s="41">
        <v>1</v>
      </c>
      <c r="V78" s="39">
        <f t="shared" si="3"/>
        <v>17.52</v>
      </c>
      <c r="W78" s="42">
        <f t="shared" si="4"/>
        <v>17.52</v>
      </c>
      <c r="X78" s="43"/>
      <c r="Y78" s="7"/>
      <c r="Z78" s="7"/>
      <c r="AA78" s="7"/>
      <c r="AB78" s="7"/>
    </row>
    <row r="79" spans="1:28" s="44" customFormat="1" ht="14.25" x14ac:dyDescent="0.2">
      <c r="A79" s="36" t="s">
        <v>66</v>
      </c>
      <c r="B79" s="36" t="s">
        <v>66</v>
      </c>
      <c r="C79" s="37" t="s">
        <v>232</v>
      </c>
      <c r="D79" s="37" t="s">
        <v>233</v>
      </c>
      <c r="E79" s="37" t="s">
        <v>100</v>
      </c>
      <c r="F79" s="37" t="s">
        <v>256</v>
      </c>
      <c r="G79" s="36" t="s">
        <v>71</v>
      </c>
      <c r="H79" s="36" t="s">
        <v>72</v>
      </c>
      <c r="I79" s="37" t="s">
        <v>83</v>
      </c>
      <c r="J79" s="36" t="s">
        <v>72</v>
      </c>
      <c r="K79" s="37" t="s">
        <v>257</v>
      </c>
      <c r="L79" s="37" t="s">
        <v>167</v>
      </c>
      <c r="M79" s="37" t="s">
        <v>167</v>
      </c>
      <c r="N79" s="38" t="s">
        <v>77</v>
      </c>
      <c r="O79" s="38" t="s">
        <v>77</v>
      </c>
      <c r="P79" s="39">
        <f t="shared" si="0"/>
        <v>0</v>
      </c>
      <c r="Q79" s="40">
        <v>0</v>
      </c>
      <c r="R79" s="38" t="s">
        <v>78</v>
      </c>
      <c r="S79" s="40">
        <v>1</v>
      </c>
      <c r="T79" s="38" t="s">
        <v>79</v>
      </c>
      <c r="U79" s="41">
        <v>1</v>
      </c>
      <c r="V79" s="39">
        <f t="shared" si="3"/>
        <v>17.52</v>
      </c>
      <c r="W79" s="42">
        <f t="shared" si="4"/>
        <v>17.52</v>
      </c>
      <c r="X79" s="43"/>
      <c r="Y79" s="7"/>
      <c r="Z79" s="7"/>
      <c r="AA79" s="7"/>
      <c r="AB79" s="7"/>
    </row>
    <row r="80" spans="1:28" s="44" customFormat="1" ht="14.25" x14ac:dyDescent="0.2">
      <c r="A80" s="36" t="s">
        <v>66</v>
      </c>
      <c r="B80" s="36" t="s">
        <v>66</v>
      </c>
      <c r="C80" s="37" t="s">
        <v>192</v>
      </c>
      <c r="D80" s="37" t="s">
        <v>193</v>
      </c>
      <c r="E80" s="37" t="s">
        <v>100</v>
      </c>
      <c r="F80" s="37" t="s">
        <v>258</v>
      </c>
      <c r="G80" s="36" t="s">
        <v>71</v>
      </c>
      <c r="H80" s="36" t="s">
        <v>72</v>
      </c>
      <c r="I80" s="37" t="s">
        <v>73</v>
      </c>
      <c r="J80" s="36" t="s">
        <v>72</v>
      </c>
      <c r="K80" s="37" t="s">
        <v>189</v>
      </c>
      <c r="L80" s="37" t="s">
        <v>242</v>
      </c>
      <c r="M80" s="37" t="s">
        <v>242</v>
      </c>
      <c r="N80" s="38" t="s">
        <v>77</v>
      </c>
      <c r="O80" s="38" t="s">
        <v>77</v>
      </c>
      <c r="P80" s="39">
        <f t="shared" si="0"/>
        <v>0</v>
      </c>
      <c r="Q80" s="40">
        <v>0</v>
      </c>
      <c r="R80" s="38" t="s">
        <v>78</v>
      </c>
      <c r="S80" s="40">
        <v>1</v>
      </c>
      <c r="T80" s="38" t="s">
        <v>79</v>
      </c>
      <c r="U80" s="41">
        <v>1</v>
      </c>
      <c r="V80" s="39">
        <f t="shared" si="3"/>
        <v>17.52</v>
      </c>
      <c r="W80" s="42">
        <f t="shared" si="4"/>
        <v>17.52</v>
      </c>
      <c r="X80" s="43"/>
      <c r="Y80" s="7"/>
      <c r="Z80" s="7"/>
      <c r="AA80" s="7"/>
      <c r="AB80" s="7"/>
    </row>
    <row r="81" spans="1:28" s="44" customFormat="1" ht="14.25" x14ac:dyDescent="0.2">
      <c r="A81" s="36" t="s">
        <v>66</v>
      </c>
      <c r="B81" s="36" t="s">
        <v>66</v>
      </c>
      <c r="C81" s="37" t="s">
        <v>80</v>
      </c>
      <c r="D81" s="37" t="s">
        <v>81</v>
      </c>
      <c r="E81" s="37" t="s">
        <v>69</v>
      </c>
      <c r="F81" s="37" t="s">
        <v>259</v>
      </c>
      <c r="G81" s="36" t="s">
        <v>71</v>
      </c>
      <c r="H81" s="36" t="s">
        <v>72</v>
      </c>
      <c r="I81" s="37" t="s">
        <v>83</v>
      </c>
      <c r="J81" s="36" t="s">
        <v>72</v>
      </c>
      <c r="K81" s="37" t="s">
        <v>241</v>
      </c>
      <c r="L81" s="37" t="s">
        <v>242</v>
      </c>
      <c r="M81" s="37" t="s">
        <v>242</v>
      </c>
      <c r="N81" s="38" t="s">
        <v>77</v>
      </c>
      <c r="O81" s="38" t="s">
        <v>77</v>
      </c>
      <c r="P81" s="39">
        <f t="shared" si="0"/>
        <v>0</v>
      </c>
      <c r="Q81" s="40">
        <v>0</v>
      </c>
      <c r="R81" s="38" t="s">
        <v>78</v>
      </c>
      <c r="S81" s="40">
        <v>1</v>
      </c>
      <c r="T81" s="38" t="s">
        <v>79</v>
      </c>
      <c r="U81" s="41">
        <v>1</v>
      </c>
      <c r="V81" s="39">
        <f t="shared" si="3"/>
        <v>17.52</v>
      </c>
      <c r="W81" s="42">
        <f t="shared" si="4"/>
        <v>17.52</v>
      </c>
      <c r="X81" s="43"/>
      <c r="Y81" s="7"/>
      <c r="Z81" s="7"/>
      <c r="AA81" s="7"/>
      <c r="AB81" s="7"/>
    </row>
    <row r="82" spans="1:28" s="44" customFormat="1" ht="14.25" x14ac:dyDescent="0.2">
      <c r="A82" s="36" t="s">
        <v>66</v>
      </c>
      <c r="B82" s="36" t="s">
        <v>66</v>
      </c>
      <c r="C82" s="37" t="s">
        <v>260</v>
      </c>
      <c r="D82" s="37" t="s">
        <v>261</v>
      </c>
      <c r="E82" s="37" t="s">
        <v>100</v>
      </c>
      <c r="F82" s="37" t="s">
        <v>262</v>
      </c>
      <c r="G82" s="36" t="s">
        <v>71</v>
      </c>
      <c r="H82" s="36" t="s">
        <v>72</v>
      </c>
      <c r="I82" s="37" t="s">
        <v>83</v>
      </c>
      <c r="J82" s="36" t="s">
        <v>72</v>
      </c>
      <c r="K82" s="37" t="s">
        <v>73</v>
      </c>
      <c r="L82" s="37" t="s">
        <v>141</v>
      </c>
      <c r="M82" s="37" t="s">
        <v>141</v>
      </c>
      <c r="N82" s="38" t="s">
        <v>77</v>
      </c>
      <c r="O82" s="38" t="s">
        <v>77</v>
      </c>
      <c r="P82" s="39">
        <f t="shared" si="0"/>
        <v>0</v>
      </c>
      <c r="Q82" s="40">
        <v>0</v>
      </c>
      <c r="R82" s="38" t="s">
        <v>78</v>
      </c>
      <c r="S82" s="40">
        <v>1</v>
      </c>
      <c r="T82" s="38" t="s">
        <v>79</v>
      </c>
      <c r="U82" s="41">
        <v>1</v>
      </c>
      <c r="V82" s="39">
        <f t="shared" si="3"/>
        <v>17.52</v>
      </c>
      <c r="W82" s="42">
        <f t="shared" si="4"/>
        <v>17.52</v>
      </c>
      <c r="X82" s="43"/>
      <c r="Y82" s="7"/>
      <c r="Z82" s="7"/>
      <c r="AA82" s="7"/>
      <c r="AB82" s="7"/>
    </row>
    <row r="83" spans="1:28" s="44" customFormat="1" ht="14.25" x14ac:dyDescent="0.2">
      <c r="A83" s="36" t="s">
        <v>66</v>
      </c>
      <c r="B83" s="36" t="s">
        <v>66</v>
      </c>
      <c r="C83" s="37" t="s">
        <v>260</v>
      </c>
      <c r="D83" s="37" t="s">
        <v>261</v>
      </c>
      <c r="E83" s="37" t="s">
        <v>100</v>
      </c>
      <c r="F83" s="37" t="s">
        <v>263</v>
      </c>
      <c r="G83" s="36" t="s">
        <v>71</v>
      </c>
      <c r="H83" s="36" t="s">
        <v>72</v>
      </c>
      <c r="I83" s="37" t="s">
        <v>83</v>
      </c>
      <c r="J83" s="36" t="s">
        <v>72</v>
      </c>
      <c r="K83" s="37" t="s">
        <v>264</v>
      </c>
      <c r="L83" s="37" t="s">
        <v>146</v>
      </c>
      <c r="M83" s="37" t="s">
        <v>146</v>
      </c>
      <c r="N83" s="38" t="s">
        <v>77</v>
      </c>
      <c r="O83" s="38" t="s">
        <v>77</v>
      </c>
      <c r="P83" s="39">
        <f t="shared" si="0"/>
        <v>0</v>
      </c>
      <c r="Q83" s="40">
        <v>0</v>
      </c>
      <c r="R83" s="38" t="s">
        <v>78</v>
      </c>
      <c r="S83" s="40">
        <v>1</v>
      </c>
      <c r="T83" s="38" t="s">
        <v>79</v>
      </c>
      <c r="U83" s="41">
        <v>1</v>
      </c>
      <c r="V83" s="39">
        <f t="shared" si="3"/>
        <v>17.52</v>
      </c>
      <c r="W83" s="42">
        <f t="shared" si="4"/>
        <v>17.52</v>
      </c>
      <c r="X83" s="43"/>
      <c r="Y83" s="7"/>
      <c r="Z83" s="7"/>
      <c r="AA83" s="7"/>
      <c r="AB83" s="7"/>
    </row>
    <row r="84" spans="1:28" s="44" customFormat="1" ht="14.25" x14ac:dyDescent="0.2">
      <c r="A84" s="36" t="s">
        <v>66</v>
      </c>
      <c r="B84" s="36" t="s">
        <v>66</v>
      </c>
      <c r="C84" s="37" t="s">
        <v>260</v>
      </c>
      <c r="D84" s="37" t="s">
        <v>261</v>
      </c>
      <c r="E84" s="37" t="s">
        <v>100</v>
      </c>
      <c r="F84" s="37" t="s">
        <v>265</v>
      </c>
      <c r="G84" s="36" t="s">
        <v>71</v>
      </c>
      <c r="H84" s="36" t="s">
        <v>72</v>
      </c>
      <c r="I84" s="37" t="s">
        <v>83</v>
      </c>
      <c r="J84" s="36" t="s">
        <v>72</v>
      </c>
      <c r="K84" s="37" t="s">
        <v>266</v>
      </c>
      <c r="L84" s="37" t="s">
        <v>167</v>
      </c>
      <c r="M84" s="37" t="s">
        <v>267</v>
      </c>
      <c r="N84" s="38" t="s">
        <v>77</v>
      </c>
      <c r="O84" s="38" t="s">
        <v>77</v>
      </c>
      <c r="P84" s="39">
        <f t="shared" si="0"/>
        <v>0</v>
      </c>
      <c r="Q84" s="40">
        <v>4</v>
      </c>
      <c r="R84" s="38" t="s">
        <v>78</v>
      </c>
      <c r="S84" s="40">
        <v>1</v>
      </c>
      <c r="T84" s="38" t="s">
        <v>79</v>
      </c>
      <c r="U84" s="41">
        <v>5</v>
      </c>
      <c r="V84" s="39">
        <f t="shared" si="3"/>
        <v>233.56</v>
      </c>
      <c r="W84" s="42">
        <f t="shared" si="4"/>
        <v>233.56</v>
      </c>
      <c r="X84" s="43"/>
      <c r="Y84" s="7"/>
      <c r="Z84" s="7"/>
      <c r="AA84" s="7"/>
      <c r="AB84" s="7"/>
    </row>
    <row r="85" spans="1:28" s="44" customFormat="1" ht="14.25" x14ac:dyDescent="0.2">
      <c r="A85" s="36" t="s">
        <v>66</v>
      </c>
      <c r="B85" s="36" t="s">
        <v>66</v>
      </c>
      <c r="C85" s="37" t="s">
        <v>67</v>
      </c>
      <c r="D85" s="37" t="s">
        <v>68</v>
      </c>
      <c r="E85" s="37" t="s">
        <v>69</v>
      </c>
      <c r="F85" s="37" t="s">
        <v>268</v>
      </c>
      <c r="G85" s="36" t="s">
        <v>71</v>
      </c>
      <c r="H85" s="36" t="s">
        <v>72</v>
      </c>
      <c r="I85" s="37" t="s">
        <v>73</v>
      </c>
      <c r="J85" s="36" t="s">
        <v>72</v>
      </c>
      <c r="K85" s="37" t="s">
        <v>269</v>
      </c>
      <c r="L85" s="37" t="s">
        <v>141</v>
      </c>
      <c r="M85" s="37" t="s">
        <v>149</v>
      </c>
      <c r="N85" s="38" t="s">
        <v>77</v>
      </c>
      <c r="O85" s="38" t="s">
        <v>77</v>
      </c>
      <c r="P85" s="39">
        <f t="shared" si="0"/>
        <v>0</v>
      </c>
      <c r="Q85" s="40">
        <v>2</v>
      </c>
      <c r="R85" s="38" t="s">
        <v>78</v>
      </c>
      <c r="S85" s="40">
        <v>3</v>
      </c>
      <c r="T85" s="38" t="s">
        <v>79</v>
      </c>
      <c r="U85" s="41">
        <v>5</v>
      </c>
      <c r="V85" s="39">
        <f t="shared" si="3"/>
        <v>160.57999999999998</v>
      </c>
      <c r="W85" s="42">
        <f t="shared" si="4"/>
        <v>160.57999999999998</v>
      </c>
      <c r="X85" s="43"/>
      <c r="Y85" s="7"/>
      <c r="Z85" s="7"/>
      <c r="AA85" s="7"/>
      <c r="AB85" s="7"/>
    </row>
    <row r="86" spans="1:28" s="44" customFormat="1" ht="14.25" x14ac:dyDescent="0.2">
      <c r="A86" s="36" t="s">
        <v>66</v>
      </c>
      <c r="B86" s="36" t="s">
        <v>66</v>
      </c>
      <c r="C86" s="37" t="s">
        <v>111</v>
      </c>
      <c r="D86" s="37" t="s">
        <v>112</v>
      </c>
      <c r="E86" s="37" t="s">
        <v>69</v>
      </c>
      <c r="F86" s="37" t="s">
        <v>101</v>
      </c>
      <c r="G86" s="36" t="s">
        <v>71</v>
      </c>
      <c r="H86" s="36" t="s">
        <v>72</v>
      </c>
      <c r="I86" s="37" t="s">
        <v>83</v>
      </c>
      <c r="J86" s="36" t="s">
        <v>72</v>
      </c>
      <c r="K86" s="37" t="s">
        <v>270</v>
      </c>
      <c r="L86" s="37" t="s">
        <v>167</v>
      </c>
      <c r="M86" s="37" t="s">
        <v>254</v>
      </c>
      <c r="N86" s="38" t="s">
        <v>77</v>
      </c>
      <c r="O86" s="38" t="s">
        <v>77</v>
      </c>
      <c r="P86" s="39">
        <f t="shared" si="0"/>
        <v>0</v>
      </c>
      <c r="Q86" s="40">
        <v>0</v>
      </c>
      <c r="R86" s="38" t="s">
        <v>78</v>
      </c>
      <c r="S86" s="40">
        <v>4</v>
      </c>
      <c r="T86" s="38" t="s">
        <v>79</v>
      </c>
      <c r="U86" s="41">
        <v>4</v>
      </c>
      <c r="V86" s="39">
        <f t="shared" si="3"/>
        <v>70.08</v>
      </c>
      <c r="W86" s="42">
        <f t="shared" si="4"/>
        <v>70.08</v>
      </c>
      <c r="X86" s="43"/>
      <c r="Y86" s="7"/>
      <c r="Z86" s="7"/>
      <c r="AA86" s="7"/>
      <c r="AB86" s="7"/>
    </row>
    <row r="87" spans="1:28" s="44" customFormat="1" ht="14.25" x14ac:dyDescent="0.2">
      <c r="A87" s="36" t="s">
        <v>66</v>
      </c>
      <c r="B87" s="36" t="s">
        <v>66</v>
      </c>
      <c r="C87" s="37" t="s">
        <v>271</v>
      </c>
      <c r="D87" s="37" t="s">
        <v>272</v>
      </c>
      <c r="E87" s="37" t="s">
        <v>100</v>
      </c>
      <c r="F87" s="37" t="s">
        <v>273</v>
      </c>
      <c r="G87" s="36" t="s">
        <v>71</v>
      </c>
      <c r="H87" s="36" t="s">
        <v>72</v>
      </c>
      <c r="I87" s="37" t="s">
        <v>191</v>
      </c>
      <c r="J87" s="36" t="s">
        <v>72</v>
      </c>
      <c r="K87" s="37" t="s">
        <v>197</v>
      </c>
      <c r="L87" s="37" t="s">
        <v>242</v>
      </c>
      <c r="M87" s="37" t="s">
        <v>242</v>
      </c>
      <c r="N87" s="38" t="s">
        <v>77</v>
      </c>
      <c r="O87" s="38" t="s">
        <v>77</v>
      </c>
      <c r="P87" s="39">
        <f t="shared" si="0"/>
        <v>0</v>
      </c>
      <c r="Q87" s="40">
        <v>0</v>
      </c>
      <c r="R87" s="38" t="s">
        <v>78</v>
      </c>
      <c r="S87" s="40">
        <v>1</v>
      </c>
      <c r="T87" s="38" t="s">
        <v>79</v>
      </c>
      <c r="U87" s="41">
        <v>1</v>
      </c>
      <c r="V87" s="39">
        <f t="shared" si="3"/>
        <v>17.52</v>
      </c>
      <c r="W87" s="42">
        <f t="shared" si="4"/>
        <v>17.52</v>
      </c>
      <c r="X87" s="43"/>
      <c r="Y87" s="7"/>
      <c r="Z87" s="7"/>
      <c r="AA87" s="7"/>
      <c r="AB87" s="7"/>
    </row>
    <row r="88" spans="1:28" s="44" customFormat="1" ht="14.25" x14ac:dyDescent="0.2">
      <c r="A88" s="36" t="s">
        <v>66</v>
      </c>
      <c r="B88" s="36" t="s">
        <v>66</v>
      </c>
      <c r="C88" s="37" t="s">
        <v>114</v>
      </c>
      <c r="D88" s="37" t="s">
        <v>115</v>
      </c>
      <c r="E88" s="37" t="s">
        <v>69</v>
      </c>
      <c r="F88" s="37" t="s">
        <v>70</v>
      </c>
      <c r="G88" s="36" t="s">
        <v>71</v>
      </c>
      <c r="H88" s="36" t="s">
        <v>72</v>
      </c>
      <c r="I88" s="37" t="s">
        <v>83</v>
      </c>
      <c r="J88" s="36" t="s">
        <v>72</v>
      </c>
      <c r="K88" s="37" t="s">
        <v>274</v>
      </c>
      <c r="L88" s="37" t="s">
        <v>154</v>
      </c>
      <c r="M88" s="37" t="s">
        <v>142</v>
      </c>
      <c r="N88" s="38" t="s">
        <v>77</v>
      </c>
      <c r="O88" s="38" t="s">
        <v>77</v>
      </c>
      <c r="P88" s="39">
        <f t="shared" si="0"/>
        <v>0</v>
      </c>
      <c r="Q88" s="40">
        <v>5</v>
      </c>
      <c r="R88" s="38" t="s">
        <v>78</v>
      </c>
      <c r="S88" s="40">
        <v>0</v>
      </c>
      <c r="T88" s="38" t="s">
        <v>79</v>
      </c>
      <c r="U88" s="41">
        <v>5</v>
      </c>
      <c r="V88" s="39">
        <f t="shared" si="3"/>
        <v>270.05</v>
      </c>
      <c r="W88" s="42">
        <f t="shared" si="4"/>
        <v>270.05</v>
      </c>
      <c r="X88" s="43"/>
      <c r="Y88" s="7"/>
      <c r="Z88" s="7"/>
      <c r="AA88" s="7"/>
      <c r="AB88" s="7"/>
    </row>
    <row r="89" spans="1:28" s="44" customFormat="1" ht="14.25" x14ac:dyDescent="0.2">
      <c r="A89" s="36" t="s">
        <v>66</v>
      </c>
      <c r="B89" s="36" t="s">
        <v>66</v>
      </c>
      <c r="C89" s="37" t="s">
        <v>116</v>
      </c>
      <c r="D89" s="37" t="s">
        <v>117</v>
      </c>
      <c r="E89" s="37" t="s">
        <v>69</v>
      </c>
      <c r="F89" s="37" t="s">
        <v>101</v>
      </c>
      <c r="G89" s="36" t="s">
        <v>71</v>
      </c>
      <c r="H89" s="36" t="s">
        <v>72</v>
      </c>
      <c r="I89" s="37" t="s">
        <v>83</v>
      </c>
      <c r="J89" s="36" t="s">
        <v>72</v>
      </c>
      <c r="K89" s="37" t="s">
        <v>275</v>
      </c>
      <c r="L89" s="37" t="s">
        <v>167</v>
      </c>
      <c r="M89" s="37" t="s">
        <v>242</v>
      </c>
      <c r="N89" s="38" t="s">
        <v>77</v>
      </c>
      <c r="O89" s="38" t="s">
        <v>77</v>
      </c>
      <c r="P89" s="39">
        <f t="shared" si="0"/>
        <v>0</v>
      </c>
      <c r="Q89" s="40">
        <v>0</v>
      </c>
      <c r="R89" s="38" t="s">
        <v>78</v>
      </c>
      <c r="S89" s="40">
        <v>3</v>
      </c>
      <c r="T89" s="38" t="s">
        <v>79</v>
      </c>
      <c r="U89" s="41">
        <v>3</v>
      </c>
      <c r="V89" s="39">
        <f t="shared" si="3"/>
        <v>52.56</v>
      </c>
      <c r="W89" s="42">
        <f t="shared" si="4"/>
        <v>52.56</v>
      </c>
      <c r="X89" s="43"/>
      <c r="Y89" s="7"/>
      <c r="Z89" s="7"/>
      <c r="AA89" s="7"/>
      <c r="AB89" s="7"/>
    </row>
    <row r="90" spans="1:28" s="44" customFormat="1" ht="14.25" x14ac:dyDescent="0.2">
      <c r="A90" s="36" t="s">
        <v>66</v>
      </c>
      <c r="B90" s="36" t="s">
        <v>66</v>
      </c>
      <c r="C90" s="37" t="s">
        <v>122</v>
      </c>
      <c r="D90" s="37" t="s">
        <v>123</v>
      </c>
      <c r="E90" s="37" t="s">
        <v>100</v>
      </c>
      <c r="F90" s="37" t="s">
        <v>101</v>
      </c>
      <c r="G90" s="36" t="s">
        <v>71</v>
      </c>
      <c r="H90" s="36" t="s">
        <v>72</v>
      </c>
      <c r="I90" s="37" t="s">
        <v>83</v>
      </c>
      <c r="J90" s="36" t="s">
        <v>72</v>
      </c>
      <c r="K90" s="37" t="s">
        <v>276</v>
      </c>
      <c r="L90" s="37" t="s">
        <v>167</v>
      </c>
      <c r="M90" s="37" t="s">
        <v>254</v>
      </c>
      <c r="N90" s="38" t="s">
        <v>77</v>
      </c>
      <c r="O90" s="38" t="s">
        <v>77</v>
      </c>
      <c r="P90" s="39">
        <f t="shared" si="0"/>
        <v>0</v>
      </c>
      <c r="Q90" s="40">
        <v>0</v>
      </c>
      <c r="R90" s="38" t="s">
        <v>78</v>
      </c>
      <c r="S90" s="40">
        <v>4</v>
      </c>
      <c r="T90" s="38" t="s">
        <v>79</v>
      </c>
      <c r="U90" s="41">
        <v>4</v>
      </c>
      <c r="V90" s="39">
        <f t="shared" si="3"/>
        <v>70.08</v>
      </c>
      <c r="W90" s="42">
        <f t="shared" si="4"/>
        <v>70.08</v>
      </c>
      <c r="X90" s="43"/>
      <c r="Y90" s="7"/>
      <c r="Z90" s="7"/>
      <c r="AA90" s="7"/>
      <c r="AB90" s="7"/>
    </row>
    <row r="91" spans="1:28" s="44" customFormat="1" ht="14.25" x14ac:dyDescent="0.2">
      <c r="A91" s="36" t="s">
        <v>66</v>
      </c>
      <c r="B91" s="36" t="s">
        <v>66</v>
      </c>
      <c r="C91" s="37" t="s">
        <v>187</v>
      </c>
      <c r="D91" s="37" t="s">
        <v>188</v>
      </c>
      <c r="E91" s="37" t="s">
        <v>100</v>
      </c>
      <c r="F91" s="37" t="s">
        <v>277</v>
      </c>
      <c r="G91" s="36" t="s">
        <v>71</v>
      </c>
      <c r="H91" s="36" t="s">
        <v>72</v>
      </c>
      <c r="I91" s="37" t="s">
        <v>83</v>
      </c>
      <c r="J91" s="36" t="s">
        <v>72</v>
      </c>
      <c r="K91" s="37" t="s">
        <v>186</v>
      </c>
      <c r="L91" s="37" t="s">
        <v>90</v>
      </c>
      <c r="M91" s="37" t="s">
        <v>90</v>
      </c>
      <c r="N91" s="38" t="s">
        <v>77</v>
      </c>
      <c r="O91" s="38" t="s">
        <v>77</v>
      </c>
      <c r="P91" s="39">
        <f t="shared" si="0"/>
        <v>0</v>
      </c>
      <c r="Q91" s="40">
        <v>0</v>
      </c>
      <c r="R91" s="38" t="s">
        <v>78</v>
      </c>
      <c r="S91" s="40">
        <v>1</v>
      </c>
      <c r="T91" s="38" t="s">
        <v>79</v>
      </c>
      <c r="U91" s="41">
        <v>1</v>
      </c>
      <c r="V91" s="39">
        <f t="shared" si="3"/>
        <v>17.52</v>
      </c>
      <c r="W91" s="42">
        <f t="shared" si="4"/>
        <v>17.52</v>
      </c>
      <c r="X91" s="43"/>
      <c r="Y91" s="7"/>
      <c r="Z91" s="7"/>
      <c r="AA91" s="7"/>
      <c r="AB91" s="7"/>
    </row>
    <row r="92" spans="1:28" s="44" customFormat="1" ht="14.25" x14ac:dyDescent="0.2">
      <c r="A92" s="36" t="s">
        <v>66</v>
      </c>
      <c r="B92" s="36" t="s">
        <v>66</v>
      </c>
      <c r="C92" s="37" t="s">
        <v>187</v>
      </c>
      <c r="D92" s="37" t="s">
        <v>188</v>
      </c>
      <c r="E92" s="37" t="s">
        <v>100</v>
      </c>
      <c r="F92" s="37" t="s">
        <v>278</v>
      </c>
      <c r="G92" s="36" t="s">
        <v>71</v>
      </c>
      <c r="H92" s="36" t="s">
        <v>72</v>
      </c>
      <c r="I92" s="37" t="s">
        <v>83</v>
      </c>
      <c r="J92" s="36" t="s">
        <v>72</v>
      </c>
      <c r="K92" s="37" t="s">
        <v>183</v>
      </c>
      <c r="L92" s="37" t="s">
        <v>142</v>
      </c>
      <c r="M92" s="37" t="s">
        <v>142</v>
      </c>
      <c r="N92" s="38" t="s">
        <v>77</v>
      </c>
      <c r="O92" s="38" t="s">
        <v>77</v>
      </c>
      <c r="P92" s="39">
        <f t="shared" si="0"/>
        <v>0</v>
      </c>
      <c r="Q92" s="40">
        <v>0</v>
      </c>
      <c r="R92" s="38" t="s">
        <v>78</v>
      </c>
      <c r="S92" s="40">
        <v>1</v>
      </c>
      <c r="T92" s="38" t="s">
        <v>79</v>
      </c>
      <c r="U92" s="41">
        <v>1</v>
      </c>
      <c r="V92" s="39">
        <f t="shared" si="3"/>
        <v>17.52</v>
      </c>
      <c r="W92" s="42">
        <f t="shared" si="4"/>
        <v>17.52</v>
      </c>
      <c r="X92" s="43"/>
      <c r="Y92" s="7"/>
      <c r="Z92" s="7"/>
      <c r="AA92" s="7"/>
      <c r="AB92" s="7"/>
    </row>
    <row r="93" spans="1:28" s="44" customFormat="1" ht="14.25" x14ac:dyDescent="0.2">
      <c r="A93" s="36" t="s">
        <v>66</v>
      </c>
      <c r="B93" s="36" t="s">
        <v>66</v>
      </c>
      <c r="C93" s="37" t="s">
        <v>279</v>
      </c>
      <c r="D93" s="37" t="s">
        <v>280</v>
      </c>
      <c r="E93" s="37" t="s">
        <v>100</v>
      </c>
      <c r="F93" s="37" t="s">
        <v>281</v>
      </c>
      <c r="G93" s="36" t="s">
        <v>71</v>
      </c>
      <c r="H93" s="36" t="s">
        <v>72</v>
      </c>
      <c r="I93" s="37" t="s">
        <v>83</v>
      </c>
      <c r="J93" s="36" t="s">
        <v>72</v>
      </c>
      <c r="K93" s="37" t="s">
        <v>282</v>
      </c>
      <c r="L93" s="37" t="s">
        <v>154</v>
      </c>
      <c r="M93" s="37" t="s">
        <v>142</v>
      </c>
      <c r="N93" s="38" t="s">
        <v>77</v>
      </c>
      <c r="O93" s="38" t="s">
        <v>77</v>
      </c>
      <c r="P93" s="39">
        <f t="shared" si="0"/>
        <v>0</v>
      </c>
      <c r="Q93" s="40">
        <v>4</v>
      </c>
      <c r="R93" s="38" t="s">
        <v>78</v>
      </c>
      <c r="S93" s="40">
        <v>1</v>
      </c>
      <c r="T93" s="38" t="s">
        <v>79</v>
      </c>
      <c r="U93" s="41">
        <v>5</v>
      </c>
      <c r="V93" s="39">
        <f t="shared" si="3"/>
        <v>233.56</v>
      </c>
      <c r="W93" s="42">
        <f t="shared" si="4"/>
        <v>233.56</v>
      </c>
      <c r="X93" s="43"/>
      <c r="Y93" s="7"/>
      <c r="Z93" s="7"/>
      <c r="AA93" s="7"/>
      <c r="AB93" s="7"/>
    </row>
    <row r="94" spans="1:28" s="44" customFormat="1" ht="14.25" x14ac:dyDescent="0.2">
      <c r="A94" s="36" t="s">
        <v>66</v>
      </c>
      <c r="B94" s="36" t="s">
        <v>66</v>
      </c>
      <c r="C94" s="37" t="s">
        <v>206</v>
      </c>
      <c r="D94" s="37" t="s">
        <v>207</v>
      </c>
      <c r="E94" s="37" t="s">
        <v>100</v>
      </c>
      <c r="F94" s="37" t="s">
        <v>101</v>
      </c>
      <c r="G94" s="36" t="s">
        <v>71</v>
      </c>
      <c r="H94" s="36" t="s">
        <v>72</v>
      </c>
      <c r="I94" s="37" t="s">
        <v>83</v>
      </c>
      <c r="J94" s="36" t="s">
        <v>72</v>
      </c>
      <c r="K94" s="37" t="s">
        <v>283</v>
      </c>
      <c r="L94" s="37" t="s">
        <v>167</v>
      </c>
      <c r="M94" s="37" t="s">
        <v>254</v>
      </c>
      <c r="N94" s="38" t="s">
        <v>77</v>
      </c>
      <c r="O94" s="38" t="s">
        <v>77</v>
      </c>
      <c r="P94" s="39">
        <f t="shared" si="0"/>
        <v>0</v>
      </c>
      <c r="Q94" s="40">
        <v>0</v>
      </c>
      <c r="R94" s="38" t="s">
        <v>78</v>
      </c>
      <c r="S94" s="40">
        <v>4</v>
      </c>
      <c r="T94" s="38" t="s">
        <v>79</v>
      </c>
      <c r="U94" s="41">
        <v>4</v>
      </c>
      <c r="V94" s="39">
        <f t="shared" si="3"/>
        <v>70.08</v>
      </c>
      <c r="W94" s="42">
        <f t="shared" si="4"/>
        <v>70.08</v>
      </c>
      <c r="X94" s="43"/>
      <c r="Y94" s="7"/>
      <c r="Z94" s="7"/>
      <c r="AA94" s="7"/>
      <c r="AB94" s="7"/>
    </row>
    <row r="95" spans="1:28" s="44" customFormat="1" ht="14.25" x14ac:dyDescent="0.2">
      <c r="A95" s="36" t="s">
        <v>66</v>
      </c>
      <c r="B95" s="36" t="s">
        <v>66</v>
      </c>
      <c r="C95" s="37" t="s">
        <v>284</v>
      </c>
      <c r="D95" s="37" t="s">
        <v>285</v>
      </c>
      <c r="E95" s="37" t="s">
        <v>100</v>
      </c>
      <c r="F95" s="37" t="s">
        <v>214</v>
      </c>
      <c r="G95" s="36" t="s">
        <v>71</v>
      </c>
      <c r="H95" s="36" t="s">
        <v>72</v>
      </c>
      <c r="I95" s="37" t="s">
        <v>83</v>
      </c>
      <c r="J95" s="36" t="s">
        <v>72</v>
      </c>
      <c r="K95" s="37" t="s">
        <v>286</v>
      </c>
      <c r="L95" s="37" t="s">
        <v>287</v>
      </c>
      <c r="M95" s="37" t="s">
        <v>287</v>
      </c>
      <c r="N95" s="38" t="s">
        <v>77</v>
      </c>
      <c r="O95" s="38" t="s">
        <v>77</v>
      </c>
      <c r="P95" s="39">
        <f t="shared" si="0"/>
        <v>0</v>
      </c>
      <c r="Q95" s="40">
        <v>0</v>
      </c>
      <c r="R95" s="38" t="s">
        <v>78</v>
      </c>
      <c r="S95" s="40">
        <v>1</v>
      </c>
      <c r="T95" s="38" t="s">
        <v>79</v>
      </c>
      <c r="U95" s="41">
        <v>1</v>
      </c>
      <c r="V95" s="39">
        <f t="shared" si="3"/>
        <v>17.52</v>
      </c>
      <c r="W95" s="42">
        <f t="shared" si="4"/>
        <v>17.52</v>
      </c>
      <c r="X95" s="43"/>
      <c r="Y95" s="7"/>
      <c r="Z95" s="7"/>
      <c r="AA95" s="7"/>
      <c r="AB95" s="7"/>
    </row>
    <row r="96" spans="1:28" s="44" customFormat="1" ht="14.25" x14ac:dyDescent="0.2">
      <c r="A96" s="36" t="s">
        <v>66</v>
      </c>
      <c r="B96" s="36" t="s">
        <v>66</v>
      </c>
      <c r="C96" s="37" t="s">
        <v>98</v>
      </c>
      <c r="D96" s="37" t="s">
        <v>99</v>
      </c>
      <c r="E96" s="37" t="s">
        <v>100</v>
      </c>
      <c r="F96" s="37" t="s">
        <v>101</v>
      </c>
      <c r="G96" s="36" t="s">
        <v>71</v>
      </c>
      <c r="H96" s="36" t="s">
        <v>72</v>
      </c>
      <c r="I96" s="37" t="s">
        <v>83</v>
      </c>
      <c r="J96" s="36" t="s">
        <v>72</v>
      </c>
      <c r="K96" s="37" t="s">
        <v>288</v>
      </c>
      <c r="L96" s="37" t="s">
        <v>167</v>
      </c>
      <c r="M96" s="37" t="s">
        <v>267</v>
      </c>
      <c r="N96" s="38" t="s">
        <v>77</v>
      </c>
      <c r="O96" s="38" t="s">
        <v>77</v>
      </c>
      <c r="P96" s="39">
        <f t="shared" si="0"/>
        <v>0</v>
      </c>
      <c r="Q96" s="40">
        <v>4</v>
      </c>
      <c r="R96" s="38" t="s">
        <v>78</v>
      </c>
      <c r="S96" s="40">
        <v>1</v>
      </c>
      <c r="T96" s="38" t="s">
        <v>79</v>
      </c>
      <c r="U96" s="41">
        <v>5</v>
      </c>
      <c r="V96" s="39">
        <f t="shared" si="3"/>
        <v>233.56</v>
      </c>
      <c r="W96" s="42">
        <f t="shared" si="4"/>
        <v>233.56</v>
      </c>
      <c r="X96" s="43"/>
      <c r="Y96" s="7"/>
      <c r="Z96" s="7"/>
      <c r="AA96" s="7"/>
      <c r="AB96" s="7"/>
    </row>
    <row r="97" spans="1:28" s="44" customFormat="1" ht="14.25" x14ac:dyDescent="0.2">
      <c r="A97" s="36" t="s">
        <v>66</v>
      </c>
      <c r="B97" s="36" t="s">
        <v>66</v>
      </c>
      <c r="C97" s="37" t="s">
        <v>289</v>
      </c>
      <c r="D97" s="37" t="s">
        <v>290</v>
      </c>
      <c r="E97" s="37" t="s">
        <v>69</v>
      </c>
      <c r="F97" s="37" t="s">
        <v>291</v>
      </c>
      <c r="G97" s="36" t="s">
        <v>71</v>
      </c>
      <c r="H97" s="36" t="s">
        <v>72</v>
      </c>
      <c r="I97" s="37" t="s">
        <v>83</v>
      </c>
      <c r="J97" s="36" t="s">
        <v>72</v>
      </c>
      <c r="K97" s="37" t="s">
        <v>292</v>
      </c>
      <c r="L97" s="37" t="s">
        <v>293</v>
      </c>
      <c r="M97" s="37" t="s">
        <v>293</v>
      </c>
      <c r="N97" s="38" t="s">
        <v>77</v>
      </c>
      <c r="O97" s="38" t="s">
        <v>77</v>
      </c>
      <c r="P97" s="39">
        <f t="shared" si="0"/>
        <v>0</v>
      </c>
      <c r="Q97" s="40">
        <v>0</v>
      </c>
      <c r="R97" s="38" t="s">
        <v>78</v>
      </c>
      <c r="S97" s="40">
        <v>1</v>
      </c>
      <c r="T97" s="38" t="s">
        <v>79</v>
      </c>
      <c r="U97" s="41">
        <v>1</v>
      </c>
      <c r="V97" s="39">
        <f t="shared" si="3"/>
        <v>17.52</v>
      </c>
      <c r="W97" s="42">
        <f t="shared" si="4"/>
        <v>17.52</v>
      </c>
      <c r="X97" s="43"/>
      <c r="Y97" s="7"/>
      <c r="Z97" s="7"/>
      <c r="AA97" s="7"/>
      <c r="AB97" s="7"/>
    </row>
    <row r="98" spans="1:28" s="44" customFormat="1" ht="14.25" x14ac:dyDescent="0.2">
      <c r="A98" s="36" t="s">
        <v>66</v>
      </c>
      <c r="B98" s="36" t="s">
        <v>66</v>
      </c>
      <c r="C98" s="37" t="s">
        <v>289</v>
      </c>
      <c r="D98" s="37" t="s">
        <v>290</v>
      </c>
      <c r="E98" s="37" t="s">
        <v>69</v>
      </c>
      <c r="F98" s="37" t="s">
        <v>291</v>
      </c>
      <c r="G98" s="36" t="s">
        <v>71</v>
      </c>
      <c r="H98" s="36" t="s">
        <v>72</v>
      </c>
      <c r="I98" s="37" t="s">
        <v>83</v>
      </c>
      <c r="J98" s="36" t="s">
        <v>72</v>
      </c>
      <c r="K98" s="37" t="s">
        <v>135</v>
      </c>
      <c r="L98" s="37" t="s">
        <v>294</v>
      </c>
      <c r="M98" s="37" t="s">
        <v>294</v>
      </c>
      <c r="N98" s="38" t="s">
        <v>77</v>
      </c>
      <c r="O98" s="38" t="s">
        <v>77</v>
      </c>
      <c r="P98" s="39">
        <f t="shared" si="0"/>
        <v>0</v>
      </c>
      <c r="Q98" s="40">
        <v>0</v>
      </c>
      <c r="R98" s="38" t="s">
        <v>78</v>
      </c>
      <c r="S98" s="40">
        <v>1</v>
      </c>
      <c r="T98" s="38" t="s">
        <v>79</v>
      </c>
      <c r="U98" s="41">
        <v>1</v>
      </c>
      <c r="V98" s="39">
        <f t="shared" si="3"/>
        <v>17.52</v>
      </c>
      <c r="W98" s="42">
        <f t="shared" si="4"/>
        <v>17.52</v>
      </c>
      <c r="X98" s="43"/>
      <c r="Y98" s="7"/>
      <c r="Z98" s="7"/>
      <c r="AA98" s="7"/>
      <c r="AB98" s="7"/>
    </row>
    <row r="99" spans="1:28" s="44" customFormat="1" ht="14.25" x14ac:dyDescent="0.2">
      <c r="A99" s="36" t="s">
        <v>66</v>
      </c>
      <c r="B99" s="36" t="s">
        <v>66</v>
      </c>
      <c r="C99" s="37" t="s">
        <v>289</v>
      </c>
      <c r="D99" s="37" t="s">
        <v>290</v>
      </c>
      <c r="E99" s="37" t="s">
        <v>69</v>
      </c>
      <c r="F99" s="37" t="s">
        <v>291</v>
      </c>
      <c r="G99" s="36" t="s">
        <v>71</v>
      </c>
      <c r="H99" s="36" t="s">
        <v>72</v>
      </c>
      <c r="I99" s="37" t="s">
        <v>83</v>
      </c>
      <c r="J99" s="36" t="s">
        <v>72</v>
      </c>
      <c r="K99" s="37" t="s">
        <v>295</v>
      </c>
      <c r="L99" s="37" t="s">
        <v>125</v>
      </c>
      <c r="M99" s="37" t="s">
        <v>125</v>
      </c>
      <c r="N99" s="38" t="s">
        <v>77</v>
      </c>
      <c r="O99" s="38" t="s">
        <v>77</v>
      </c>
      <c r="P99" s="39">
        <f t="shared" si="0"/>
        <v>0</v>
      </c>
      <c r="Q99" s="40">
        <v>0</v>
      </c>
      <c r="R99" s="38" t="s">
        <v>78</v>
      </c>
      <c r="S99" s="40">
        <v>1</v>
      </c>
      <c r="T99" s="38" t="s">
        <v>79</v>
      </c>
      <c r="U99" s="41">
        <v>1</v>
      </c>
      <c r="V99" s="39">
        <f t="shared" si="3"/>
        <v>17.52</v>
      </c>
      <c r="W99" s="42">
        <f t="shared" si="4"/>
        <v>17.52</v>
      </c>
      <c r="X99" s="43"/>
      <c r="Y99" s="7"/>
      <c r="Z99" s="7"/>
      <c r="AA99" s="7"/>
      <c r="AB99" s="7"/>
    </row>
    <row r="100" spans="1:28" s="44" customFormat="1" ht="14.25" x14ac:dyDescent="0.2">
      <c r="A100" s="36" t="s">
        <v>66</v>
      </c>
      <c r="B100" s="36" t="s">
        <v>66</v>
      </c>
      <c r="C100" s="37" t="s">
        <v>289</v>
      </c>
      <c r="D100" s="37" t="s">
        <v>290</v>
      </c>
      <c r="E100" s="37" t="s">
        <v>69</v>
      </c>
      <c r="F100" s="37" t="s">
        <v>291</v>
      </c>
      <c r="G100" s="36" t="s">
        <v>71</v>
      </c>
      <c r="H100" s="36" t="s">
        <v>72</v>
      </c>
      <c r="I100" s="37" t="s">
        <v>83</v>
      </c>
      <c r="J100" s="36" t="s">
        <v>72</v>
      </c>
      <c r="K100" s="37" t="s">
        <v>296</v>
      </c>
      <c r="L100" s="37" t="s">
        <v>146</v>
      </c>
      <c r="M100" s="37" t="s">
        <v>142</v>
      </c>
      <c r="N100" s="38" t="s">
        <v>77</v>
      </c>
      <c r="O100" s="38" t="s">
        <v>77</v>
      </c>
      <c r="P100" s="39">
        <f t="shared" si="0"/>
        <v>0</v>
      </c>
      <c r="Q100" s="40">
        <v>1</v>
      </c>
      <c r="R100" s="38" t="s">
        <v>78</v>
      </c>
      <c r="S100" s="40">
        <v>1</v>
      </c>
      <c r="T100" s="38" t="s">
        <v>79</v>
      </c>
      <c r="U100" s="41">
        <v>2</v>
      </c>
      <c r="V100" s="39">
        <f t="shared" si="3"/>
        <v>71.53</v>
      </c>
      <c r="W100" s="42">
        <f t="shared" si="4"/>
        <v>71.53</v>
      </c>
      <c r="X100" s="43"/>
      <c r="Y100" s="7"/>
      <c r="Z100" s="7"/>
      <c r="AA100" s="7"/>
      <c r="AB100" s="7"/>
    </row>
    <row r="101" spans="1:28" s="44" customFormat="1" ht="14.25" x14ac:dyDescent="0.2">
      <c r="A101" s="36" t="s">
        <v>66</v>
      </c>
      <c r="B101" s="36" t="s">
        <v>66</v>
      </c>
      <c r="C101" s="37" t="s">
        <v>194</v>
      </c>
      <c r="D101" s="37" t="s">
        <v>195</v>
      </c>
      <c r="E101" s="37" t="s">
        <v>100</v>
      </c>
      <c r="F101" s="37" t="s">
        <v>297</v>
      </c>
      <c r="G101" s="36" t="s">
        <v>71</v>
      </c>
      <c r="H101" s="36" t="s">
        <v>72</v>
      </c>
      <c r="I101" s="37" t="s">
        <v>83</v>
      </c>
      <c r="J101" s="36" t="s">
        <v>72</v>
      </c>
      <c r="K101" s="37" t="s">
        <v>189</v>
      </c>
      <c r="L101" s="37" t="s">
        <v>190</v>
      </c>
      <c r="M101" s="37" t="s">
        <v>190</v>
      </c>
      <c r="N101" s="38" t="s">
        <v>77</v>
      </c>
      <c r="O101" s="38" t="s">
        <v>77</v>
      </c>
      <c r="P101" s="39">
        <f t="shared" si="0"/>
        <v>0</v>
      </c>
      <c r="Q101" s="40">
        <v>0</v>
      </c>
      <c r="R101" s="38" t="s">
        <v>78</v>
      </c>
      <c r="S101" s="40">
        <v>1</v>
      </c>
      <c r="T101" s="38" t="s">
        <v>79</v>
      </c>
      <c r="U101" s="41">
        <v>1</v>
      </c>
      <c r="V101" s="39">
        <f t="shared" si="3"/>
        <v>17.52</v>
      </c>
      <c r="W101" s="42">
        <f t="shared" si="4"/>
        <v>17.52</v>
      </c>
      <c r="X101" s="43"/>
      <c r="Y101" s="7"/>
      <c r="Z101" s="7"/>
      <c r="AA101" s="7"/>
      <c r="AB101" s="7"/>
    </row>
    <row r="102" spans="1:28" s="44" customFormat="1" ht="14.25" x14ac:dyDescent="0.2">
      <c r="A102" s="36" t="s">
        <v>66</v>
      </c>
      <c r="B102" s="36" t="s">
        <v>66</v>
      </c>
      <c r="C102" s="37" t="s">
        <v>194</v>
      </c>
      <c r="D102" s="37" t="s">
        <v>195</v>
      </c>
      <c r="E102" s="37" t="s">
        <v>100</v>
      </c>
      <c r="F102" s="37" t="s">
        <v>198</v>
      </c>
      <c r="G102" s="36" t="s">
        <v>71</v>
      </c>
      <c r="H102" s="36" t="s">
        <v>72</v>
      </c>
      <c r="I102" s="37" t="s">
        <v>83</v>
      </c>
      <c r="J102" s="36" t="s">
        <v>72</v>
      </c>
      <c r="K102" s="37" t="s">
        <v>191</v>
      </c>
      <c r="L102" s="37" t="s">
        <v>142</v>
      </c>
      <c r="M102" s="37" t="s">
        <v>142</v>
      </c>
      <c r="N102" s="38" t="s">
        <v>77</v>
      </c>
      <c r="O102" s="38" t="s">
        <v>77</v>
      </c>
      <c r="P102" s="39">
        <f t="shared" si="0"/>
        <v>0</v>
      </c>
      <c r="Q102" s="40">
        <v>0</v>
      </c>
      <c r="R102" s="38" t="s">
        <v>78</v>
      </c>
      <c r="S102" s="40">
        <v>1</v>
      </c>
      <c r="T102" s="38" t="s">
        <v>79</v>
      </c>
      <c r="U102" s="41">
        <v>1</v>
      </c>
      <c r="V102" s="39">
        <f t="shared" si="3"/>
        <v>17.52</v>
      </c>
      <c r="W102" s="42">
        <f t="shared" si="4"/>
        <v>17.52</v>
      </c>
      <c r="X102" s="43"/>
      <c r="Y102" s="7"/>
      <c r="Z102" s="7"/>
      <c r="AA102" s="7"/>
      <c r="AB102" s="7"/>
    </row>
    <row r="103" spans="1:28" s="44" customFormat="1" ht="14.25" x14ac:dyDescent="0.2">
      <c r="A103" s="36" t="s">
        <v>66</v>
      </c>
      <c r="B103" s="36" t="s">
        <v>66</v>
      </c>
      <c r="C103" s="37" t="s">
        <v>298</v>
      </c>
      <c r="D103" s="37" t="s">
        <v>299</v>
      </c>
      <c r="E103" s="37" t="s">
        <v>100</v>
      </c>
      <c r="F103" s="37" t="s">
        <v>101</v>
      </c>
      <c r="G103" s="36" t="s">
        <v>71</v>
      </c>
      <c r="H103" s="36" t="s">
        <v>72</v>
      </c>
      <c r="I103" s="37" t="s">
        <v>83</v>
      </c>
      <c r="J103" s="36" t="s">
        <v>72</v>
      </c>
      <c r="K103" s="37" t="s">
        <v>135</v>
      </c>
      <c r="L103" s="37" t="s">
        <v>287</v>
      </c>
      <c r="M103" s="37" t="s">
        <v>287</v>
      </c>
      <c r="N103" s="38" t="s">
        <v>77</v>
      </c>
      <c r="O103" s="38" t="s">
        <v>77</v>
      </c>
      <c r="P103" s="39">
        <f t="shared" si="0"/>
        <v>0</v>
      </c>
      <c r="Q103" s="40">
        <v>0</v>
      </c>
      <c r="R103" s="38" t="s">
        <v>78</v>
      </c>
      <c r="S103" s="40">
        <v>1</v>
      </c>
      <c r="T103" s="38" t="s">
        <v>79</v>
      </c>
      <c r="U103" s="41">
        <v>1</v>
      </c>
      <c r="V103" s="39">
        <f t="shared" si="3"/>
        <v>17.52</v>
      </c>
      <c r="W103" s="42">
        <f t="shared" si="4"/>
        <v>17.52</v>
      </c>
      <c r="X103" s="43"/>
      <c r="Y103" s="7"/>
      <c r="Z103" s="7"/>
      <c r="AA103" s="7"/>
      <c r="AB103" s="7"/>
    </row>
    <row r="104" spans="1:28" s="44" customFormat="1" ht="14.25" x14ac:dyDescent="0.2">
      <c r="A104" s="36" t="s">
        <v>66</v>
      </c>
      <c r="B104" s="36" t="s">
        <v>66</v>
      </c>
      <c r="C104" s="37" t="s">
        <v>150</v>
      </c>
      <c r="D104" s="37" t="s">
        <v>151</v>
      </c>
      <c r="E104" s="37" t="s">
        <v>69</v>
      </c>
      <c r="F104" s="37" t="s">
        <v>134</v>
      </c>
      <c r="G104" s="36" t="s">
        <v>71</v>
      </c>
      <c r="H104" s="36" t="s">
        <v>72</v>
      </c>
      <c r="I104" s="37" t="s">
        <v>152</v>
      </c>
      <c r="J104" s="36" t="s">
        <v>72</v>
      </c>
      <c r="K104" s="37" t="s">
        <v>300</v>
      </c>
      <c r="L104" s="37" t="s">
        <v>287</v>
      </c>
      <c r="M104" s="37" t="s">
        <v>301</v>
      </c>
      <c r="N104" s="38" t="s">
        <v>77</v>
      </c>
      <c r="O104" s="38" t="s">
        <v>77</v>
      </c>
      <c r="P104" s="39">
        <f t="shared" si="0"/>
        <v>0</v>
      </c>
      <c r="Q104" s="40">
        <v>1</v>
      </c>
      <c r="R104" s="38" t="s">
        <v>78</v>
      </c>
      <c r="S104" s="40">
        <v>1</v>
      </c>
      <c r="T104" s="38" t="s">
        <v>79</v>
      </c>
      <c r="U104" s="41">
        <v>2</v>
      </c>
      <c r="V104" s="39">
        <f t="shared" si="3"/>
        <v>71.53</v>
      </c>
      <c r="W104" s="42">
        <f t="shared" si="4"/>
        <v>71.53</v>
      </c>
      <c r="X104" s="43"/>
      <c r="Y104" s="7"/>
      <c r="Z104" s="7"/>
      <c r="AA104" s="7"/>
      <c r="AB104" s="7"/>
    </row>
    <row r="105" spans="1:28" s="44" customFormat="1" ht="14.25" x14ac:dyDescent="0.2">
      <c r="A105" s="36" t="s">
        <v>66</v>
      </c>
      <c r="B105" s="36" t="s">
        <v>66</v>
      </c>
      <c r="C105" s="37" t="s">
        <v>279</v>
      </c>
      <c r="D105" s="37" t="s">
        <v>280</v>
      </c>
      <c r="E105" s="37" t="s">
        <v>100</v>
      </c>
      <c r="F105" s="37" t="s">
        <v>281</v>
      </c>
      <c r="G105" s="36" t="s">
        <v>71</v>
      </c>
      <c r="H105" s="36" t="s">
        <v>72</v>
      </c>
      <c r="I105" s="37" t="s">
        <v>83</v>
      </c>
      <c r="J105" s="36" t="s">
        <v>72</v>
      </c>
      <c r="K105" s="37" t="s">
        <v>302</v>
      </c>
      <c r="L105" s="37" t="s">
        <v>167</v>
      </c>
      <c r="M105" s="37" t="s">
        <v>267</v>
      </c>
      <c r="N105" s="38" t="s">
        <v>77</v>
      </c>
      <c r="O105" s="38" t="s">
        <v>77</v>
      </c>
      <c r="P105" s="39">
        <f t="shared" si="0"/>
        <v>0</v>
      </c>
      <c r="Q105" s="40">
        <v>4</v>
      </c>
      <c r="R105" s="38" t="s">
        <v>78</v>
      </c>
      <c r="S105" s="40">
        <v>1</v>
      </c>
      <c r="T105" s="38" t="s">
        <v>79</v>
      </c>
      <c r="U105" s="41">
        <v>5</v>
      </c>
      <c r="V105" s="39">
        <f t="shared" si="3"/>
        <v>233.56</v>
      </c>
      <c r="W105" s="42">
        <f t="shared" si="4"/>
        <v>233.56</v>
      </c>
      <c r="X105" s="43"/>
      <c r="Y105" s="7"/>
      <c r="Z105" s="7"/>
      <c r="AA105" s="7"/>
      <c r="AB105" s="7"/>
    </row>
    <row r="106" spans="1:28" s="44" customFormat="1" ht="14.25" x14ac:dyDescent="0.2">
      <c r="A106" s="36" t="s">
        <v>66</v>
      </c>
      <c r="B106" s="36" t="s">
        <v>66</v>
      </c>
      <c r="C106" s="37" t="s">
        <v>303</v>
      </c>
      <c r="D106" s="37" t="s">
        <v>304</v>
      </c>
      <c r="E106" s="37" t="s">
        <v>100</v>
      </c>
      <c r="F106" s="37" t="s">
        <v>305</v>
      </c>
      <c r="G106" s="36" t="s">
        <v>71</v>
      </c>
      <c r="H106" s="36" t="s">
        <v>72</v>
      </c>
      <c r="I106" s="37" t="s">
        <v>83</v>
      </c>
      <c r="J106" s="36" t="s">
        <v>72</v>
      </c>
      <c r="K106" s="37" t="s">
        <v>135</v>
      </c>
      <c r="L106" s="37" t="s">
        <v>110</v>
      </c>
      <c r="M106" s="37" t="s">
        <v>110</v>
      </c>
      <c r="N106" s="38" t="s">
        <v>77</v>
      </c>
      <c r="O106" s="38" t="s">
        <v>77</v>
      </c>
      <c r="P106" s="39">
        <f t="shared" si="0"/>
        <v>0</v>
      </c>
      <c r="Q106" s="40">
        <v>0</v>
      </c>
      <c r="R106" s="38" t="s">
        <v>78</v>
      </c>
      <c r="S106" s="40">
        <v>1</v>
      </c>
      <c r="T106" s="38" t="s">
        <v>79</v>
      </c>
      <c r="U106" s="41">
        <v>1</v>
      </c>
      <c r="V106" s="39">
        <f t="shared" si="3"/>
        <v>17.52</v>
      </c>
      <c r="W106" s="42">
        <f t="shared" si="4"/>
        <v>17.52</v>
      </c>
      <c r="X106" s="43"/>
      <c r="Y106" s="7"/>
      <c r="Z106" s="7"/>
      <c r="AA106" s="7"/>
      <c r="AB106" s="7"/>
    </row>
    <row r="107" spans="1:28" s="44" customFormat="1" ht="14.25" x14ac:dyDescent="0.2">
      <c r="A107" s="36" t="s">
        <v>66</v>
      </c>
      <c r="B107" s="36" t="s">
        <v>66</v>
      </c>
      <c r="C107" s="37" t="s">
        <v>303</v>
      </c>
      <c r="D107" s="37" t="s">
        <v>304</v>
      </c>
      <c r="E107" s="37" t="s">
        <v>100</v>
      </c>
      <c r="F107" s="37" t="s">
        <v>305</v>
      </c>
      <c r="G107" s="36" t="s">
        <v>71</v>
      </c>
      <c r="H107" s="36" t="s">
        <v>72</v>
      </c>
      <c r="I107" s="37" t="s">
        <v>83</v>
      </c>
      <c r="J107" s="36" t="s">
        <v>72</v>
      </c>
      <c r="K107" s="37" t="s">
        <v>135</v>
      </c>
      <c r="L107" s="37" t="s">
        <v>141</v>
      </c>
      <c r="M107" s="37" t="s">
        <v>141</v>
      </c>
      <c r="N107" s="38" t="s">
        <v>77</v>
      </c>
      <c r="O107" s="38" t="s">
        <v>77</v>
      </c>
      <c r="P107" s="39">
        <f t="shared" si="0"/>
        <v>0</v>
      </c>
      <c r="Q107" s="40">
        <v>0</v>
      </c>
      <c r="R107" s="38" t="s">
        <v>78</v>
      </c>
      <c r="S107" s="40">
        <v>1</v>
      </c>
      <c r="T107" s="38" t="s">
        <v>79</v>
      </c>
      <c r="U107" s="41">
        <v>1</v>
      </c>
      <c r="V107" s="39">
        <f t="shared" si="3"/>
        <v>17.52</v>
      </c>
      <c r="W107" s="42">
        <f t="shared" si="4"/>
        <v>17.52</v>
      </c>
      <c r="X107" s="43"/>
      <c r="Y107" s="7"/>
      <c r="Z107" s="7"/>
      <c r="AA107" s="7"/>
      <c r="AB107" s="7"/>
    </row>
    <row r="108" spans="1:28" s="44" customFormat="1" ht="14.25" x14ac:dyDescent="0.2">
      <c r="A108" s="36" t="s">
        <v>66</v>
      </c>
      <c r="B108" s="36" t="s">
        <v>66</v>
      </c>
      <c r="C108" s="37" t="s">
        <v>200</v>
      </c>
      <c r="D108" s="37" t="s">
        <v>201</v>
      </c>
      <c r="E108" s="37" t="s">
        <v>100</v>
      </c>
      <c r="F108" s="37" t="s">
        <v>202</v>
      </c>
      <c r="G108" s="36" t="s">
        <v>71</v>
      </c>
      <c r="H108" s="36" t="s">
        <v>72</v>
      </c>
      <c r="I108" s="37" t="s">
        <v>83</v>
      </c>
      <c r="J108" s="36" t="s">
        <v>72</v>
      </c>
      <c r="K108" s="37" t="s">
        <v>203</v>
      </c>
      <c r="L108" s="37" t="s">
        <v>301</v>
      </c>
      <c r="M108" s="37" t="s">
        <v>301</v>
      </c>
      <c r="N108" s="38" t="s">
        <v>77</v>
      </c>
      <c r="O108" s="38" t="s">
        <v>77</v>
      </c>
      <c r="P108" s="39">
        <f t="shared" si="0"/>
        <v>0</v>
      </c>
      <c r="Q108" s="40">
        <v>0</v>
      </c>
      <c r="R108" s="38" t="s">
        <v>78</v>
      </c>
      <c r="S108" s="40">
        <v>1</v>
      </c>
      <c r="T108" s="38" t="s">
        <v>79</v>
      </c>
      <c r="U108" s="41">
        <v>1</v>
      </c>
      <c r="V108" s="39">
        <f t="shared" si="3"/>
        <v>17.52</v>
      </c>
      <c r="W108" s="42">
        <f t="shared" si="4"/>
        <v>17.52</v>
      </c>
      <c r="X108" s="43"/>
      <c r="Y108" s="7"/>
      <c r="Z108" s="7"/>
      <c r="AA108" s="7"/>
      <c r="AB108" s="7"/>
    </row>
    <row r="109" spans="1:28" s="44" customFormat="1" ht="14.25" x14ac:dyDescent="0.2">
      <c r="A109" s="36" t="s">
        <v>66</v>
      </c>
      <c r="B109" s="36" t="s">
        <v>66</v>
      </c>
      <c r="C109" s="37" t="s">
        <v>209</v>
      </c>
      <c r="D109" s="37" t="s">
        <v>210</v>
      </c>
      <c r="E109" s="37" t="s">
        <v>100</v>
      </c>
      <c r="F109" s="37" t="s">
        <v>306</v>
      </c>
      <c r="G109" s="36" t="s">
        <v>71</v>
      </c>
      <c r="H109" s="36" t="s">
        <v>72</v>
      </c>
      <c r="I109" s="37" t="s">
        <v>83</v>
      </c>
      <c r="J109" s="36" t="s">
        <v>72</v>
      </c>
      <c r="K109" s="37" t="s">
        <v>203</v>
      </c>
      <c r="L109" s="37" t="s">
        <v>301</v>
      </c>
      <c r="M109" s="37" t="s">
        <v>301</v>
      </c>
      <c r="N109" s="38" t="s">
        <v>77</v>
      </c>
      <c r="O109" s="38" t="s">
        <v>77</v>
      </c>
      <c r="P109" s="39">
        <f t="shared" si="0"/>
        <v>0</v>
      </c>
      <c r="Q109" s="40">
        <v>0</v>
      </c>
      <c r="R109" s="38" t="s">
        <v>78</v>
      </c>
      <c r="S109" s="40">
        <v>1</v>
      </c>
      <c r="T109" s="38" t="s">
        <v>79</v>
      </c>
      <c r="U109" s="41">
        <v>1</v>
      </c>
      <c r="V109" s="39">
        <f t="shared" si="3"/>
        <v>17.52</v>
      </c>
      <c r="W109" s="42">
        <f t="shared" si="4"/>
        <v>17.52</v>
      </c>
      <c r="X109" s="43"/>
      <c r="Y109" s="7"/>
      <c r="Z109" s="7"/>
      <c r="AA109" s="7"/>
      <c r="AB109" s="7"/>
    </row>
    <row r="110" spans="1:28" s="44" customFormat="1" ht="14.25" x14ac:dyDescent="0.2">
      <c r="A110" s="36" t="s">
        <v>66</v>
      </c>
      <c r="B110" s="36" t="s">
        <v>66</v>
      </c>
      <c r="C110" s="37" t="s">
        <v>180</v>
      </c>
      <c r="D110" s="37" t="s">
        <v>181</v>
      </c>
      <c r="E110" s="37" t="s">
        <v>100</v>
      </c>
      <c r="F110" s="37" t="s">
        <v>307</v>
      </c>
      <c r="G110" s="36" t="s">
        <v>71</v>
      </c>
      <c r="H110" s="36" t="s">
        <v>72</v>
      </c>
      <c r="I110" s="37" t="s">
        <v>83</v>
      </c>
      <c r="J110" s="36" t="s">
        <v>72</v>
      </c>
      <c r="K110" s="37" t="s">
        <v>308</v>
      </c>
      <c r="L110" s="37" t="s">
        <v>309</v>
      </c>
      <c r="M110" s="37" t="s">
        <v>310</v>
      </c>
      <c r="N110" s="38" t="s">
        <v>77</v>
      </c>
      <c r="O110" s="38" t="s">
        <v>77</v>
      </c>
      <c r="P110" s="39">
        <f t="shared" si="0"/>
        <v>0</v>
      </c>
      <c r="Q110" s="40">
        <v>4</v>
      </c>
      <c r="R110" s="38" t="s">
        <v>78</v>
      </c>
      <c r="S110" s="40">
        <v>1</v>
      </c>
      <c r="T110" s="38" t="s">
        <v>79</v>
      </c>
      <c r="U110" s="41">
        <v>5</v>
      </c>
      <c r="V110" s="39">
        <f t="shared" si="3"/>
        <v>233.56</v>
      </c>
      <c r="W110" s="42">
        <f t="shared" si="4"/>
        <v>233.56</v>
      </c>
      <c r="X110" s="43"/>
      <c r="Y110" s="7"/>
      <c r="Z110" s="7"/>
      <c r="AA110" s="7"/>
      <c r="AB110" s="7"/>
    </row>
    <row r="111" spans="1:28" s="44" customFormat="1" ht="14.25" x14ac:dyDescent="0.2">
      <c r="A111" s="36" t="s">
        <v>66</v>
      </c>
      <c r="B111" s="36" t="s">
        <v>66</v>
      </c>
      <c r="C111" s="37" t="s">
        <v>169</v>
      </c>
      <c r="D111" s="37" t="s">
        <v>170</v>
      </c>
      <c r="E111" s="37" t="s">
        <v>69</v>
      </c>
      <c r="F111" s="37" t="s">
        <v>134</v>
      </c>
      <c r="G111" s="36" t="s">
        <v>71</v>
      </c>
      <c r="H111" s="36" t="s">
        <v>72</v>
      </c>
      <c r="I111" s="37" t="s">
        <v>83</v>
      </c>
      <c r="J111" s="36" t="s">
        <v>311</v>
      </c>
      <c r="K111" s="37" t="s">
        <v>227</v>
      </c>
      <c r="L111" s="37" t="s">
        <v>254</v>
      </c>
      <c r="M111" s="37" t="s">
        <v>254</v>
      </c>
      <c r="N111" s="38" t="s">
        <v>77</v>
      </c>
      <c r="O111" s="38" t="s">
        <v>77</v>
      </c>
      <c r="P111" s="39">
        <f t="shared" si="0"/>
        <v>0</v>
      </c>
      <c r="Q111" s="40">
        <v>0</v>
      </c>
      <c r="R111" s="38">
        <v>54.01</v>
      </c>
      <c r="S111" s="40">
        <v>1</v>
      </c>
      <c r="T111" s="38" t="s">
        <v>312</v>
      </c>
      <c r="U111" s="41">
        <v>1</v>
      </c>
      <c r="V111" s="39">
        <f t="shared" si="3"/>
        <v>34.25</v>
      </c>
      <c r="W111" s="42">
        <f t="shared" si="4"/>
        <v>34.25</v>
      </c>
      <c r="X111" s="43"/>
      <c r="Y111" s="7"/>
      <c r="Z111" s="7"/>
      <c r="AA111" s="7"/>
      <c r="AB111" s="7"/>
    </row>
    <row r="112" spans="1:28" s="44" customFormat="1" ht="14.25" x14ac:dyDescent="0.2">
      <c r="A112" s="36" t="s">
        <v>66</v>
      </c>
      <c r="B112" s="36" t="s">
        <v>66</v>
      </c>
      <c r="C112" s="37" t="s">
        <v>172</v>
      </c>
      <c r="D112" s="37" t="s">
        <v>173</v>
      </c>
      <c r="E112" s="37" t="s">
        <v>100</v>
      </c>
      <c r="F112" s="37" t="s">
        <v>174</v>
      </c>
      <c r="G112" s="36" t="s">
        <v>71</v>
      </c>
      <c r="H112" s="36" t="s">
        <v>72</v>
      </c>
      <c r="I112" s="37" t="s">
        <v>83</v>
      </c>
      <c r="J112" s="36" t="s">
        <v>72</v>
      </c>
      <c r="K112" s="37" t="s">
        <v>227</v>
      </c>
      <c r="L112" s="37" t="s">
        <v>254</v>
      </c>
      <c r="M112" s="37" t="s">
        <v>254</v>
      </c>
      <c r="N112" s="38" t="s">
        <v>77</v>
      </c>
      <c r="O112" s="38" t="s">
        <v>77</v>
      </c>
      <c r="P112" s="39">
        <f t="shared" si="0"/>
        <v>0</v>
      </c>
      <c r="Q112" s="40">
        <v>0</v>
      </c>
      <c r="R112" s="38" t="s">
        <v>78</v>
      </c>
      <c r="S112" s="40">
        <v>1</v>
      </c>
      <c r="T112" s="38" t="s">
        <v>79</v>
      </c>
      <c r="U112" s="41">
        <v>1</v>
      </c>
      <c r="V112" s="39">
        <f t="shared" si="3"/>
        <v>17.52</v>
      </c>
      <c r="W112" s="42">
        <f t="shared" si="4"/>
        <v>17.52</v>
      </c>
      <c r="X112" s="43"/>
      <c r="Y112" s="7"/>
      <c r="Z112" s="7"/>
      <c r="AA112" s="7"/>
      <c r="AB112" s="7"/>
    </row>
    <row r="113" spans="1:28" s="44" customFormat="1" ht="14.25" x14ac:dyDescent="0.2">
      <c r="A113" s="36" t="s">
        <v>66</v>
      </c>
      <c r="B113" s="36" t="s">
        <v>66</v>
      </c>
      <c r="C113" s="37" t="s">
        <v>313</v>
      </c>
      <c r="D113" s="37" t="s">
        <v>314</v>
      </c>
      <c r="E113" s="37" t="s">
        <v>69</v>
      </c>
      <c r="F113" s="37" t="s">
        <v>315</v>
      </c>
      <c r="G113" s="36" t="s">
        <v>71</v>
      </c>
      <c r="H113" s="36" t="s">
        <v>72</v>
      </c>
      <c r="I113" s="37" t="s">
        <v>83</v>
      </c>
      <c r="J113" s="36" t="s">
        <v>72</v>
      </c>
      <c r="K113" s="37" t="s">
        <v>129</v>
      </c>
      <c r="L113" s="37" t="s">
        <v>316</v>
      </c>
      <c r="M113" s="37" t="s">
        <v>316</v>
      </c>
      <c r="N113" s="38" t="s">
        <v>77</v>
      </c>
      <c r="O113" s="38" t="s">
        <v>77</v>
      </c>
      <c r="P113" s="39">
        <f t="shared" si="0"/>
        <v>0</v>
      </c>
      <c r="Q113" s="40">
        <v>0</v>
      </c>
      <c r="R113" s="38" t="s">
        <v>78</v>
      </c>
      <c r="S113" s="40">
        <v>1</v>
      </c>
      <c r="T113" s="38" t="s">
        <v>79</v>
      </c>
      <c r="U113" s="41">
        <v>1</v>
      </c>
      <c r="V113" s="39">
        <f t="shared" si="3"/>
        <v>17.52</v>
      </c>
      <c r="W113" s="42">
        <f t="shared" si="4"/>
        <v>17.52</v>
      </c>
      <c r="X113" s="43"/>
      <c r="Y113" s="7"/>
      <c r="Z113" s="7"/>
      <c r="AA113" s="7"/>
      <c r="AB113" s="7"/>
    </row>
    <row r="114" spans="1:28" s="44" customFormat="1" ht="14.25" x14ac:dyDescent="0.2">
      <c r="A114" s="36" t="s">
        <v>66</v>
      </c>
      <c r="B114" s="36" t="s">
        <v>66</v>
      </c>
      <c r="C114" s="37" t="s">
        <v>317</v>
      </c>
      <c r="D114" s="37" t="s">
        <v>318</v>
      </c>
      <c r="E114" s="37" t="s">
        <v>69</v>
      </c>
      <c r="F114" s="37" t="s">
        <v>319</v>
      </c>
      <c r="G114" s="36" t="s">
        <v>71</v>
      </c>
      <c r="H114" s="36" t="s">
        <v>72</v>
      </c>
      <c r="I114" s="37" t="s">
        <v>83</v>
      </c>
      <c r="J114" s="36" t="s">
        <v>72</v>
      </c>
      <c r="K114" s="37" t="s">
        <v>203</v>
      </c>
      <c r="L114" s="37" t="s">
        <v>85</v>
      </c>
      <c r="M114" s="37" t="s">
        <v>85</v>
      </c>
      <c r="N114" s="38" t="s">
        <v>77</v>
      </c>
      <c r="O114" s="38" t="s">
        <v>77</v>
      </c>
      <c r="P114" s="39">
        <f t="shared" si="0"/>
        <v>0</v>
      </c>
      <c r="Q114" s="40">
        <v>0</v>
      </c>
      <c r="R114" s="38" t="s">
        <v>78</v>
      </c>
      <c r="S114" s="40">
        <v>1</v>
      </c>
      <c r="T114" s="38" t="s">
        <v>79</v>
      </c>
      <c r="U114" s="41">
        <v>1</v>
      </c>
      <c r="V114" s="39">
        <f t="shared" si="3"/>
        <v>17.52</v>
      </c>
      <c r="W114" s="42">
        <f t="shared" si="4"/>
        <v>17.52</v>
      </c>
      <c r="X114" s="43"/>
      <c r="Y114" s="7"/>
      <c r="Z114" s="7"/>
      <c r="AA114" s="7"/>
      <c r="AB114" s="7"/>
    </row>
    <row r="115" spans="1:28" s="44" customFormat="1" ht="14.25" x14ac:dyDescent="0.2">
      <c r="A115" s="36" t="s">
        <v>66</v>
      </c>
      <c r="B115" s="36" t="s">
        <v>66</v>
      </c>
      <c r="C115" s="37" t="s">
        <v>317</v>
      </c>
      <c r="D115" s="37" t="s">
        <v>318</v>
      </c>
      <c r="E115" s="37" t="s">
        <v>69</v>
      </c>
      <c r="F115" s="37" t="s">
        <v>319</v>
      </c>
      <c r="G115" s="36" t="s">
        <v>71</v>
      </c>
      <c r="H115" s="36" t="s">
        <v>72</v>
      </c>
      <c r="I115" s="37" t="s">
        <v>83</v>
      </c>
      <c r="J115" s="36" t="s">
        <v>72</v>
      </c>
      <c r="K115" s="37" t="s">
        <v>155</v>
      </c>
      <c r="L115" s="37" t="s">
        <v>96</v>
      </c>
      <c r="M115" s="37" t="s">
        <v>97</v>
      </c>
      <c r="N115" s="38" t="s">
        <v>77</v>
      </c>
      <c r="O115" s="38" t="s">
        <v>77</v>
      </c>
      <c r="P115" s="39">
        <f t="shared" si="0"/>
        <v>0</v>
      </c>
      <c r="Q115" s="40">
        <v>0</v>
      </c>
      <c r="R115" s="38" t="s">
        <v>78</v>
      </c>
      <c r="S115" s="40">
        <v>2</v>
      </c>
      <c r="T115" s="38" t="s">
        <v>79</v>
      </c>
      <c r="U115" s="41">
        <v>2</v>
      </c>
      <c r="V115" s="39">
        <f t="shared" si="3"/>
        <v>35.04</v>
      </c>
      <c r="W115" s="42">
        <f t="shared" si="4"/>
        <v>35.04</v>
      </c>
      <c r="X115" s="43"/>
      <c r="Y115" s="7"/>
      <c r="Z115" s="7"/>
      <c r="AA115" s="7"/>
      <c r="AB115" s="7"/>
    </row>
    <row r="116" spans="1:28" s="44" customFormat="1" ht="14.25" x14ac:dyDescent="0.2">
      <c r="A116" s="36" t="s">
        <v>66</v>
      </c>
      <c r="B116" s="36" t="s">
        <v>66</v>
      </c>
      <c r="C116" s="37" t="s">
        <v>317</v>
      </c>
      <c r="D116" s="37" t="s">
        <v>318</v>
      </c>
      <c r="E116" s="37" t="s">
        <v>69</v>
      </c>
      <c r="F116" s="37" t="s">
        <v>320</v>
      </c>
      <c r="G116" s="36" t="s">
        <v>71</v>
      </c>
      <c r="H116" s="36" t="s">
        <v>72</v>
      </c>
      <c r="I116" s="37" t="s">
        <v>83</v>
      </c>
      <c r="J116" s="36" t="s">
        <v>72</v>
      </c>
      <c r="K116" s="37" t="s">
        <v>144</v>
      </c>
      <c r="L116" s="37" t="s">
        <v>220</v>
      </c>
      <c r="M116" s="37" t="s">
        <v>254</v>
      </c>
      <c r="N116" s="38" t="s">
        <v>77</v>
      </c>
      <c r="O116" s="38" t="s">
        <v>77</v>
      </c>
      <c r="P116" s="39">
        <f t="shared" si="0"/>
        <v>0</v>
      </c>
      <c r="Q116" s="40">
        <v>0</v>
      </c>
      <c r="R116" s="38" t="s">
        <v>78</v>
      </c>
      <c r="S116" s="40">
        <v>3</v>
      </c>
      <c r="T116" s="38" t="s">
        <v>79</v>
      </c>
      <c r="U116" s="41">
        <v>3</v>
      </c>
      <c r="V116" s="39">
        <f t="shared" si="3"/>
        <v>52.56</v>
      </c>
      <c r="W116" s="42">
        <f t="shared" si="4"/>
        <v>52.56</v>
      </c>
      <c r="X116" s="43"/>
      <c r="Y116" s="7"/>
      <c r="Z116" s="7"/>
      <c r="AA116" s="7"/>
      <c r="AB116" s="7"/>
    </row>
    <row r="117" spans="1:28" s="44" customFormat="1" ht="14.25" x14ac:dyDescent="0.2">
      <c r="A117" s="36" t="s">
        <v>66</v>
      </c>
      <c r="B117" s="36" t="s">
        <v>66</v>
      </c>
      <c r="C117" s="37" t="s">
        <v>92</v>
      </c>
      <c r="D117" s="37" t="s">
        <v>93</v>
      </c>
      <c r="E117" s="37" t="s">
        <v>69</v>
      </c>
      <c r="F117" s="37" t="s">
        <v>321</v>
      </c>
      <c r="G117" s="36" t="s">
        <v>71</v>
      </c>
      <c r="H117" s="36" t="s">
        <v>72</v>
      </c>
      <c r="I117" s="37" t="s">
        <v>144</v>
      </c>
      <c r="J117" s="36" t="s">
        <v>72</v>
      </c>
      <c r="K117" s="37" t="s">
        <v>83</v>
      </c>
      <c r="L117" s="37" t="s">
        <v>220</v>
      </c>
      <c r="M117" s="37" t="s">
        <v>254</v>
      </c>
      <c r="N117" s="38" t="s">
        <v>77</v>
      </c>
      <c r="O117" s="38" t="s">
        <v>77</v>
      </c>
      <c r="P117" s="39">
        <f t="shared" si="0"/>
        <v>0</v>
      </c>
      <c r="Q117" s="40">
        <v>0</v>
      </c>
      <c r="R117" s="38" t="s">
        <v>78</v>
      </c>
      <c r="S117" s="40">
        <v>3</v>
      </c>
      <c r="T117" s="38" t="s">
        <v>79</v>
      </c>
      <c r="U117" s="41">
        <v>3</v>
      </c>
      <c r="V117" s="39">
        <f t="shared" si="3"/>
        <v>52.56</v>
      </c>
      <c r="W117" s="42">
        <f t="shared" si="4"/>
        <v>52.56</v>
      </c>
      <c r="X117" s="43"/>
      <c r="Y117" s="7"/>
      <c r="Z117" s="7"/>
      <c r="AA117" s="7"/>
      <c r="AB117" s="7"/>
    </row>
    <row r="118" spans="1:28" s="44" customFormat="1" ht="14.25" x14ac:dyDescent="0.2">
      <c r="A118" s="36" t="s">
        <v>66</v>
      </c>
      <c r="B118" s="36" t="s">
        <v>66</v>
      </c>
      <c r="C118" s="37" t="s">
        <v>322</v>
      </c>
      <c r="D118" s="37" t="s">
        <v>323</v>
      </c>
      <c r="E118" s="37" t="s">
        <v>100</v>
      </c>
      <c r="F118" s="37" t="s">
        <v>324</v>
      </c>
      <c r="G118" s="36" t="s">
        <v>71</v>
      </c>
      <c r="H118" s="36" t="s">
        <v>72</v>
      </c>
      <c r="I118" s="37" t="s">
        <v>325</v>
      </c>
      <c r="J118" s="36" t="s">
        <v>72</v>
      </c>
      <c r="K118" s="37" t="s">
        <v>326</v>
      </c>
      <c r="L118" s="37" t="s">
        <v>309</v>
      </c>
      <c r="M118" s="37" t="s">
        <v>327</v>
      </c>
      <c r="N118" s="38" t="s">
        <v>77</v>
      </c>
      <c r="O118" s="38" t="s">
        <v>77</v>
      </c>
      <c r="P118" s="39">
        <f t="shared" si="0"/>
        <v>0</v>
      </c>
      <c r="Q118" s="40">
        <v>5</v>
      </c>
      <c r="R118" s="38" t="s">
        <v>78</v>
      </c>
      <c r="S118" s="40">
        <v>1</v>
      </c>
      <c r="T118" s="38" t="s">
        <v>79</v>
      </c>
      <c r="U118" s="41">
        <v>6</v>
      </c>
      <c r="V118" s="39">
        <f t="shared" si="3"/>
        <v>287.57</v>
      </c>
      <c r="W118" s="42">
        <f t="shared" si="4"/>
        <v>287.57</v>
      </c>
      <c r="X118" s="43"/>
      <c r="Y118" s="7"/>
      <c r="Z118" s="7"/>
      <c r="AA118" s="7"/>
      <c r="AB118" s="7"/>
    </row>
    <row r="119" spans="1:28" s="44" customFormat="1" ht="14.25" x14ac:dyDescent="0.2">
      <c r="A119" s="45" t="s">
        <v>66</v>
      </c>
      <c r="B119" s="45" t="s">
        <v>66</v>
      </c>
      <c r="C119" s="37" t="s">
        <v>194</v>
      </c>
      <c r="D119" s="37" t="s">
        <v>195</v>
      </c>
      <c r="E119" s="37" t="s">
        <v>100</v>
      </c>
      <c r="F119" s="37" t="s">
        <v>196</v>
      </c>
      <c r="G119" s="45" t="s">
        <v>71</v>
      </c>
      <c r="H119" s="45" t="s">
        <v>72</v>
      </c>
      <c r="I119" s="37" t="s">
        <v>83</v>
      </c>
      <c r="J119" s="45" t="s">
        <v>72</v>
      </c>
      <c r="K119" s="37" t="s">
        <v>252</v>
      </c>
      <c r="L119" s="37" t="s">
        <v>242</v>
      </c>
      <c r="M119" s="37" t="s">
        <v>242</v>
      </c>
      <c r="N119" s="38" t="s">
        <v>77</v>
      </c>
      <c r="O119" s="38" t="s">
        <v>77</v>
      </c>
      <c r="P119" s="46">
        <f t="shared" si="0"/>
        <v>0</v>
      </c>
      <c r="Q119" s="40">
        <v>0</v>
      </c>
      <c r="R119" s="38" t="s">
        <v>78</v>
      </c>
      <c r="S119" s="40">
        <v>1</v>
      </c>
      <c r="T119" s="38" t="s">
        <v>79</v>
      </c>
      <c r="U119" s="41">
        <v>1</v>
      </c>
      <c r="V119" s="39">
        <f t="shared" si="3"/>
        <v>17.52</v>
      </c>
      <c r="W119" s="42">
        <f t="shared" si="4"/>
        <v>17.52</v>
      </c>
      <c r="X119" s="43"/>
      <c r="Y119" s="7"/>
      <c r="Z119" s="7"/>
      <c r="AA119" s="7"/>
      <c r="AB119" s="7"/>
    </row>
    <row r="120" spans="1:28" s="44" customFormat="1" ht="14.25" x14ac:dyDescent="0.2">
      <c r="A120" s="36" t="s">
        <v>66</v>
      </c>
      <c r="B120" s="36" t="s">
        <v>66</v>
      </c>
      <c r="C120" s="47" t="s">
        <v>232</v>
      </c>
      <c r="D120" s="47" t="s">
        <v>233</v>
      </c>
      <c r="E120" s="47" t="s">
        <v>100</v>
      </c>
      <c r="F120" s="47" t="s">
        <v>134</v>
      </c>
      <c r="G120" s="48" t="s">
        <v>71</v>
      </c>
      <c r="H120" s="48" t="s">
        <v>72</v>
      </c>
      <c r="I120" s="48" t="s">
        <v>83</v>
      </c>
      <c r="J120" s="49" t="s">
        <v>72</v>
      </c>
      <c r="K120" s="47" t="s">
        <v>183</v>
      </c>
      <c r="L120" s="47" t="s">
        <v>301</v>
      </c>
      <c r="M120" s="47" t="s">
        <v>301</v>
      </c>
      <c r="N120" s="50" t="s">
        <v>77</v>
      </c>
      <c r="O120" s="50" t="s">
        <v>77</v>
      </c>
      <c r="P120" s="51">
        <f t="shared" si="0"/>
        <v>0</v>
      </c>
      <c r="Q120" s="52">
        <v>0</v>
      </c>
      <c r="R120" s="50">
        <v>54.01</v>
      </c>
      <c r="S120" s="52">
        <v>1</v>
      </c>
      <c r="T120" s="50">
        <v>17.52</v>
      </c>
      <c r="U120" s="53">
        <v>1</v>
      </c>
      <c r="V120" s="54">
        <f t="shared" si="3"/>
        <v>17.52</v>
      </c>
      <c r="W120" s="55">
        <f t="shared" si="4"/>
        <v>17.52</v>
      </c>
      <c r="X120" s="56"/>
      <c r="Y120" s="7"/>
      <c r="Z120" s="7"/>
      <c r="AA120" s="7"/>
      <c r="AB120" s="7"/>
    </row>
    <row r="121" spans="1:28" s="44" customFormat="1" ht="14.25" x14ac:dyDescent="0.2">
      <c r="A121" s="36"/>
      <c r="B121" s="36"/>
      <c r="C121" s="47"/>
      <c r="D121" s="47"/>
      <c r="E121" s="47"/>
      <c r="F121" s="47"/>
      <c r="G121" s="48"/>
      <c r="H121" s="48"/>
      <c r="I121" s="48"/>
      <c r="J121" s="49"/>
      <c r="K121" s="47"/>
      <c r="L121" s="47"/>
      <c r="M121" s="47"/>
      <c r="N121" s="50"/>
      <c r="O121" s="50"/>
      <c r="P121" s="51">
        <f t="shared" si="0"/>
        <v>0</v>
      </c>
      <c r="Q121" s="52">
        <v>0</v>
      </c>
      <c r="R121" s="50">
        <v>54.01</v>
      </c>
      <c r="S121" s="52">
        <v>0</v>
      </c>
      <c r="T121" s="50">
        <v>17.52</v>
      </c>
      <c r="U121" s="53">
        <v>0</v>
      </c>
      <c r="V121" s="54">
        <f t="shared" si="3"/>
        <v>0</v>
      </c>
      <c r="W121" s="55">
        <f t="shared" si="4"/>
        <v>0</v>
      </c>
      <c r="X121" s="56"/>
      <c r="Y121" s="7"/>
      <c r="Z121" s="7"/>
      <c r="AA121" s="7"/>
      <c r="AB121" s="7"/>
    </row>
    <row r="122" spans="1:28" s="44" customFormat="1" ht="14.25" x14ac:dyDescent="0.2">
      <c r="A122" s="36"/>
      <c r="B122" s="36"/>
      <c r="C122" s="47"/>
      <c r="D122" s="47"/>
      <c r="E122" s="47"/>
      <c r="F122" s="47"/>
      <c r="G122" s="48"/>
      <c r="H122" s="48"/>
      <c r="I122" s="48"/>
      <c r="J122" s="49"/>
      <c r="K122" s="47"/>
      <c r="L122" s="47"/>
      <c r="M122" s="47"/>
      <c r="N122" s="50"/>
      <c r="O122" s="50"/>
      <c r="P122" s="51">
        <f t="shared" si="0"/>
        <v>0</v>
      </c>
      <c r="Q122" s="52">
        <v>0</v>
      </c>
      <c r="R122" s="50">
        <v>54.01</v>
      </c>
      <c r="S122" s="52">
        <v>0</v>
      </c>
      <c r="T122" s="50">
        <v>17.52</v>
      </c>
      <c r="U122" s="53">
        <v>0</v>
      </c>
      <c r="V122" s="54">
        <f t="shared" si="3"/>
        <v>0</v>
      </c>
      <c r="W122" s="55">
        <f t="shared" si="4"/>
        <v>0</v>
      </c>
      <c r="X122" s="56"/>
      <c r="Y122" s="7"/>
      <c r="Z122" s="7"/>
      <c r="AA122" s="7"/>
      <c r="AB122" s="7"/>
    </row>
    <row r="123" spans="1:28" s="44" customFormat="1" ht="14.25" x14ac:dyDescent="0.2">
      <c r="A123" s="36"/>
      <c r="B123" s="36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50" t="s">
        <v>77</v>
      </c>
      <c r="N123" s="50" t="s">
        <v>77</v>
      </c>
      <c r="O123" s="50" t="s">
        <v>77</v>
      </c>
      <c r="P123" s="51">
        <f t="shared" si="0"/>
        <v>0</v>
      </c>
      <c r="Q123" s="57">
        <v>0</v>
      </c>
      <c r="R123" s="50" t="s">
        <v>78</v>
      </c>
      <c r="S123" s="57">
        <v>0</v>
      </c>
      <c r="T123" s="50" t="s">
        <v>79</v>
      </c>
      <c r="U123" s="58">
        <v>0</v>
      </c>
      <c r="V123" s="54">
        <f t="shared" si="3"/>
        <v>0</v>
      </c>
      <c r="W123" s="55">
        <f t="shared" si="4"/>
        <v>0</v>
      </c>
      <c r="X123" s="56"/>
      <c r="Y123" s="7"/>
      <c r="Z123" s="7"/>
      <c r="AA123" s="7"/>
      <c r="AB123" s="7"/>
    </row>
    <row r="124" spans="1:28" ht="15.75" customHeight="1" x14ac:dyDescent="0.25">
      <c r="A124" s="226" t="s">
        <v>36</v>
      </c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</row>
    <row r="125" spans="1:28" ht="15.75" customHeight="1" x14ac:dyDescent="0.2">
      <c r="A125" s="221" t="s">
        <v>37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3"/>
    </row>
    <row r="126" spans="1:28" ht="15.75" customHeight="1" x14ac:dyDescent="0.2">
      <c r="A126" s="215" t="s">
        <v>38</v>
      </c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7"/>
    </row>
    <row r="127" spans="1:28" ht="15.75" customHeight="1" x14ac:dyDescent="0.2">
      <c r="A127" s="215" t="s">
        <v>39</v>
      </c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7"/>
    </row>
    <row r="128" spans="1:28" ht="15.75" customHeight="1" x14ac:dyDescent="0.2">
      <c r="A128" s="215" t="s">
        <v>40</v>
      </c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7"/>
    </row>
    <row r="129" spans="1:12" ht="15.75" customHeight="1" x14ac:dyDescent="0.2">
      <c r="A129" s="215" t="s">
        <v>41</v>
      </c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7"/>
    </row>
    <row r="130" spans="1:12" ht="15.75" customHeight="1" x14ac:dyDescent="0.2">
      <c r="A130" s="215" t="s">
        <v>42</v>
      </c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7"/>
    </row>
    <row r="131" spans="1:12" ht="14.25" x14ac:dyDescent="0.2">
      <c r="A131" s="215" t="s">
        <v>43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7"/>
    </row>
    <row r="132" spans="1:12" ht="14.25" x14ac:dyDescent="0.2">
      <c r="A132" s="215" t="s">
        <v>44</v>
      </c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7"/>
    </row>
    <row r="133" spans="1:12" ht="14.25" x14ac:dyDescent="0.2">
      <c r="A133" s="215" t="s">
        <v>45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7"/>
    </row>
    <row r="134" spans="1:12" ht="15.75" customHeight="1" x14ac:dyDescent="0.2">
      <c r="A134" s="215" t="s">
        <v>46</v>
      </c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7"/>
    </row>
    <row r="135" spans="1:12" ht="15.75" customHeight="1" x14ac:dyDescent="0.2">
      <c r="A135" s="215" t="s">
        <v>47</v>
      </c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7"/>
    </row>
    <row r="136" spans="1:12" ht="15.75" customHeight="1" x14ac:dyDescent="0.2">
      <c r="A136" s="215" t="s">
        <v>48</v>
      </c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7"/>
    </row>
    <row r="137" spans="1:12" ht="15.75" customHeight="1" x14ac:dyDescent="0.2">
      <c r="A137" s="215" t="s">
        <v>49</v>
      </c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7"/>
    </row>
    <row r="138" spans="1:12" ht="15.75" customHeight="1" x14ac:dyDescent="0.2">
      <c r="A138" s="215" t="s">
        <v>50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7"/>
    </row>
    <row r="139" spans="1:12" ht="15.75" customHeight="1" x14ac:dyDescent="0.2">
      <c r="A139" s="215" t="s">
        <v>51</v>
      </c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7"/>
    </row>
    <row r="140" spans="1:12" ht="15.75" customHeight="1" x14ac:dyDescent="0.2">
      <c r="A140" s="215" t="s">
        <v>52</v>
      </c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7"/>
    </row>
    <row r="141" spans="1:12" ht="15.75" customHeight="1" x14ac:dyDescent="0.2">
      <c r="A141" s="215" t="s">
        <v>53</v>
      </c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7"/>
    </row>
    <row r="142" spans="1:12" ht="15.75" customHeight="1" x14ac:dyDescent="0.2">
      <c r="A142" s="215" t="s">
        <v>54</v>
      </c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7"/>
    </row>
    <row r="143" spans="1:12" ht="15.75" customHeight="1" x14ac:dyDescent="0.2">
      <c r="A143" s="215" t="s">
        <v>55</v>
      </c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7"/>
    </row>
    <row r="144" spans="1:12" ht="15.75" customHeight="1" x14ac:dyDescent="0.2">
      <c r="A144" s="215" t="s">
        <v>56</v>
      </c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7"/>
    </row>
    <row r="145" spans="1:12" ht="15.75" customHeight="1" x14ac:dyDescent="0.2">
      <c r="A145" s="215" t="s">
        <v>57</v>
      </c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7"/>
    </row>
    <row r="146" spans="1:12" ht="15.75" customHeight="1" x14ac:dyDescent="0.2">
      <c r="A146" s="215" t="s">
        <v>58</v>
      </c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7"/>
    </row>
    <row r="147" spans="1:12" ht="15.75" customHeight="1" x14ac:dyDescent="0.2">
      <c r="A147" s="215" t="s">
        <v>59</v>
      </c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7"/>
    </row>
    <row r="148" spans="1:12" ht="15.75" customHeight="1" x14ac:dyDescent="0.2">
      <c r="A148" s="215" t="s">
        <v>60</v>
      </c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7"/>
    </row>
    <row r="149" spans="1:12" ht="15.75" customHeight="1" x14ac:dyDescent="0.2">
      <c r="A149" s="215" t="s">
        <v>61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7"/>
    </row>
    <row r="150" spans="1:12" ht="14.25" x14ac:dyDescent="0.2">
      <c r="A150" s="215" t="s">
        <v>62</v>
      </c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7"/>
    </row>
    <row r="151" spans="1:12" ht="15.75" customHeight="1" x14ac:dyDescent="0.2"/>
    <row r="152" spans="1:12" ht="15.75" customHeight="1" x14ac:dyDescent="0.2"/>
    <row r="153" spans="1:12" ht="15.75" customHeight="1" x14ac:dyDescent="0.2"/>
    <row r="154" spans="1:12" ht="15.75" customHeight="1" x14ac:dyDescent="0.2"/>
    <row r="155" spans="1:12" ht="15.75" customHeight="1" x14ac:dyDescent="0.2"/>
    <row r="156" spans="1:12" ht="15.75" customHeight="1" x14ac:dyDescent="0.2"/>
    <row r="157" spans="1:12" ht="15.75" customHeight="1" x14ac:dyDescent="0.2"/>
    <row r="158" spans="1:12" ht="15.75" customHeight="1" x14ac:dyDescent="0.2"/>
    <row r="159" spans="1:12" ht="15.75" customHeight="1" x14ac:dyDescent="0.2"/>
    <row r="160" spans="1:12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</sheetData>
  <mergeCells count="58">
    <mergeCell ref="A1:A3"/>
    <mergeCell ref="B1:X1"/>
    <mergeCell ref="B2:X2"/>
    <mergeCell ref="B3:X3"/>
    <mergeCell ref="C4:X4"/>
    <mergeCell ref="A4:B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V6:V7"/>
    <mergeCell ref="A125:L125"/>
    <mergeCell ref="J6:K6"/>
    <mergeCell ref="L6:L7"/>
    <mergeCell ref="M6:M7"/>
    <mergeCell ref="N6:N7"/>
    <mergeCell ref="O6:O7"/>
    <mergeCell ref="P6:P7"/>
    <mergeCell ref="A124:L124"/>
    <mergeCell ref="S6:T6"/>
    <mergeCell ref="A134:L134"/>
    <mergeCell ref="A135:L135"/>
    <mergeCell ref="A136:L136"/>
    <mergeCell ref="A132:L132"/>
    <mergeCell ref="U6:U7"/>
    <mergeCell ref="A126:L126"/>
    <mergeCell ref="A127:L127"/>
    <mergeCell ref="A128:L128"/>
    <mergeCell ref="A129:L129"/>
    <mergeCell ref="A130:L130"/>
    <mergeCell ref="A131:L131"/>
    <mergeCell ref="A133:L133"/>
    <mergeCell ref="A142:L142"/>
    <mergeCell ref="A143:L143"/>
    <mergeCell ref="A144:L144"/>
    <mergeCell ref="A150:L150"/>
    <mergeCell ref="A145:L145"/>
    <mergeCell ref="A146:L146"/>
    <mergeCell ref="A147:L147"/>
    <mergeCell ref="A148:L148"/>
    <mergeCell ref="A149:L149"/>
    <mergeCell ref="A138:L138"/>
    <mergeCell ref="A139:L139"/>
    <mergeCell ref="A140:L140"/>
    <mergeCell ref="A141:L141"/>
    <mergeCell ref="A137:L137"/>
  </mergeCells>
  <dataValidations count="1">
    <dataValidation type="list" allowBlank="1" sqref="G18:G123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48"/>
  <sheetViews>
    <sheetView workbookViewId="0">
      <pane ySplit="7" topLeftCell="A8" activePane="bottomLeft" state="frozen"/>
      <selection pane="bottomLeft" activeCell="P32" sqref="P32"/>
    </sheetView>
  </sheetViews>
  <sheetFormatPr defaultColWidth="12.625" defaultRowHeight="15" customHeight="1" x14ac:dyDescent="0.2"/>
  <cols>
    <col min="1" max="1" width="18.125" style="29" customWidth="1"/>
    <col min="2" max="2" width="11.625" style="29" customWidth="1"/>
    <col min="3" max="3" width="40.625" style="29" customWidth="1"/>
    <col min="4" max="4" width="14" style="29" customWidth="1"/>
    <col min="5" max="5" width="19.125" style="29" bestFit="1" customWidth="1"/>
    <col min="6" max="6" width="43.5" style="29" customWidth="1"/>
    <col min="7" max="7" width="14.625" style="29" customWidth="1"/>
    <col min="8" max="10" width="13.125" style="29" customWidth="1"/>
    <col min="11" max="11" width="21.5" style="29" customWidth="1"/>
    <col min="12" max="12" width="14" style="29" customWidth="1"/>
    <col min="13" max="13" width="13.125" style="29" customWidth="1"/>
    <col min="14" max="14" width="15.625" style="29" customWidth="1"/>
    <col min="15" max="15" width="17.875" style="29" customWidth="1"/>
    <col min="16" max="16" width="18" style="29" customWidth="1"/>
    <col min="17" max="17" width="16.625" style="29" customWidth="1"/>
    <col min="18" max="18" width="15.75" style="29" customWidth="1"/>
    <col min="19" max="19" width="15.5" style="29" customWidth="1"/>
    <col min="20" max="20" width="14.75" style="29" customWidth="1"/>
    <col min="21" max="21" width="13.125" style="29" customWidth="1"/>
    <col min="22" max="22" width="17.25" style="29" customWidth="1"/>
    <col min="23" max="23" width="17.5" style="29" customWidth="1"/>
    <col min="24" max="24" width="19.25" style="29" bestFit="1" customWidth="1"/>
    <col min="25" max="28" width="13.125" style="29" customWidth="1"/>
    <col min="29" max="16384" width="12.625" style="29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38" t="s">
        <v>584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27" t="s">
        <v>19</v>
      </c>
      <c r="M6" s="227" t="s">
        <v>20</v>
      </c>
      <c r="N6" s="22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34" t="s">
        <v>28</v>
      </c>
      <c r="I7" s="34" t="s">
        <v>29</v>
      </c>
      <c r="J7" s="34" t="s">
        <v>30</v>
      </c>
      <c r="K7" s="35" t="s">
        <v>31</v>
      </c>
      <c r="L7" s="228"/>
      <c r="M7" s="228"/>
      <c r="N7" s="228"/>
      <c r="O7" s="228"/>
      <c r="P7" s="230"/>
      <c r="Q7" s="34" t="s">
        <v>32</v>
      </c>
      <c r="R7" s="35" t="s">
        <v>33</v>
      </c>
      <c r="S7" s="34" t="s">
        <v>34</v>
      </c>
      <c r="T7" s="35" t="s">
        <v>35</v>
      </c>
      <c r="U7" s="228"/>
      <c r="V7" s="230"/>
      <c r="W7" s="230"/>
      <c r="X7" s="230"/>
      <c r="Y7" s="33"/>
      <c r="Z7" s="33"/>
      <c r="AA7" s="33"/>
      <c r="AB7" s="33"/>
    </row>
    <row r="8" spans="1:28" x14ac:dyDescent="0.25">
      <c r="A8" s="62" t="s">
        <v>66</v>
      </c>
      <c r="B8" s="62" t="s">
        <v>66</v>
      </c>
      <c r="C8" s="63" t="s">
        <v>80</v>
      </c>
      <c r="D8" s="63" t="s">
        <v>81</v>
      </c>
      <c r="E8" s="63" t="s">
        <v>69</v>
      </c>
      <c r="F8" s="63" t="s">
        <v>259</v>
      </c>
      <c r="G8" s="62" t="s">
        <v>71</v>
      </c>
      <c r="H8" s="62" t="s">
        <v>72</v>
      </c>
      <c r="I8" s="63" t="s">
        <v>83</v>
      </c>
      <c r="J8" s="62" t="s">
        <v>72</v>
      </c>
      <c r="K8" s="63" t="s">
        <v>329</v>
      </c>
      <c r="L8" s="63" t="s">
        <v>287</v>
      </c>
      <c r="M8" s="63" t="s">
        <v>301</v>
      </c>
      <c r="N8" s="64" t="s">
        <v>77</v>
      </c>
      <c r="O8" s="64" t="s">
        <v>77</v>
      </c>
      <c r="P8" s="13">
        <f t="shared" ref="P8:P170" si="0">N8+O8</f>
        <v>0</v>
      </c>
      <c r="Q8" s="65">
        <v>1</v>
      </c>
      <c r="R8" s="64" t="s">
        <v>78</v>
      </c>
      <c r="S8" s="65">
        <v>1</v>
      </c>
      <c r="T8" s="64" t="s">
        <v>79</v>
      </c>
      <c r="U8" s="66">
        <v>2</v>
      </c>
      <c r="V8" s="13">
        <f t="shared" ref="V8:V71" si="1">(Q8*R8)+(S8*T8)</f>
        <v>71.53</v>
      </c>
      <c r="W8" s="16">
        <f t="shared" ref="W8:W71" si="2">P8+V8</f>
        <v>71.53</v>
      </c>
      <c r="X8" s="17"/>
      <c r="Y8" s="33"/>
      <c r="Z8" s="33"/>
      <c r="AA8" s="33"/>
      <c r="AB8" s="33"/>
    </row>
    <row r="9" spans="1:28" x14ac:dyDescent="0.25">
      <c r="A9" s="62" t="s">
        <v>66</v>
      </c>
      <c r="B9" s="62" t="s">
        <v>66</v>
      </c>
      <c r="C9" s="63" t="s">
        <v>160</v>
      </c>
      <c r="D9" s="63" t="s">
        <v>161</v>
      </c>
      <c r="E9" s="63" t="s">
        <v>69</v>
      </c>
      <c r="F9" s="63" t="s">
        <v>162</v>
      </c>
      <c r="G9" s="62" t="s">
        <v>71</v>
      </c>
      <c r="H9" s="62" t="s">
        <v>72</v>
      </c>
      <c r="I9" s="63" t="s">
        <v>73</v>
      </c>
      <c r="J9" s="62" t="s">
        <v>72</v>
      </c>
      <c r="K9" s="63" t="s">
        <v>330</v>
      </c>
      <c r="L9" s="63" t="s">
        <v>287</v>
      </c>
      <c r="M9" s="63" t="s">
        <v>301</v>
      </c>
      <c r="N9" s="64" t="s">
        <v>77</v>
      </c>
      <c r="O9" s="64" t="s">
        <v>77</v>
      </c>
      <c r="P9" s="13">
        <f t="shared" si="0"/>
        <v>0</v>
      </c>
      <c r="Q9" s="65">
        <v>1</v>
      </c>
      <c r="R9" s="64" t="s">
        <v>78</v>
      </c>
      <c r="S9" s="65">
        <v>1</v>
      </c>
      <c r="T9" s="64" t="s">
        <v>79</v>
      </c>
      <c r="U9" s="66">
        <v>2</v>
      </c>
      <c r="V9" s="13">
        <f>(Q9*R9)+(S9*T9)</f>
        <v>71.53</v>
      </c>
      <c r="W9" s="16">
        <f t="shared" si="2"/>
        <v>71.53</v>
      </c>
      <c r="X9" s="17"/>
      <c r="Y9" s="33"/>
      <c r="Z9" s="33"/>
      <c r="AA9" s="33"/>
      <c r="AB9" s="33"/>
    </row>
    <row r="10" spans="1:28" x14ac:dyDescent="0.25">
      <c r="A10" s="62" t="s">
        <v>66</v>
      </c>
      <c r="B10" s="62" t="s">
        <v>66</v>
      </c>
      <c r="C10" s="63" t="s">
        <v>180</v>
      </c>
      <c r="D10" s="63" t="s">
        <v>181</v>
      </c>
      <c r="E10" s="63" t="s">
        <v>100</v>
      </c>
      <c r="F10" s="63" t="s">
        <v>331</v>
      </c>
      <c r="G10" s="62" t="s">
        <v>71</v>
      </c>
      <c r="H10" s="62" t="s">
        <v>72</v>
      </c>
      <c r="I10" s="63" t="s">
        <v>83</v>
      </c>
      <c r="J10" s="62" t="s">
        <v>72</v>
      </c>
      <c r="K10" s="63" t="s">
        <v>332</v>
      </c>
      <c r="L10" s="63" t="s">
        <v>333</v>
      </c>
      <c r="M10" s="63" t="s">
        <v>334</v>
      </c>
      <c r="N10" s="64" t="s">
        <v>77</v>
      </c>
      <c r="O10" s="64" t="s">
        <v>77</v>
      </c>
      <c r="P10" s="13">
        <f t="shared" si="0"/>
        <v>0</v>
      </c>
      <c r="Q10" s="65">
        <v>1</v>
      </c>
      <c r="R10" s="64" t="s">
        <v>78</v>
      </c>
      <c r="S10" s="65">
        <v>1</v>
      </c>
      <c r="T10" s="64" t="s">
        <v>79</v>
      </c>
      <c r="U10" s="66">
        <v>2</v>
      </c>
      <c r="V10" s="13">
        <f t="shared" si="1"/>
        <v>71.53</v>
      </c>
      <c r="W10" s="16">
        <f t="shared" si="2"/>
        <v>71.53</v>
      </c>
      <c r="X10" s="17"/>
      <c r="Y10" s="33"/>
      <c r="Z10" s="33"/>
      <c r="AA10" s="33"/>
      <c r="AB10" s="33"/>
    </row>
    <row r="11" spans="1:28" x14ac:dyDescent="0.25">
      <c r="A11" s="62" t="s">
        <v>66</v>
      </c>
      <c r="B11" s="62" t="s">
        <v>66</v>
      </c>
      <c r="C11" s="63" t="s">
        <v>335</v>
      </c>
      <c r="D11" s="63" t="s">
        <v>336</v>
      </c>
      <c r="E11" s="63" t="s">
        <v>100</v>
      </c>
      <c r="F11" s="63" t="s">
        <v>337</v>
      </c>
      <c r="G11" s="62" t="s">
        <v>71</v>
      </c>
      <c r="H11" s="62" t="s">
        <v>72</v>
      </c>
      <c r="I11" s="63" t="s">
        <v>83</v>
      </c>
      <c r="J11" s="62" t="s">
        <v>72</v>
      </c>
      <c r="K11" s="63" t="s">
        <v>292</v>
      </c>
      <c r="L11" s="63" t="s">
        <v>293</v>
      </c>
      <c r="M11" s="63" t="s">
        <v>293</v>
      </c>
      <c r="N11" s="64" t="s">
        <v>77</v>
      </c>
      <c r="O11" s="64" t="s">
        <v>77</v>
      </c>
      <c r="P11" s="13">
        <f t="shared" si="0"/>
        <v>0</v>
      </c>
      <c r="Q11" s="65">
        <v>0</v>
      </c>
      <c r="R11" s="64" t="s">
        <v>78</v>
      </c>
      <c r="S11" s="65">
        <v>1</v>
      </c>
      <c r="T11" s="64" t="s">
        <v>79</v>
      </c>
      <c r="U11" s="66">
        <v>1</v>
      </c>
      <c r="V11" s="13">
        <f t="shared" si="1"/>
        <v>17.52</v>
      </c>
      <c r="W11" s="16">
        <f t="shared" si="2"/>
        <v>17.52</v>
      </c>
      <c r="X11" s="17"/>
      <c r="Y11" s="33"/>
      <c r="Z11" s="33"/>
      <c r="AA11" s="33"/>
      <c r="AB11" s="33"/>
    </row>
    <row r="12" spans="1:28" x14ac:dyDescent="0.25">
      <c r="A12" s="62" t="s">
        <v>66</v>
      </c>
      <c r="B12" s="62" t="s">
        <v>66</v>
      </c>
      <c r="C12" s="63" t="s">
        <v>335</v>
      </c>
      <c r="D12" s="63" t="s">
        <v>336</v>
      </c>
      <c r="E12" s="63" t="s">
        <v>100</v>
      </c>
      <c r="F12" s="63" t="s">
        <v>338</v>
      </c>
      <c r="G12" s="62" t="s">
        <v>71</v>
      </c>
      <c r="H12" s="62" t="s">
        <v>72</v>
      </c>
      <c r="I12" s="63" t="s">
        <v>83</v>
      </c>
      <c r="J12" s="62" t="s">
        <v>72</v>
      </c>
      <c r="K12" s="63" t="s">
        <v>135</v>
      </c>
      <c r="L12" s="63" t="s">
        <v>294</v>
      </c>
      <c r="M12" s="63" t="s">
        <v>294</v>
      </c>
      <c r="N12" s="64" t="s">
        <v>77</v>
      </c>
      <c r="O12" s="64" t="s">
        <v>77</v>
      </c>
      <c r="P12" s="13">
        <f t="shared" si="0"/>
        <v>0</v>
      </c>
      <c r="Q12" s="65">
        <v>0</v>
      </c>
      <c r="R12" s="64" t="s">
        <v>78</v>
      </c>
      <c r="S12" s="65">
        <v>1</v>
      </c>
      <c r="T12" s="64" t="s">
        <v>79</v>
      </c>
      <c r="U12" s="66">
        <v>1</v>
      </c>
      <c r="V12" s="13">
        <f t="shared" si="1"/>
        <v>17.52</v>
      </c>
      <c r="W12" s="16">
        <f t="shared" si="2"/>
        <v>17.52</v>
      </c>
      <c r="X12" s="17"/>
      <c r="Y12" s="33"/>
      <c r="Z12" s="33"/>
      <c r="AA12" s="33"/>
      <c r="AB12" s="33"/>
    </row>
    <row r="13" spans="1:28" x14ac:dyDescent="0.25">
      <c r="A13" s="62" t="s">
        <v>66</v>
      </c>
      <c r="B13" s="62" t="s">
        <v>66</v>
      </c>
      <c r="C13" s="63" t="s">
        <v>335</v>
      </c>
      <c r="D13" s="63" t="s">
        <v>336</v>
      </c>
      <c r="E13" s="63" t="s">
        <v>100</v>
      </c>
      <c r="F13" s="63" t="s">
        <v>338</v>
      </c>
      <c r="G13" s="62" t="s">
        <v>71</v>
      </c>
      <c r="H13" s="62" t="s">
        <v>72</v>
      </c>
      <c r="I13" s="63" t="s">
        <v>83</v>
      </c>
      <c r="J13" s="62" t="s">
        <v>72</v>
      </c>
      <c r="K13" s="63" t="s">
        <v>295</v>
      </c>
      <c r="L13" s="63" t="s">
        <v>125</v>
      </c>
      <c r="M13" s="63" t="s">
        <v>125</v>
      </c>
      <c r="N13" s="64" t="s">
        <v>77</v>
      </c>
      <c r="O13" s="64" t="s">
        <v>77</v>
      </c>
      <c r="P13" s="13">
        <f t="shared" si="0"/>
        <v>0</v>
      </c>
      <c r="Q13" s="65">
        <v>0</v>
      </c>
      <c r="R13" s="64" t="s">
        <v>78</v>
      </c>
      <c r="S13" s="65">
        <v>1</v>
      </c>
      <c r="T13" s="64" t="s">
        <v>79</v>
      </c>
      <c r="U13" s="66">
        <v>1</v>
      </c>
      <c r="V13" s="13">
        <f t="shared" si="1"/>
        <v>17.52</v>
      </c>
      <c r="W13" s="16">
        <f t="shared" si="2"/>
        <v>17.52</v>
      </c>
      <c r="X13" s="17"/>
      <c r="Y13" s="33"/>
      <c r="Z13" s="33"/>
      <c r="AA13" s="33"/>
      <c r="AB13" s="33"/>
    </row>
    <row r="14" spans="1:28" x14ac:dyDescent="0.25">
      <c r="A14" s="62" t="s">
        <v>66</v>
      </c>
      <c r="B14" s="62" t="s">
        <v>66</v>
      </c>
      <c r="C14" s="63" t="s">
        <v>132</v>
      </c>
      <c r="D14" s="63" t="s">
        <v>133</v>
      </c>
      <c r="E14" s="63" t="s">
        <v>100</v>
      </c>
      <c r="F14" s="63" t="s">
        <v>134</v>
      </c>
      <c r="G14" s="62" t="s">
        <v>71</v>
      </c>
      <c r="H14" s="62" t="s">
        <v>72</v>
      </c>
      <c r="I14" s="63" t="s">
        <v>83</v>
      </c>
      <c r="J14" s="62" t="s">
        <v>72</v>
      </c>
      <c r="K14" s="63" t="s">
        <v>189</v>
      </c>
      <c r="L14" s="63" t="s">
        <v>301</v>
      </c>
      <c r="M14" s="63" t="s">
        <v>301</v>
      </c>
      <c r="N14" s="64" t="s">
        <v>77</v>
      </c>
      <c r="O14" s="64" t="s">
        <v>77</v>
      </c>
      <c r="P14" s="13">
        <f t="shared" si="0"/>
        <v>0</v>
      </c>
      <c r="Q14" s="65">
        <v>0</v>
      </c>
      <c r="R14" s="64" t="s">
        <v>78</v>
      </c>
      <c r="S14" s="65">
        <v>1</v>
      </c>
      <c r="T14" s="64" t="s">
        <v>79</v>
      </c>
      <c r="U14" s="66">
        <v>1</v>
      </c>
      <c r="V14" s="13">
        <f t="shared" si="1"/>
        <v>17.52</v>
      </c>
      <c r="W14" s="16">
        <f t="shared" si="2"/>
        <v>17.52</v>
      </c>
      <c r="X14" s="17"/>
      <c r="Y14" s="33"/>
      <c r="Z14" s="33"/>
      <c r="AA14" s="33"/>
      <c r="AB14" s="33"/>
    </row>
    <row r="15" spans="1:28" x14ac:dyDescent="0.25">
      <c r="A15" s="62" t="s">
        <v>66</v>
      </c>
      <c r="B15" s="62" t="s">
        <v>66</v>
      </c>
      <c r="C15" s="63" t="s">
        <v>339</v>
      </c>
      <c r="D15" s="63" t="s">
        <v>340</v>
      </c>
      <c r="E15" s="63" t="s">
        <v>100</v>
      </c>
      <c r="F15" s="63" t="s">
        <v>341</v>
      </c>
      <c r="G15" s="62" t="s">
        <v>71</v>
      </c>
      <c r="H15" s="62" t="s">
        <v>72</v>
      </c>
      <c r="I15" s="63" t="s">
        <v>83</v>
      </c>
      <c r="J15" s="62" t="s">
        <v>72</v>
      </c>
      <c r="K15" s="63" t="s">
        <v>144</v>
      </c>
      <c r="L15" s="63" t="s">
        <v>342</v>
      </c>
      <c r="M15" s="63" t="s">
        <v>342</v>
      </c>
      <c r="N15" s="64" t="s">
        <v>77</v>
      </c>
      <c r="O15" s="64" t="s">
        <v>77</v>
      </c>
      <c r="P15" s="13">
        <f t="shared" si="0"/>
        <v>0</v>
      </c>
      <c r="Q15" s="65">
        <v>0</v>
      </c>
      <c r="R15" s="64" t="s">
        <v>78</v>
      </c>
      <c r="S15" s="65">
        <v>1</v>
      </c>
      <c r="T15" s="64" t="s">
        <v>79</v>
      </c>
      <c r="U15" s="66">
        <v>1</v>
      </c>
      <c r="V15" s="13">
        <f t="shared" si="1"/>
        <v>17.52</v>
      </c>
      <c r="W15" s="16">
        <f t="shared" si="2"/>
        <v>17.52</v>
      </c>
      <c r="X15" s="17"/>
      <c r="Y15" s="33"/>
      <c r="Z15" s="33"/>
      <c r="AA15" s="33"/>
      <c r="AB15" s="33"/>
    </row>
    <row r="16" spans="1:28" x14ac:dyDescent="0.25">
      <c r="A16" s="62" t="s">
        <v>66</v>
      </c>
      <c r="B16" s="62" t="s">
        <v>66</v>
      </c>
      <c r="C16" s="63" t="s">
        <v>114</v>
      </c>
      <c r="D16" s="63" t="s">
        <v>115</v>
      </c>
      <c r="E16" s="63" t="s">
        <v>69</v>
      </c>
      <c r="F16" s="63" t="s">
        <v>70</v>
      </c>
      <c r="G16" s="62" t="s">
        <v>71</v>
      </c>
      <c r="H16" s="62" t="s">
        <v>72</v>
      </c>
      <c r="I16" s="63" t="s">
        <v>83</v>
      </c>
      <c r="J16" s="62" t="s">
        <v>72</v>
      </c>
      <c r="K16" s="63" t="s">
        <v>329</v>
      </c>
      <c r="L16" s="63" t="s">
        <v>287</v>
      </c>
      <c r="M16" s="63" t="s">
        <v>301</v>
      </c>
      <c r="N16" s="64" t="s">
        <v>77</v>
      </c>
      <c r="O16" s="64" t="s">
        <v>77</v>
      </c>
      <c r="P16" s="13">
        <f t="shared" si="0"/>
        <v>0</v>
      </c>
      <c r="Q16" s="65">
        <v>2</v>
      </c>
      <c r="R16" s="64" t="s">
        <v>78</v>
      </c>
      <c r="S16" s="65">
        <v>0</v>
      </c>
      <c r="T16" s="64" t="s">
        <v>79</v>
      </c>
      <c r="U16" s="66">
        <v>2</v>
      </c>
      <c r="V16" s="13">
        <f t="shared" si="1"/>
        <v>108.02</v>
      </c>
      <c r="W16" s="16">
        <f t="shared" si="2"/>
        <v>108.02</v>
      </c>
      <c r="X16" s="17"/>
      <c r="Y16" s="33"/>
      <c r="Z16" s="33"/>
      <c r="AA16" s="33"/>
      <c r="AB16" s="33"/>
    </row>
    <row r="17" spans="1:28" x14ac:dyDescent="0.25">
      <c r="A17" s="62" t="s">
        <v>66</v>
      </c>
      <c r="B17" s="62" t="s">
        <v>66</v>
      </c>
      <c r="C17" s="63" t="s">
        <v>67</v>
      </c>
      <c r="D17" s="63" t="s">
        <v>68</v>
      </c>
      <c r="E17" s="63" t="s">
        <v>69</v>
      </c>
      <c r="F17" s="63" t="s">
        <v>70</v>
      </c>
      <c r="G17" s="62" t="s">
        <v>71</v>
      </c>
      <c r="H17" s="62" t="s">
        <v>72</v>
      </c>
      <c r="I17" s="63" t="s">
        <v>73</v>
      </c>
      <c r="J17" s="62" t="s">
        <v>72</v>
      </c>
      <c r="K17" s="63" t="s">
        <v>343</v>
      </c>
      <c r="L17" s="63" t="s">
        <v>167</v>
      </c>
      <c r="M17" s="63" t="s">
        <v>242</v>
      </c>
      <c r="N17" s="64" t="s">
        <v>77</v>
      </c>
      <c r="O17" s="64" t="s">
        <v>77</v>
      </c>
      <c r="P17" s="13">
        <f t="shared" si="0"/>
        <v>0</v>
      </c>
      <c r="Q17" s="65">
        <v>0</v>
      </c>
      <c r="R17" s="64" t="s">
        <v>78</v>
      </c>
      <c r="S17" s="65">
        <v>3</v>
      </c>
      <c r="T17" s="64" t="s">
        <v>79</v>
      </c>
      <c r="U17" s="66">
        <v>3</v>
      </c>
      <c r="V17" s="13">
        <f t="shared" si="1"/>
        <v>52.56</v>
      </c>
      <c r="W17" s="16">
        <f t="shared" si="2"/>
        <v>52.56</v>
      </c>
      <c r="X17" s="17"/>
      <c r="Y17" s="33"/>
      <c r="Z17" s="33"/>
      <c r="AA17" s="33"/>
      <c r="AB17" s="33"/>
    </row>
    <row r="18" spans="1:28" x14ac:dyDescent="0.25">
      <c r="A18" s="62" t="s">
        <v>66</v>
      </c>
      <c r="B18" s="62" t="s">
        <v>66</v>
      </c>
      <c r="C18" s="63" t="s">
        <v>111</v>
      </c>
      <c r="D18" s="63" t="s">
        <v>112</v>
      </c>
      <c r="E18" s="63" t="s">
        <v>69</v>
      </c>
      <c r="F18" s="63" t="s">
        <v>101</v>
      </c>
      <c r="G18" s="62" t="s">
        <v>71</v>
      </c>
      <c r="H18" s="62" t="s">
        <v>72</v>
      </c>
      <c r="I18" s="63" t="s">
        <v>83</v>
      </c>
      <c r="J18" s="62" t="s">
        <v>72</v>
      </c>
      <c r="K18" s="63" t="s">
        <v>344</v>
      </c>
      <c r="L18" s="63" t="s">
        <v>287</v>
      </c>
      <c r="M18" s="63" t="s">
        <v>301</v>
      </c>
      <c r="N18" s="64" t="s">
        <v>77</v>
      </c>
      <c r="O18" s="64" t="s">
        <v>77</v>
      </c>
      <c r="P18" s="13">
        <f t="shared" si="0"/>
        <v>0</v>
      </c>
      <c r="Q18" s="65">
        <v>0</v>
      </c>
      <c r="R18" s="64" t="s">
        <v>78</v>
      </c>
      <c r="S18" s="65">
        <v>2</v>
      </c>
      <c r="T18" s="64" t="s">
        <v>79</v>
      </c>
      <c r="U18" s="66">
        <v>2</v>
      </c>
      <c r="V18" s="13">
        <f t="shared" si="1"/>
        <v>35.04</v>
      </c>
      <c r="W18" s="16">
        <f t="shared" si="2"/>
        <v>35.04</v>
      </c>
      <c r="X18" s="17"/>
      <c r="Y18" s="33"/>
      <c r="Z18" s="33"/>
      <c r="AA18" s="33"/>
      <c r="AB18" s="33"/>
    </row>
    <row r="19" spans="1:28" x14ac:dyDescent="0.25">
      <c r="A19" s="62" t="s">
        <v>66</v>
      </c>
      <c r="B19" s="62" t="s">
        <v>66</v>
      </c>
      <c r="C19" s="63" t="s">
        <v>116</v>
      </c>
      <c r="D19" s="63" t="s">
        <v>117</v>
      </c>
      <c r="E19" s="63" t="s">
        <v>69</v>
      </c>
      <c r="F19" s="63" t="s">
        <v>101</v>
      </c>
      <c r="G19" s="62" t="s">
        <v>71</v>
      </c>
      <c r="H19" s="62" t="s">
        <v>72</v>
      </c>
      <c r="I19" s="63" t="s">
        <v>83</v>
      </c>
      <c r="J19" s="62" t="s">
        <v>72</v>
      </c>
      <c r="K19" s="63" t="s">
        <v>345</v>
      </c>
      <c r="L19" s="63" t="s">
        <v>287</v>
      </c>
      <c r="M19" s="63" t="s">
        <v>287</v>
      </c>
      <c r="N19" s="64" t="s">
        <v>77</v>
      </c>
      <c r="O19" s="64" t="s">
        <v>77</v>
      </c>
      <c r="P19" s="13">
        <f t="shared" si="0"/>
        <v>0</v>
      </c>
      <c r="Q19" s="65">
        <v>0</v>
      </c>
      <c r="R19" s="64" t="s">
        <v>78</v>
      </c>
      <c r="S19" s="65">
        <v>1</v>
      </c>
      <c r="T19" s="64" t="s">
        <v>79</v>
      </c>
      <c r="U19" s="66">
        <v>1</v>
      </c>
      <c r="V19" s="13">
        <f t="shared" si="1"/>
        <v>17.52</v>
      </c>
      <c r="W19" s="16">
        <f t="shared" si="2"/>
        <v>17.52</v>
      </c>
      <c r="X19" s="17"/>
      <c r="Y19" s="33"/>
      <c r="Z19" s="33"/>
      <c r="AA19" s="33"/>
      <c r="AB19" s="33"/>
    </row>
    <row r="20" spans="1:28" x14ac:dyDescent="0.25">
      <c r="A20" s="62" t="s">
        <v>66</v>
      </c>
      <c r="B20" s="62" t="s">
        <v>66</v>
      </c>
      <c r="C20" s="63" t="s">
        <v>150</v>
      </c>
      <c r="D20" s="63" t="s">
        <v>151</v>
      </c>
      <c r="E20" s="63" t="s">
        <v>69</v>
      </c>
      <c r="F20" s="63" t="s">
        <v>101</v>
      </c>
      <c r="G20" s="62" t="s">
        <v>71</v>
      </c>
      <c r="H20" s="62" t="s">
        <v>72</v>
      </c>
      <c r="I20" s="63" t="s">
        <v>152</v>
      </c>
      <c r="J20" s="62" t="s">
        <v>72</v>
      </c>
      <c r="K20" s="63" t="s">
        <v>346</v>
      </c>
      <c r="L20" s="63" t="s">
        <v>333</v>
      </c>
      <c r="M20" s="63" t="s">
        <v>333</v>
      </c>
      <c r="N20" s="64" t="s">
        <v>77</v>
      </c>
      <c r="O20" s="64" t="s">
        <v>77</v>
      </c>
      <c r="P20" s="13">
        <f t="shared" si="0"/>
        <v>0</v>
      </c>
      <c r="Q20" s="65">
        <v>0</v>
      </c>
      <c r="R20" s="64" t="s">
        <v>78</v>
      </c>
      <c r="S20" s="65">
        <v>1</v>
      </c>
      <c r="T20" s="64" t="s">
        <v>79</v>
      </c>
      <c r="U20" s="66">
        <v>1</v>
      </c>
      <c r="V20" s="13">
        <f t="shared" si="1"/>
        <v>17.52</v>
      </c>
      <c r="W20" s="16">
        <f t="shared" si="2"/>
        <v>17.52</v>
      </c>
      <c r="X20" s="17"/>
      <c r="Y20" s="33"/>
      <c r="Z20" s="33"/>
      <c r="AA20" s="33"/>
      <c r="AB20" s="33"/>
    </row>
    <row r="21" spans="1:28" x14ac:dyDescent="0.25">
      <c r="A21" s="62" t="s">
        <v>66</v>
      </c>
      <c r="B21" s="62" t="s">
        <v>66</v>
      </c>
      <c r="C21" s="63" t="s">
        <v>347</v>
      </c>
      <c r="D21" s="63" t="s">
        <v>348</v>
      </c>
      <c r="E21" s="63" t="s">
        <v>100</v>
      </c>
      <c r="F21" s="63" t="s">
        <v>349</v>
      </c>
      <c r="G21" s="62" t="s">
        <v>71</v>
      </c>
      <c r="H21" s="62" t="s">
        <v>72</v>
      </c>
      <c r="I21" s="63" t="s">
        <v>83</v>
      </c>
      <c r="J21" s="62" t="s">
        <v>72</v>
      </c>
      <c r="K21" s="63" t="s">
        <v>148</v>
      </c>
      <c r="L21" s="63" t="s">
        <v>146</v>
      </c>
      <c r="M21" s="63" t="s">
        <v>142</v>
      </c>
      <c r="N21" s="64" t="s">
        <v>77</v>
      </c>
      <c r="O21" s="64" t="s">
        <v>77</v>
      </c>
      <c r="P21" s="13">
        <f t="shared" si="0"/>
        <v>0</v>
      </c>
      <c r="Q21" s="65">
        <v>1</v>
      </c>
      <c r="R21" s="64" t="s">
        <v>78</v>
      </c>
      <c r="S21" s="65">
        <v>1</v>
      </c>
      <c r="T21" s="64" t="s">
        <v>79</v>
      </c>
      <c r="U21" s="66">
        <v>2</v>
      </c>
      <c r="V21" s="13">
        <f t="shared" si="1"/>
        <v>71.53</v>
      </c>
      <c r="W21" s="16">
        <f t="shared" si="2"/>
        <v>71.53</v>
      </c>
      <c r="X21" s="17"/>
      <c r="Y21" s="33"/>
      <c r="Z21" s="33"/>
      <c r="AA21" s="33"/>
      <c r="AB21" s="33"/>
    </row>
    <row r="22" spans="1:28" x14ac:dyDescent="0.25">
      <c r="A22" s="62" t="s">
        <v>66</v>
      </c>
      <c r="B22" s="62" t="s">
        <v>66</v>
      </c>
      <c r="C22" s="63" t="s">
        <v>350</v>
      </c>
      <c r="D22" s="63" t="s">
        <v>351</v>
      </c>
      <c r="E22" s="63" t="s">
        <v>69</v>
      </c>
      <c r="F22" s="63" t="s">
        <v>352</v>
      </c>
      <c r="G22" s="62" t="s">
        <v>71</v>
      </c>
      <c r="H22" s="62" t="s">
        <v>72</v>
      </c>
      <c r="I22" s="63" t="s">
        <v>83</v>
      </c>
      <c r="J22" s="62" t="s">
        <v>72</v>
      </c>
      <c r="K22" s="63" t="s">
        <v>353</v>
      </c>
      <c r="L22" s="63" t="s">
        <v>354</v>
      </c>
      <c r="M22" s="63" t="s">
        <v>354</v>
      </c>
      <c r="N22" s="64" t="s">
        <v>77</v>
      </c>
      <c r="O22" s="64" t="s">
        <v>77</v>
      </c>
      <c r="P22" s="13">
        <f t="shared" si="0"/>
        <v>0</v>
      </c>
      <c r="Q22" s="65">
        <v>0</v>
      </c>
      <c r="R22" s="64" t="s">
        <v>78</v>
      </c>
      <c r="S22" s="65">
        <v>1</v>
      </c>
      <c r="T22" s="64" t="s">
        <v>79</v>
      </c>
      <c r="U22" s="66">
        <v>1</v>
      </c>
      <c r="V22" s="13">
        <f t="shared" si="1"/>
        <v>17.52</v>
      </c>
      <c r="W22" s="16">
        <f t="shared" si="2"/>
        <v>17.52</v>
      </c>
      <c r="X22" s="17"/>
      <c r="Y22" s="33"/>
      <c r="Z22" s="33"/>
      <c r="AA22" s="33"/>
      <c r="AB22" s="33"/>
    </row>
    <row r="23" spans="1:28" x14ac:dyDescent="0.25">
      <c r="A23" s="62" t="s">
        <v>66</v>
      </c>
      <c r="B23" s="62" t="s">
        <v>66</v>
      </c>
      <c r="C23" s="63" t="s">
        <v>347</v>
      </c>
      <c r="D23" s="63" t="s">
        <v>348</v>
      </c>
      <c r="E23" s="63" t="s">
        <v>100</v>
      </c>
      <c r="F23" s="63" t="s">
        <v>355</v>
      </c>
      <c r="G23" s="62" t="s">
        <v>71</v>
      </c>
      <c r="H23" s="62" t="s">
        <v>72</v>
      </c>
      <c r="I23" s="63" t="s">
        <v>83</v>
      </c>
      <c r="J23" s="62" t="s">
        <v>72</v>
      </c>
      <c r="K23" s="63" t="s">
        <v>356</v>
      </c>
      <c r="L23" s="63" t="s">
        <v>342</v>
      </c>
      <c r="M23" s="63" t="s">
        <v>342</v>
      </c>
      <c r="N23" s="64" t="s">
        <v>77</v>
      </c>
      <c r="O23" s="64" t="s">
        <v>77</v>
      </c>
      <c r="P23" s="13">
        <f t="shared" si="0"/>
        <v>0</v>
      </c>
      <c r="Q23" s="65">
        <v>0</v>
      </c>
      <c r="R23" s="64" t="s">
        <v>78</v>
      </c>
      <c r="S23" s="65">
        <v>1</v>
      </c>
      <c r="T23" s="64" t="s">
        <v>79</v>
      </c>
      <c r="U23" s="66">
        <v>1</v>
      </c>
      <c r="V23" s="13">
        <f t="shared" si="1"/>
        <v>17.52</v>
      </c>
      <c r="W23" s="16">
        <f t="shared" si="2"/>
        <v>17.52</v>
      </c>
      <c r="X23" s="17"/>
      <c r="Y23" s="33"/>
      <c r="Z23" s="33"/>
      <c r="AA23" s="33"/>
      <c r="AB23" s="33"/>
    </row>
    <row r="24" spans="1:28" x14ac:dyDescent="0.25">
      <c r="A24" s="62" t="s">
        <v>66</v>
      </c>
      <c r="B24" s="62" t="s">
        <v>66</v>
      </c>
      <c r="C24" s="63" t="s">
        <v>298</v>
      </c>
      <c r="D24" s="63" t="s">
        <v>299</v>
      </c>
      <c r="E24" s="63" t="s">
        <v>100</v>
      </c>
      <c r="F24" s="63" t="s">
        <v>101</v>
      </c>
      <c r="G24" s="62" t="s">
        <v>71</v>
      </c>
      <c r="H24" s="62" t="s">
        <v>72</v>
      </c>
      <c r="I24" s="63" t="s">
        <v>83</v>
      </c>
      <c r="J24" s="62" t="s">
        <v>72</v>
      </c>
      <c r="K24" s="63" t="s">
        <v>357</v>
      </c>
      <c r="L24" s="63" t="s">
        <v>316</v>
      </c>
      <c r="M24" s="63" t="s">
        <v>333</v>
      </c>
      <c r="N24" s="64" t="s">
        <v>77</v>
      </c>
      <c r="O24" s="64" t="s">
        <v>77</v>
      </c>
      <c r="P24" s="13">
        <f t="shared" si="0"/>
        <v>0</v>
      </c>
      <c r="Q24" s="65">
        <v>0</v>
      </c>
      <c r="R24" s="64" t="s">
        <v>78</v>
      </c>
      <c r="S24" s="65">
        <v>4</v>
      </c>
      <c r="T24" s="64" t="s">
        <v>79</v>
      </c>
      <c r="U24" s="66">
        <v>4</v>
      </c>
      <c r="V24" s="13">
        <f t="shared" si="1"/>
        <v>70.08</v>
      </c>
      <c r="W24" s="16">
        <f t="shared" si="2"/>
        <v>70.08</v>
      </c>
      <c r="X24" s="17"/>
      <c r="Y24" s="33"/>
      <c r="Z24" s="33"/>
      <c r="AA24" s="33"/>
      <c r="AB24" s="33"/>
    </row>
    <row r="25" spans="1:28" x14ac:dyDescent="0.25">
      <c r="A25" s="62" t="s">
        <v>66</v>
      </c>
      <c r="B25" s="62" t="s">
        <v>66</v>
      </c>
      <c r="C25" s="63" t="s">
        <v>80</v>
      </c>
      <c r="D25" s="63" t="s">
        <v>81</v>
      </c>
      <c r="E25" s="63" t="s">
        <v>69</v>
      </c>
      <c r="F25" s="63" t="s">
        <v>358</v>
      </c>
      <c r="G25" s="62" t="s">
        <v>71</v>
      </c>
      <c r="H25" s="62" t="s">
        <v>72</v>
      </c>
      <c r="I25" s="63" t="s">
        <v>83</v>
      </c>
      <c r="J25" s="62" t="s">
        <v>72</v>
      </c>
      <c r="K25" s="63" t="s">
        <v>129</v>
      </c>
      <c r="L25" s="63" t="s">
        <v>342</v>
      </c>
      <c r="M25" s="63" t="s">
        <v>342</v>
      </c>
      <c r="N25" s="64" t="s">
        <v>77</v>
      </c>
      <c r="O25" s="64" t="s">
        <v>77</v>
      </c>
      <c r="P25" s="13">
        <f t="shared" si="0"/>
        <v>0</v>
      </c>
      <c r="Q25" s="65">
        <v>0</v>
      </c>
      <c r="R25" s="64" t="s">
        <v>78</v>
      </c>
      <c r="S25" s="65">
        <v>1</v>
      </c>
      <c r="T25" s="64" t="s">
        <v>79</v>
      </c>
      <c r="U25" s="66">
        <v>1</v>
      </c>
      <c r="V25" s="13">
        <f t="shared" si="1"/>
        <v>17.52</v>
      </c>
      <c r="W25" s="16">
        <f t="shared" si="2"/>
        <v>17.52</v>
      </c>
      <c r="X25" s="17"/>
      <c r="Y25" s="33"/>
      <c r="Z25" s="33"/>
      <c r="AA25" s="33"/>
      <c r="AB25" s="33"/>
    </row>
    <row r="26" spans="1:28" x14ac:dyDescent="0.25">
      <c r="A26" s="62" t="s">
        <v>66</v>
      </c>
      <c r="B26" s="62" t="s">
        <v>66</v>
      </c>
      <c r="C26" s="63" t="s">
        <v>80</v>
      </c>
      <c r="D26" s="63" t="s">
        <v>81</v>
      </c>
      <c r="E26" s="63" t="s">
        <v>69</v>
      </c>
      <c r="F26" s="63" t="s">
        <v>358</v>
      </c>
      <c r="G26" s="62" t="s">
        <v>71</v>
      </c>
      <c r="H26" s="62" t="s">
        <v>72</v>
      </c>
      <c r="I26" s="63" t="s">
        <v>83</v>
      </c>
      <c r="J26" s="62" t="s">
        <v>72</v>
      </c>
      <c r="K26" s="63" t="s">
        <v>346</v>
      </c>
      <c r="L26" s="63" t="s">
        <v>333</v>
      </c>
      <c r="M26" s="63" t="s">
        <v>333</v>
      </c>
      <c r="N26" s="64" t="s">
        <v>77</v>
      </c>
      <c r="O26" s="64" t="s">
        <v>77</v>
      </c>
      <c r="P26" s="13">
        <f t="shared" si="0"/>
        <v>0</v>
      </c>
      <c r="Q26" s="65">
        <v>0</v>
      </c>
      <c r="R26" s="64" t="s">
        <v>78</v>
      </c>
      <c r="S26" s="65">
        <v>1</v>
      </c>
      <c r="T26" s="64" t="s">
        <v>79</v>
      </c>
      <c r="U26" s="66">
        <v>1</v>
      </c>
      <c r="V26" s="13">
        <f t="shared" si="1"/>
        <v>17.52</v>
      </c>
      <c r="W26" s="16">
        <f t="shared" si="2"/>
        <v>17.52</v>
      </c>
      <c r="X26" s="17"/>
      <c r="Y26" s="33"/>
      <c r="Z26" s="33"/>
      <c r="AA26" s="33"/>
      <c r="AB26" s="33"/>
    </row>
    <row r="27" spans="1:28" x14ac:dyDescent="0.25">
      <c r="A27" s="62" t="s">
        <v>66</v>
      </c>
      <c r="B27" s="62" t="s">
        <v>66</v>
      </c>
      <c r="C27" s="63" t="s">
        <v>67</v>
      </c>
      <c r="D27" s="63" t="s">
        <v>68</v>
      </c>
      <c r="E27" s="63" t="s">
        <v>69</v>
      </c>
      <c r="F27" s="63" t="s">
        <v>359</v>
      </c>
      <c r="G27" s="62" t="s">
        <v>71</v>
      </c>
      <c r="H27" s="62" t="s">
        <v>72</v>
      </c>
      <c r="I27" s="63" t="s">
        <v>73</v>
      </c>
      <c r="J27" s="62" t="s">
        <v>72</v>
      </c>
      <c r="K27" s="63" t="s">
        <v>360</v>
      </c>
      <c r="L27" s="63" t="s">
        <v>138</v>
      </c>
      <c r="M27" s="63" t="s">
        <v>139</v>
      </c>
      <c r="N27" s="64" t="s">
        <v>77</v>
      </c>
      <c r="O27" s="64" t="s">
        <v>77</v>
      </c>
      <c r="P27" s="13">
        <f t="shared" si="0"/>
        <v>0</v>
      </c>
      <c r="Q27" s="65">
        <v>2</v>
      </c>
      <c r="R27" s="64" t="s">
        <v>78</v>
      </c>
      <c r="S27" s="65">
        <v>0</v>
      </c>
      <c r="T27" s="64" t="s">
        <v>79</v>
      </c>
      <c r="U27" s="66">
        <v>2</v>
      </c>
      <c r="V27" s="13">
        <f t="shared" si="1"/>
        <v>108.02</v>
      </c>
      <c r="W27" s="16">
        <f t="shared" si="2"/>
        <v>108.02</v>
      </c>
      <c r="X27" s="17"/>
      <c r="Y27" s="33"/>
      <c r="Z27" s="33"/>
      <c r="AA27" s="33"/>
      <c r="AB27" s="33"/>
    </row>
    <row r="28" spans="1:28" x14ac:dyDescent="0.25">
      <c r="A28" s="62" t="s">
        <v>66</v>
      </c>
      <c r="B28" s="62" t="s">
        <v>66</v>
      </c>
      <c r="C28" s="63" t="s">
        <v>361</v>
      </c>
      <c r="D28" s="63" t="s">
        <v>362</v>
      </c>
      <c r="E28" s="63" t="s">
        <v>100</v>
      </c>
      <c r="F28" s="63" t="s">
        <v>134</v>
      </c>
      <c r="G28" s="62" t="s">
        <v>71</v>
      </c>
      <c r="H28" s="62" t="s">
        <v>72</v>
      </c>
      <c r="I28" s="63" t="s">
        <v>83</v>
      </c>
      <c r="J28" s="62" t="s">
        <v>72</v>
      </c>
      <c r="K28" s="63" t="s">
        <v>296</v>
      </c>
      <c r="L28" s="63" t="s">
        <v>363</v>
      </c>
      <c r="M28" s="63" t="s">
        <v>342</v>
      </c>
      <c r="N28" s="64" t="s">
        <v>77</v>
      </c>
      <c r="O28" s="64" t="s">
        <v>77</v>
      </c>
      <c r="P28" s="13">
        <f t="shared" si="0"/>
        <v>0</v>
      </c>
      <c r="Q28" s="65">
        <v>3</v>
      </c>
      <c r="R28" s="64" t="s">
        <v>78</v>
      </c>
      <c r="S28" s="65">
        <v>1</v>
      </c>
      <c r="T28" s="64" t="s">
        <v>79</v>
      </c>
      <c r="U28" s="66">
        <v>4</v>
      </c>
      <c r="V28" s="13">
        <f t="shared" si="1"/>
        <v>179.55</v>
      </c>
      <c r="W28" s="16">
        <f t="shared" si="2"/>
        <v>179.55</v>
      </c>
      <c r="X28" s="17"/>
      <c r="Y28" s="33"/>
      <c r="Z28" s="33"/>
      <c r="AA28" s="33"/>
      <c r="AB28" s="33"/>
    </row>
    <row r="29" spans="1:28" x14ac:dyDescent="0.25">
      <c r="A29" s="62" t="s">
        <v>66</v>
      </c>
      <c r="B29" s="62" t="s">
        <v>66</v>
      </c>
      <c r="C29" s="63" t="s">
        <v>364</v>
      </c>
      <c r="D29" s="63" t="s">
        <v>365</v>
      </c>
      <c r="E29" s="63" t="s">
        <v>100</v>
      </c>
      <c r="F29" s="63" t="s">
        <v>366</v>
      </c>
      <c r="G29" s="62" t="s">
        <v>71</v>
      </c>
      <c r="H29" s="62" t="s">
        <v>72</v>
      </c>
      <c r="I29" s="63" t="s">
        <v>83</v>
      </c>
      <c r="J29" s="62" t="s">
        <v>72</v>
      </c>
      <c r="K29" s="63" t="s">
        <v>135</v>
      </c>
      <c r="L29" s="63" t="s">
        <v>367</v>
      </c>
      <c r="M29" s="63" t="s">
        <v>367</v>
      </c>
      <c r="N29" s="64" t="s">
        <v>77</v>
      </c>
      <c r="O29" s="64" t="s">
        <v>77</v>
      </c>
      <c r="P29" s="13">
        <f t="shared" si="0"/>
        <v>0</v>
      </c>
      <c r="Q29" s="65">
        <v>0</v>
      </c>
      <c r="R29" s="64" t="s">
        <v>78</v>
      </c>
      <c r="S29" s="65">
        <v>1</v>
      </c>
      <c r="T29" s="64" t="s">
        <v>79</v>
      </c>
      <c r="U29" s="66">
        <v>1</v>
      </c>
      <c r="V29" s="13">
        <f t="shared" si="1"/>
        <v>17.52</v>
      </c>
      <c r="W29" s="16">
        <f t="shared" si="2"/>
        <v>17.52</v>
      </c>
      <c r="X29" s="17"/>
      <c r="Y29" s="33"/>
      <c r="Z29" s="33"/>
      <c r="AA29" s="33"/>
      <c r="AB29" s="33"/>
    </row>
    <row r="30" spans="1:28" x14ac:dyDescent="0.25">
      <c r="A30" s="62" t="s">
        <v>66</v>
      </c>
      <c r="B30" s="62" t="s">
        <v>66</v>
      </c>
      <c r="C30" s="63" t="s">
        <v>364</v>
      </c>
      <c r="D30" s="63" t="s">
        <v>365</v>
      </c>
      <c r="E30" s="63" t="s">
        <v>100</v>
      </c>
      <c r="F30" s="63" t="s">
        <v>166</v>
      </c>
      <c r="G30" s="62" t="s">
        <v>71</v>
      </c>
      <c r="H30" s="62" t="s">
        <v>72</v>
      </c>
      <c r="I30" s="63" t="s">
        <v>83</v>
      </c>
      <c r="J30" s="62" t="s">
        <v>72</v>
      </c>
      <c r="K30" s="63" t="s">
        <v>368</v>
      </c>
      <c r="L30" s="63" t="s">
        <v>369</v>
      </c>
      <c r="M30" s="63" t="s">
        <v>370</v>
      </c>
      <c r="N30" s="64" t="s">
        <v>77</v>
      </c>
      <c r="O30" s="64" t="s">
        <v>77</v>
      </c>
      <c r="P30" s="13">
        <f t="shared" si="0"/>
        <v>0</v>
      </c>
      <c r="Q30" s="65">
        <v>3</v>
      </c>
      <c r="R30" s="64" t="s">
        <v>78</v>
      </c>
      <c r="S30" s="65">
        <v>1</v>
      </c>
      <c r="T30" s="64" t="s">
        <v>79</v>
      </c>
      <c r="U30" s="66">
        <v>4</v>
      </c>
      <c r="V30" s="13">
        <f t="shared" si="1"/>
        <v>179.55</v>
      </c>
      <c r="W30" s="16">
        <f t="shared" si="2"/>
        <v>179.55</v>
      </c>
      <c r="X30" s="17"/>
      <c r="Y30" s="33"/>
      <c r="Z30" s="33"/>
      <c r="AA30" s="33"/>
      <c r="AB30" s="33"/>
    </row>
    <row r="31" spans="1:28" x14ac:dyDescent="0.25">
      <c r="A31" s="62" t="s">
        <v>66</v>
      </c>
      <c r="B31" s="62" t="s">
        <v>66</v>
      </c>
      <c r="C31" s="63" t="s">
        <v>364</v>
      </c>
      <c r="D31" s="63" t="s">
        <v>365</v>
      </c>
      <c r="E31" s="63" t="s">
        <v>100</v>
      </c>
      <c r="F31" s="63" t="s">
        <v>371</v>
      </c>
      <c r="G31" s="62" t="s">
        <v>71</v>
      </c>
      <c r="H31" s="62" t="s">
        <v>72</v>
      </c>
      <c r="I31" s="63" t="s">
        <v>83</v>
      </c>
      <c r="J31" s="62" t="s">
        <v>72</v>
      </c>
      <c r="K31" s="63" t="s">
        <v>372</v>
      </c>
      <c r="L31" s="63" t="s">
        <v>373</v>
      </c>
      <c r="M31" s="63" t="s">
        <v>374</v>
      </c>
      <c r="N31" s="64" t="s">
        <v>77</v>
      </c>
      <c r="O31" s="64" t="s">
        <v>77</v>
      </c>
      <c r="P31" s="13">
        <f t="shared" si="0"/>
        <v>0</v>
      </c>
      <c r="Q31" s="65">
        <v>2</v>
      </c>
      <c r="R31" s="64" t="s">
        <v>78</v>
      </c>
      <c r="S31" s="65">
        <v>1</v>
      </c>
      <c r="T31" s="64" t="s">
        <v>79</v>
      </c>
      <c r="U31" s="66">
        <v>3</v>
      </c>
      <c r="V31" s="13">
        <f t="shared" si="1"/>
        <v>125.53999999999999</v>
      </c>
      <c r="W31" s="16">
        <f t="shared" si="2"/>
        <v>125.53999999999999</v>
      </c>
      <c r="X31" s="17"/>
      <c r="Y31" s="33"/>
      <c r="Z31" s="33"/>
      <c r="AA31" s="33"/>
      <c r="AB31" s="33"/>
    </row>
    <row r="32" spans="1:28" x14ac:dyDescent="0.25">
      <c r="A32" s="62" t="s">
        <v>66</v>
      </c>
      <c r="B32" s="62" t="s">
        <v>66</v>
      </c>
      <c r="C32" s="63" t="s">
        <v>361</v>
      </c>
      <c r="D32" s="63" t="s">
        <v>362</v>
      </c>
      <c r="E32" s="63" t="s">
        <v>100</v>
      </c>
      <c r="F32" s="63" t="s">
        <v>134</v>
      </c>
      <c r="G32" s="62" t="s">
        <v>71</v>
      </c>
      <c r="H32" s="62" t="s">
        <v>72</v>
      </c>
      <c r="I32" s="63" t="s">
        <v>83</v>
      </c>
      <c r="J32" s="62" t="s">
        <v>72</v>
      </c>
      <c r="K32" s="63" t="s">
        <v>152</v>
      </c>
      <c r="L32" s="63" t="s">
        <v>146</v>
      </c>
      <c r="M32" s="63" t="s">
        <v>146</v>
      </c>
      <c r="N32" s="64" t="s">
        <v>77</v>
      </c>
      <c r="O32" s="64" t="s">
        <v>77</v>
      </c>
      <c r="P32" s="13">
        <f t="shared" si="0"/>
        <v>0</v>
      </c>
      <c r="Q32" s="65">
        <v>0</v>
      </c>
      <c r="R32" s="64" t="s">
        <v>78</v>
      </c>
      <c r="S32" s="65">
        <v>1</v>
      </c>
      <c r="T32" s="64" t="s">
        <v>79</v>
      </c>
      <c r="U32" s="66">
        <v>1</v>
      </c>
      <c r="V32" s="13">
        <f t="shared" si="1"/>
        <v>17.52</v>
      </c>
      <c r="W32" s="16">
        <f t="shared" si="2"/>
        <v>17.52</v>
      </c>
      <c r="X32" s="17"/>
      <c r="Y32" s="33"/>
      <c r="Z32" s="33"/>
      <c r="AA32" s="33"/>
      <c r="AB32" s="33"/>
    </row>
    <row r="33" spans="1:28" x14ac:dyDescent="0.25">
      <c r="A33" s="62" t="s">
        <v>66</v>
      </c>
      <c r="B33" s="62" t="s">
        <v>66</v>
      </c>
      <c r="C33" s="63" t="s">
        <v>105</v>
      </c>
      <c r="D33" s="63" t="s">
        <v>106</v>
      </c>
      <c r="E33" s="63" t="s">
        <v>69</v>
      </c>
      <c r="F33" s="63" t="s">
        <v>375</v>
      </c>
      <c r="G33" s="62" t="s">
        <v>71</v>
      </c>
      <c r="H33" s="62" t="s">
        <v>72</v>
      </c>
      <c r="I33" s="63" t="s">
        <v>83</v>
      </c>
      <c r="J33" s="62" t="s">
        <v>72</v>
      </c>
      <c r="K33" s="63" t="s">
        <v>376</v>
      </c>
      <c r="L33" s="63" t="s">
        <v>333</v>
      </c>
      <c r="M33" s="63" t="s">
        <v>333</v>
      </c>
      <c r="N33" s="64" t="s">
        <v>77</v>
      </c>
      <c r="O33" s="64" t="s">
        <v>77</v>
      </c>
      <c r="P33" s="13">
        <f t="shared" si="0"/>
        <v>0</v>
      </c>
      <c r="Q33" s="65">
        <v>0</v>
      </c>
      <c r="R33" s="64" t="s">
        <v>78</v>
      </c>
      <c r="S33" s="65">
        <v>1</v>
      </c>
      <c r="T33" s="64" t="s">
        <v>79</v>
      </c>
      <c r="U33" s="66">
        <v>1</v>
      </c>
      <c r="V33" s="13">
        <f t="shared" si="1"/>
        <v>17.52</v>
      </c>
      <c r="W33" s="16">
        <f t="shared" si="2"/>
        <v>17.52</v>
      </c>
      <c r="X33" s="17"/>
      <c r="Y33" s="33"/>
      <c r="Z33" s="33"/>
      <c r="AA33" s="33"/>
      <c r="AB33" s="33"/>
    </row>
    <row r="34" spans="1:28" x14ac:dyDescent="0.25">
      <c r="A34" s="62" t="s">
        <v>66</v>
      </c>
      <c r="B34" s="62" t="s">
        <v>66</v>
      </c>
      <c r="C34" s="63" t="s">
        <v>122</v>
      </c>
      <c r="D34" s="63" t="s">
        <v>123</v>
      </c>
      <c r="E34" s="63" t="s">
        <v>100</v>
      </c>
      <c r="F34" s="63" t="s">
        <v>101</v>
      </c>
      <c r="G34" s="62" t="s">
        <v>71</v>
      </c>
      <c r="H34" s="62" t="s">
        <v>72</v>
      </c>
      <c r="I34" s="63" t="s">
        <v>83</v>
      </c>
      <c r="J34" s="62" t="s">
        <v>72</v>
      </c>
      <c r="K34" s="63" t="s">
        <v>377</v>
      </c>
      <c r="L34" s="63" t="s">
        <v>287</v>
      </c>
      <c r="M34" s="63" t="s">
        <v>301</v>
      </c>
      <c r="N34" s="64" t="s">
        <v>77</v>
      </c>
      <c r="O34" s="64" t="s">
        <v>77</v>
      </c>
      <c r="P34" s="13">
        <f t="shared" si="0"/>
        <v>0</v>
      </c>
      <c r="Q34" s="65">
        <v>0</v>
      </c>
      <c r="R34" s="64" t="s">
        <v>78</v>
      </c>
      <c r="S34" s="65">
        <v>2</v>
      </c>
      <c r="T34" s="64" t="s">
        <v>79</v>
      </c>
      <c r="U34" s="66">
        <v>2</v>
      </c>
      <c r="V34" s="13">
        <f t="shared" si="1"/>
        <v>35.04</v>
      </c>
      <c r="W34" s="16">
        <f t="shared" si="2"/>
        <v>35.04</v>
      </c>
      <c r="X34" s="17"/>
      <c r="Y34" s="33"/>
      <c r="Z34" s="33"/>
      <c r="AA34" s="33"/>
      <c r="AB34" s="33"/>
    </row>
    <row r="35" spans="1:28" x14ac:dyDescent="0.25">
      <c r="A35" s="62" t="s">
        <v>66</v>
      </c>
      <c r="B35" s="62" t="s">
        <v>66</v>
      </c>
      <c r="C35" s="63" t="s">
        <v>111</v>
      </c>
      <c r="D35" s="63" t="s">
        <v>112</v>
      </c>
      <c r="E35" s="63" t="s">
        <v>69</v>
      </c>
      <c r="F35" s="63" t="s">
        <v>101</v>
      </c>
      <c r="G35" s="62" t="s">
        <v>71</v>
      </c>
      <c r="H35" s="62" t="s">
        <v>72</v>
      </c>
      <c r="I35" s="63" t="s">
        <v>83</v>
      </c>
      <c r="J35" s="62" t="s">
        <v>72</v>
      </c>
      <c r="K35" s="63" t="s">
        <v>378</v>
      </c>
      <c r="L35" s="63" t="s">
        <v>316</v>
      </c>
      <c r="M35" s="63" t="s">
        <v>334</v>
      </c>
      <c r="N35" s="64" t="s">
        <v>77</v>
      </c>
      <c r="O35" s="64" t="s">
        <v>77</v>
      </c>
      <c r="P35" s="13">
        <f t="shared" si="0"/>
        <v>0</v>
      </c>
      <c r="Q35" s="65">
        <v>0</v>
      </c>
      <c r="R35" s="64" t="s">
        <v>78</v>
      </c>
      <c r="S35" s="65">
        <v>5</v>
      </c>
      <c r="T35" s="64" t="s">
        <v>79</v>
      </c>
      <c r="U35" s="66">
        <v>5</v>
      </c>
      <c r="V35" s="13">
        <f t="shared" si="1"/>
        <v>87.6</v>
      </c>
      <c r="W35" s="16">
        <f t="shared" si="2"/>
        <v>87.6</v>
      </c>
      <c r="X35" s="17"/>
      <c r="Y35" s="33"/>
      <c r="Z35" s="33"/>
      <c r="AA35" s="33"/>
      <c r="AB35" s="33"/>
    </row>
    <row r="36" spans="1:28" x14ac:dyDescent="0.25">
      <c r="A36" s="62" t="s">
        <v>66</v>
      </c>
      <c r="B36" s="62" t="s">
        <v>66</v>
      </c>
      <c r="C36" s="63" t="s">
        <v>116</v>
      </c>
      <c r="D36" s="63" t="s">
        <v>117</v>
      </c>
      <c r="E36" s="63" t="s">
        <v>69</v>
      </c>
      <c r="F36" s="63" t="s">
        <v>101</v>
      </c>
      <c r="G36" s="62" t="s">
        <v>71</v>
      </c>
      <c r="H36" s="62" t="s">
        <v>72</v>
      </c>
      <c r="I36" s="63" t="s">
        <v>83</v>
      </c>
      <c r="J36" s="62" t="s">
        <v>72</v>
      </c>
      <c r="K36" s="63" t="s">
        <v>379</v>
      </c>
      <c r="L36" s="63" t="s">
        <v>316</v>
      </c>
      <c r="M36" s="63" t="s">
        <v>333</v>
      </c>
      <c r="N36" s="64" t="s">
        <v>77</v>
      </c>
      <c r="O36" s="64" t="s">
        <v>77</v>
      </c>
      <c r="P36" s="13">
        <f t="shared" si="0"/>
        <v>0</v>
      </c>
      <c r="Q36" s="65">
        <v>0</v>
      </c>
      <c r="R36" s="64" t="s">
        <v>78</v>
      </c>
      <c r="S36" s="65">
        <v>4</v>
      </c>
      <c r="T36" s="64" t="s">
        <v>79</v>
      </c>
      <c r="U36" s="66">
        <v>4</v>
      </c>
      <c r="V36" s="13">
        <f t="shared" si="1"/>
        <v>70.08</v>
      </c>
      <c r="W36" s="16">
        <f t="shared" si="2"/>
        <v>70.08</v>
      </c>
      <c r="X36" s="17"/>
      <c r="Y36" s="33"/>
      <c r="Z36" s="33"/>
      <c r="AA36" s="33"/>
      <c r="AB36" s="33"/>
    </row>
    <row r="37" spans="1:28" x14ac:dyDescent="0.25">
      <c r="A37" s="62" t="s">
        <v>66</v>
      </c>
      <c r="B37" s="62" t="s">
        <v>66</v>
      </c>
      <c r="C37" s="63" t="s">
        <v>122</v>
      </c>
      <c r="D37" s="63" t="s">
        <v>123</v>
      </c>
      <c r="E37" s="63" t="s">
        <v>100</v>
      </c>
      <c r="F37" s="63" t="s">
        <v>101</v>
      </c>
      <c r="G37" s="62" t="s">
        <v>71</v>
      </c>
      <c r="H37" s="62" t="s">
        <v>72</v>
      </c>
      <c r="I37" s="63" t="s">
        <v>83</v>
      </c>
      <c r="J37" s="62" t="s">
        <v>72</v>
      </c>
      <c r="K37" s="63" t="s">
        <v>380</v>
      </c>
      <c r="L37" s="63" t="s">
        <v>316</v>
      </c>
      <c r="M37" s="63" t="s">
        <v>333</v>
      </c>
      <c r="N37" s="64" t="s">
        <v>77</v>
      </c>
      <c r="O37" s="64" t="s">
        <v>77</v>
      </c>
      <c r="P37" s="13">
        <f t="shared" si="0"/>
        <v>0</v>
      </c>
      <c r="Q37" s="65">
        <v>0</v>
      </c>
      <c r="R37" s="64" t="s">
        <v>78</v>
      </c>
      <c r="S37" s="65">
        <v>4</v>
      </c>
      <c r="T37" s="64" t="s">
        <v>79</v>
      </c>
      <c r="U37" s="66">
        <v>4</v>
      </c>
      <c r="V37" s="13">
        <f t="shared" si="1"/>
        <v>70.08</v>
      </c>
      <c r="W37" s="16">
        <f t="shared" si="2"/>
        <v>70.08</v>
      </c>
      <c r="X37" s="17"/>
      <c r="Y37" s="33"/>
      <c r="Z37" s="33"/>
      <c r="AA37" s="33"/>
      <c r="AB37" s="33"/>
    </row>
    <row r="38" spans="1:28" x14ac:dyDescent="0.25">
      <c r="A38" s="62" t="s">
        <v>66</v>
      </c>
      <c r="B38" s="62" t="s">
        <v>66</v>
      </c>
      <c r="C38" s="63" t="s">
        <v>381</v>
      </c>
      <c r="D38" s="63" t="s">
        <v>382</v>
      </c>
      <c r="E38" s="63" t="s">
        <v>100</v>
      </c>
      <c r="F38" s="63" t="s">
        <v>383</v>
      </c>
      <c r="G38" s="62" t="s">
        <v>71</v>
      </c>
      <c r="H38" s="62" t="s">
        <v>72</v>
      </c>
      <c r="I38" s="63" t="s">
        <v>191</v>
      </c>
      <c r="J38" s="62" t="s">
        <v>72</v>
      </c>
      <c r="K38" s="63" t="s">
        <v>197</v>
      </c>
      <c r="L38" s="63" t="s">
        <v>242</v>
      </c>
      <c r="M38" s="63" t="s">
        <v>242</v>
      </c>
      <c r="N38" s="64" t="s">
        <v>77</v>
      </c>
      <c r="O38" s="64" t="s">
        <v>77</v>
      </c>
      <c r="P38" s="13">
        <f t="shared" si="0"/>
        <v>0</v>
      </c>
      <c r="Q38" s="65">
        <v>0</v>
      </c>
      <c r="R38" s="64" t="s">
        <v>78</v>
      </c>
      <c r="S38" s="65">
        <v>1</v>
      </c>
      <c r="T38" s="64" t="s">
        <v>79</v>
      </c>
      <c r="U38" s="66">
        <v>1</v>
      </c>
      <c r="V38" s="13">
        <f t="shared" si="1"/>
        <v>17.52</v>
      </c>
      <c r="W38" s="16">
        <f t="shared" si="2"/>
        <v>17.52</v>
      </c>
      <c r="X38" s="17"/>
      <c r="Y38" s="33"/>
      <c r="Z38" s="33"/>
      <c r="AA38" s="33"/>
      <c r="AB38" s="33"/>
    </row>
    <row r="39" spans="1:28" x14ac:dyDescent="0.25">
      <c r="A39" s="62" t="s">
        <v>66</v>
      </c>
      <c r="B39" s="62" t="s">
        <v>66</v>
      </c>
      <c r="C39" s="63" t="s">
        <v>98</v>
      </c>
      <c r="D39" s="63" t="s">
        <v>99</v>
      </c>
      <c r="E39" s="63" t="s">
        <v>100</v>
      </c>
      <c r="F39" s="63" t="s">
        <v>101</v>
      </c>
      <c r="G39" s="62" t="s">
        <v>71</v>
      </c>
      <c r="H39" s="62" t="s">
        <v>72</v>
      </c>
      <c r="I39" s="63" t="s">
        <v>83</v>
      </c>
      <c r="J39" s="62" t="s">
        <v>72</v>
      </c>
      <c r="K39" s="63" t="s">
        <v>380</v>
      </c>
      <c r="L39" s="63" t="s">
        <v>316</v>
      </c>
      <c r="M39" s="63" t="s">
        <v>333</v>
      </c>
      <c r="N39" s="64" t="s">
        <v>77</v>
      </c>
      <c r="O39" s="64" t="s">
        <v>77</v>
      </c>
      <c r="P39" s="13">
        <f t="shared" si="0"/>
        <v>0</v>
      </c>
      <c r="Q39" s="65">
        <v>0</v>
      </c>
      <c r="R39" s="64" t="s">
        <v>78</v>
      </c>
      <c r="S39" s="65">
        <v>4</v>
      </c>
      <c r="T39" s="64" t="s">
        <v>79</v>
      </c>
      <c r="U39" s="66">
        <v>4</v>
      </c>
      <c r="V39" s="13">
        <f t="shared" si="1"/>
        <v>70.08</v>
      </c>
      <c r="W39" s="16">
        <f t="shared" si="2"/>
        <v>70.08</v>
      </c>
      <c r="X39" s="17"/>
      <c r="Y39" s="33"/>
      <c r="Z39" s="33"/>
      <c r="AA39" s="33"/>
      <c r="AB39" s="33"/>
    </row>
    <row r="40" spans="1:28" x14ac:dyDescent="0.25">
      <c r="A40" s="62" t="s">
        <v>66</v>
      </c>
      <c r="B40" s="62" t="s">
        <v>66</v>
      </c>
      <c r="C40" s="63" t="s">
        <v>150</v>
      </c>
      <c r="D40" s="63" t="s">
        <v>151</v>
      </c>
      <c r="E40" s="63" t="s">
        <v>69</v>
      </c>
      <c r="F40" s="63" t="s">
        <v>101</v>
      </c>
      <c r="G40" s="62" t="s">
        <v>71</v>
      </c>
      <c r="H40" s="62" t="s">
        <v>72</v>
      </c>
      <c r="I40" s="63" t="s">
        <v>152</v>
      </c>
      <c r="J40" s="62" t="s">
        <v>72</v>
      </c>
      <c r="K40" s="63" t="s">
        <v>384</v>
      </c>
      <c r="L40" s="63" t="s">
        <v>385</v>
      </c>
      <c r="M40" s="63" t="s">
        <v>386</v>
      </c>
      <c r="N40" s="64" t="s">
        <v>77</v>
      </c>
      <c r="O40" s="64" t="s">
        <v>77</v>
      </c>
      <c r="P40" s="13">
        <f t="shared" si="0"/>
        <v>0</v>
      </c>
      <c r="Q40" s="65">
        <v>4</v>
      </c>
      <c r="R40" s="64" t="s">
        <v>78</v>
      </c>
      <c r="S40" s="65">
        <v>1</v>
      </c>
      <c r="T40" s="64" t="s">
        <v>79</v>
      </c>
      <c r="U40" s="66">
        <v>5</v>
      </c>
      <c r="V40" s="13">
        <f t="shared" si="1"/>
        <v>233.56</v>
      </c>
      <c r="W40" s="16">
        <f t="shared" si="2"/>
        <v>233.56</v>
      </c>
      <c r="X40" s="17"/>
      <c r="Y40" s="33"/>
      <c r="Z40" s="33"/>
      <c r="AA40" s="33"/>
      <c r="AB40" s="33"/>
    </row>
    <row r="41" spans="1:28" x14ac:dyDescent="0.25">
      <c r="A41" s="62" t="s">
        <v>66</v>
      </c>
      <c r="B41" s="62" t="s">
        <v>66</v>
      </c>
      <c r="C41" s="63" t="s">
        <v>160</v>
      </c>
      <c r="D41" s="63" t="s">
        <v>161</v>
      </c>
      <c r="E41" s="63" t="s">
        <v>69</v>
      </c>
      <c r="F41" s="63" t="s">
        <v>162</v>
      </c>
      <c r="G41" s="62" t="s">
        <v>71</v>
      </c>
      <c r="H41" s="62" t="s">
        <v>72</v>
      </c>
      <c r="I41" s="63" t="s">
        <v>73</v>
      </c>
      <c r="J41" s="62" t="s">
        <v>72</v>
      </c>
      <c r="K41" s="63" t="s">
        <v>387</v>
      </c>
      <c r="L41" s="63" t="s">
        <v>385</v>
      </c>
      <c r="M41" s="63" t="s">
        <v>386</v>
      </c>
      <c r="N41" s="64" t="s">
        <v>77</v>
      </c>
      <c r="O41" s="64" t="s">
        <v>77</v>
      </c>
      <c r="P41" s="13">
        <f t="shared" si="0"/>
        <v>0</v>
      </c>
      <c r="Q41" s="65">
        <v>4</v>
      </c>
      <c r="R41" s="64" t="s">
        <v>78</v>
      </c>
      <c r="S41" s="65">
        <v>1</v>
      </c>
      <c r="T41" s="64" t="s">
        <v>79</v>
      </c>
      <c r="U41" s="66">
        <v>5</v>
      </c>
      <c r="V41" s="13">
        <f t="shared" si="1"/>
        <v>233.56</v>
      </c>
      <c r="W41" s="16">
        <f t="shared" si="2"/>
        <v>233.56</v>
      </c>
      <c r="X41" s="17"/>
      <c r="Y41" s="33"/>
      <c r="Z41" s="33"/>
      <c r="AA41" s="33"/>
      <c r="AB41" s="33"/>
    </row>
    <row r="42" spans="1:28" x14ac:dyDescent="0.25">
      <c r="A42" s="62" t="s">
        <v>66</v>
      </c>
      <c r="B42" s="62" t="s">
        <v>66</v>
      </c>
      <c r="C42" s="63" t="s">
        <v>260</v>
      </c>
      <c r="D42" s="63" t="s">
        <v>261</v>
      </c>
      <c r="E42" s="63" t="s">
        <v>100</v>
      </c>
      <c r="F42" s="63" t="s">
        <v>388</v>
      </c>
      <c r="G42" s="62" t="s">
        <v>71</v>
      </c>
      <c r="H42" s="62" t="s">
        <v>72</v>
      </c>
      <c r="I42" s="63" t="s">
        <v>83</v>
      </c>
      <c r="J42" s="62" t="s">
        <v>72</v>
      </c>
      <c r="K42" s="63" t="s">
        <v>389</v>
      </c>
      <c r="L42" s="63" t="s">
        <v>316</v>
      </c>
      <c r="M42" s="63" t="s">
        <v>334</v>
      </c>
      <c r="N42" s="64" t="s">
        <v>77</v>
      </c>
      <c r="O42" s="64" t="s">
        <v>77</v>
      </c>
      <c r="P42" s="13">
        <f t="shared" si="0"/>
        <v>0</v>
      </c>
      <c r="Q42" s="65">
        <v>4</v>
      </c>
      <c r="R42" s="64" t="s">
        <v>78</v>
      </c>
      <c r="S42" s="65">
        <v>1</v>
      </c>
      <c r="T42" s="64" t="s">
        <v>79</v>
      </c>
      <c r="U42" s="66">
        <v>5</v>
      </c>
      <c r="V42" s="13">
        <f t="shared" si="1"/>
        <v>233.56</v>
      </c>
      <c r="W42" s="16">
        <f t="shared" si="2"/>
        <v>233.56</v>
      </c>
      <c r="X42" s="17"/>
      <c r="Y42" s="33"/>
      <c r="Z42" s="33"/>
      <c r="AA42" s="33"/>
      <c r="AB42" s="33"/>
    </row>
    <row r="43" spans="1:28" x14ac:dyDescent="0.25">
      <c r="A43" s="62" t="s">
        <v>66</v>
      </c>
      <c r="B43" s="62" t="s">
        <v>66</v>
      </c>
      <c r="C43" s="63" t="s">
        <v>390</v>
      </c>
      <c r="D43" s="63" t="s">
        <v>391</v>
      </c>
      <c r="E43" s="63" t="s">
        <v>69</v>
      </c>
      <c r="F43" s="63" t="s">
        <v>392</v>
      </c>
      <c r="G43" s="62" t="s">
        <v>71</v>
      </c>
      <c r="H43" s="62" t="s">
        <v>72</v>
      </c>
      <c r="I43" s="63" t="s">
        <v>83</v>
      </c>
      <c r="J43" s="62" t="s">
        <v>72</v>
      </c>
      <c r="K43" s="63" t="s">
        <v>296</v>
      </c>
      <c r="L43" s="63" t="s">
        <v>363</v>
      </c>
      <c r="M43" s="63" t="s">
        <v>342</v>
      </c>
      <c r="N43" s="64" t="s">
        <v>77</v>
      </c>
      <c r="O43" s="64" t="s">
        <v>77</v>
      </c>
      <c r="P43" s="13">
        <f t="shared" si="0"/>
        <v>0</v>
      </c>
      <c r="Q43" s="65">
        <v>3</v>
      </c>
      <c r="R43" s="64" t="s">
        <v>78</v>
      </c>
      <c r="S43" s="65">
        <v>1</v>
      </c>
      <c r="T43" s="64" t="s">
        <v>79</v>
      </c>
      <c r="U43" s="66">
        <v>4</v>
      </c>
      <c r="V43" s="13">
        <f t="shared" si="1"/>
        <v>179.55</v>
      </c>
      <c r="W43" s="16">
        <f t="shared" si="2"/>
        <v>179.55</v>
      </c>
      <c r="X43" s="17"/>
      <c r="Y43" s="33"/>
      <c r="Z43" s="33"/>
      <c r="AA43" s="33"/>
      <c r="AB43" s="33"/>
    </row>
    <row r="44" spans="1:28" x14ac:dyDescent="0.25">
      <c r="A44" s="62" t="s">
        <v>66</v>
      </c>
      <c r="B44" s="62" t="s">
        <v>66</v>
      </c>
      <c r="C44" s="63" t="s">
        <v>200</v>
      </c>
      <c r="D44" s="63" t="s">
        <v>201</v>
      </c>
      <c r="E44" s="63" t="s">
        <v>100</v>
      </c>
      <c r="F44" s="63" t="s">
        <v>202</v>
      </c>
      <c r="G44" s="62" t="s">
        <v>71</v>
      </c>
      <c r="H44" s="62" t="s">
        <v>72</v>
      </c>
      <c r="I44" s="63" t="s">
        <v>83</v>
      </c>
      <c r="J44" s="62" t="s">
        <v>72</v>
      </c>
      <c r="K44" s="63" t="s">
        <v>197</v>
      </c>
      <c r="L44" s="63" t="s">
        <v>334</v>
      </c>
      <c r="M44" s="63" t="s">
        <v>334</v>
      </c>
      <c r="N44" s="64" t="s">
        <v>77</v>
      </c>
      <c r="O44" s="64" t="s">
        <v>77</v>
      </c>
      <c r="P44" s="13">
        <f t="shared" si="0"/>
        <v>0</v>
      </c>
      <c r="Q44" s="65">
        <v>0</v>
      </c>
      <c r="R44" s="64" t="s">
        <v>78</v>
      </c>
      <c r="S44" s="65">
        <v>1</v>
      </c>
      <c r="T44" s="64" t="s">
        <v>79</v>
      </c>
      <c r="U44" s="66">
        <v>1</v>
      </c>
      <c r="V44" s="13">
        <f t="shared" si="1"/>
        <v>17.52</v>
      </c>
      <c r="W44" s="16">
        <f t="shared" si="2"/>
        <v>17.52</v>
      </c>
      <c r="X44" s="17"/>
      <c r="Y44" s="33"/>
      <c r="Z44" s="33"/>
      <c r="AA44" s="33"/>
      <c r="AB44" s="33"/>
    </row>
    <row r="45" spans="1:28" x14ac:dyDescent="0.25">
      <c r="A45" s="62" t="s">
        <v>66</v>
      </c>
      <c r="B45" s="62" t="s">
        <v>66</v>
      </c>
      <c r="C45" s="63" t="s">
        <v>393</v>
      </c>
      <c r="D45" s="63" t="s">
        <v>394</v>
      </c>
      <c r="E45" s="63" t="s">
        <v>100</v>
      </c>
      <c r="F45" s="63" t="s">
        <v>395</v>
      </c>
      <c r="G45" s="62" t="s">
        <v>71</v>
      </c>
      <c r="H45" s="62" t="s">
        <v>72</v>
      </c>
      <c r="I45" s="63" t="s">
        <v>83</v>
      </c>
      <c r="J45" s="62" t="s">
        <v>72</v>
      </c>
      <c r="K45" s="63" t="s">
        <v>296</v>
      </c>
      <c r="L45" s="63" t="s">
        <v>396</v>
      </c>
      <c r="M45" s="63" t="s">
        <v>397</v>
      </c>
      <c r="N45" s="64" t="s">
        <v>77</v>
      </c>
      <c r="O45" s="64" t="s">
        <v>77</v>
      </c>
      <c r="P45" s="13">
        <f t="shared" si="0"/>
        <v>0</v>
      </c>
      <c r="Q45" s="65">
        <v>6</v>
      </c>
      <c r="R45" s="64" t="s">
        <v>78</v>
      </c>
      <c r="S45" s="65">
        <v>1</v>
      </c>
      <c r="T45" s="64" t="s">
        <v>79</v>
      </c>
      <c r="U45" s="66">
        <v>7</v>
      </c>
      <c r="V45" s="13">
        <f t="shared" si="1"/>
        <v>341.58</v>
      </c>
      <c r="W45" s="16">
        <f t="shared" si="2"/>
        <v>341.58</v>
      </c>
      <c r="X45" s="17"/>
      <c r="Y45" s="33"/>
      <c r="Z45" s="33"/>
      <c r="AA45" s="33"/>
      <c r="AB45" s="33"/>
    </row>
    <row r="46" spans="1:28" x14ac:dyDescent="0.25">
      <c r="A46" s="62" t="s">
        <v>66</v>
      </c>
      <c r="B46" s="62" t="s">
        <v>66</v>
      </c>
      <c r="C46" s="63" t="s">
        <v>209</v>
      </c>
      <c r="D46" s="63" t="s">
        <v>210</v>
      </c>
      <c r="E46" s="63" t="s">
        <v>100</v>
      </c>
      <c r="F46" s="63" t="s">
        <v>398</v>
      </c>
      <c r="G46" s="62" t="s">
        <v>71</v>
      </c>
      <c r="H46" s="62" t="s">
        <v>72</v>
      </c>
      <c r="I46" s="63" t="s">
        <v>83</v>
      </c>
      <c r="J46" s="62" t="s">
        <v>72</v>
      </c>
      <c r="K46" s="63" t="s">
        <v>197</v>
      </c>
      <c r="L46" s="63" t="s">
        <v>334</v>
      </c>
      <c r="M46" s="63" t="s">
        <v>334</v>
      </c>
      <c r="N46" s="64" t="s">
        <v>77</v>
      </c>
      <c r="O46" s="64" t="s">
        <v>77</v>
      </c>
      <c r="P46" s="13">
        <f t="shared" si="0"/>
        <v>0</v>
      </c>
      <c r="Q46" s="65">
        <v>0</v>
      </c>
      <c r="R46" s="64" t="s">
        <v>78</v>
      </c>
      <c r="S46" s="65">
        <v>1</v>
      </c>
      <c r="T46" s="64" t="s">
        <v>79</v>
      </c>
      <c r="U46" s="66">
        <v>1</v>
      </c>
      <c r="V46" s="13">
        <f t="shared" si="1"/>
        <v>17.52</v>
      </c>
      <c r="W46" s="16">
        <f t="shared" si="2"/>
        <v>17.52</v>
      </c>
      <c r="X46" s="17"/>
      <c r="Y46" s="33"/>
      <c r="Z46" s="33"/>
      <c r="AA46" s="33"/>
      <c r="AB46" s="33"/>
    </row>
    <row r="47" spans="1:28" x14ac:dyDescent="0.25">
      <c r="A47" s="62" t="s">
        <v>66</v>
      </c>
      <c r="B47" s="62" t="s">
        <v>66</v>
      </c>
      <c r="C47" s="63" t="s">
        <v>217</v>
      </c>
      <c r="D47" s="63" t="s">
        <v>218</v>
      </c>
      <c r="E47" s="63" t="s">
        <v>100</v>
      </c>
      <c r="F47" s="63" t="s">
        <v>134</v>
      </c>
      <c r="G47" s="62" t="s">
        <v>71</v>
      </c>
      <c r="H47" s="62" t="s">
        <v>72</v>
      </c>
      <c r="I47" s="63" t="s">
        <v>83</v>
      </c>
      <c r="J47" s="62" t="s">
        <v>72</v>
      </c>
      <c r="K47" s="63" t="s">
        <v>399</v>
      </c>
      <c r="L47" s="63" t="s">
        <v>301</v>
      </c>
      <c r="M47" s="63" t="s">
        <v>334</v>
      </c>
      <c r="N47" s="64" t="s">
        <v>77</v>
      </c>
      <c r="O47" s="64" t="s">
        <v>77</v>
      </c>
      <c r="P47" s="13">
        <f t="shared" si="0"/>
        <v>0</v>
      </c>
      <c r="Q47" s="65">
        <v>2</v>
      </c>
      <c r="R47" s="64" t="s">
        <v>78</v>
      </c>
      <c r="S47" s="65">
        <v>2</v>
      </c>
      <c r="T47" s="64" t="s">
        <v>79</v>
      </c>
      <c r="U47" s="66">
        <v>4</v>
      </c>
      <c r="V47" s="13">
        <f t="shared" si="1"/>
        <v>143.06</v>
      </c>
      <c r="W47" s="16">
        <f t="shared" si="2"/>
        <v>143.06</v>
      </c>
      <c r="X47" s="17"/>
      <c r="Y47" s="33"/>
      <c r="Z47" s="33"/>
      <c r="AA47" s="33"/>
      <c r="AB47" s="33"/>
    </row>
    <row r="48" spans="1:28" x14ac:dyDescent="0.25">
      <c r="A48" s="62" t="s">
        <v>66</v>
      </c>
      <c r="B48" s="62" t="s">
        <v>66</v>
      </c>
      <c r="C48" s="63" t="s">
        <v>119</v>
      </c>
      <c r="D48" s="63" t="s">
        <v>120</v>
      </c>
      <c r="E48" s="63" t="s">
        <v>69</v>
      </c>
      <c r="F48" s="63" t="s">
        <v>400</v>
      </c>
      <c r="G48" s="62" t="s">
        <v>71</v>
      </c>
      <c r="H48" s="62" t="s">
        <v>72</v>
      </c>
      <c r="I48" s="63" t="s">
        <v>83</v>
      </c>
      <c r="J48" s="62" t="s">
        <v>72</v>
      </c>
      <c r="K48" s="63" t="s">
        <v>356</v>
      </c>
      <c r="L48" s="63" t="s">
        <v>342</v>
      </c>
      <c r="M48" s="63" t="s">
        <v>342</v>
      </c>
      <c r="N48" s="64" t="s">
        <v>77</v>
      </c>
      <c r="O48" s="64" t="s">
        <v>77</v>
      </c>
      <c r="P48" s="13">
        <f t="shared" si="0"/>
        <v>0</v>
      </c>
      <c r="Q48" s="65">
        <v>0</v>
      </c>
      <c r="R48" s="64" t="s">
        <v>78</v>
      </c>
      <c r="S48" s="65">
        <v>1</v>
      </c>
      <c r="T48" s="64" t="s">
        <v>79</v>
      </c>
      <c r="U48" s="66">
        <v>1</v>
      </c>
      <c r="V48" s="13">
        <f t="shared" si="1"/>
        <v>17.52</v>
      </c>
      <c r="W48" s="16">
        <f t="shared" si="2"/>
        <v>17.52</v>
      </c>
      <c r="X48" s="17"/>
      <c r="Y48" s="33"/>
      <c r="Z48" s="33"/>
      <c r="AA48" s="33"/>
      <c r="AB48" s="33"/>
    </row>
    <row r="49" spans="1:28" x14ac:dyDescent="0.25">
      <c r="A49" s="62" t="s">
        <v>66</v>
      </c>
      <c r="B49" s="62" t="s">
        <v>66</v>
      </c>
      <c r="C49" s="63" t="s">
        <v>119</v>
      </c>
      <c r="D49" s="63" t="s">
        <v>120</v>
      </c>
      <c r="E49" s="63" t="s">
        <v>69</v>
      </c>
      <c r="F49" s="63" t="s">
        <v>401</v>
      </c>
      <c r="G49" s="62" t="s">
        <v>71</v>
      </c>
      <c r="H49" s="62" t="s">
        <v>72</v>
      </c>
      <c r="I49" s="63" t="s">
        <v>83</v>
      </c>
      <c r="J49" s="62" t="s">
        <v>72</v>
      </c>
      <c r="K49" s="63" t="s">
        <v>137</v>
      </c>
      <c r="L49" s="63" t="s">
        <v>354</v>
      </c>
      <c r="M49" s="63" t="s">
        <v>333</v>
      </c>
      <c r="N49" s="64" t="s">
        <v>77</v>
      </c>
      <c r="O49" s="64" t="s">
        <v>77</v>
      </c>
      <c r="P49" s="13">
        <f t="shared" si="0"/>
        <v>0</v>
      </c>
      <c r="Q49" s="65">
        <v>1</v>
      </c>
      <c r="R49" s="64" t="s">
        <v>78</v>
      </c>
      <c r="S49" s="65">
        <v>1</v>
      </c>
      <c r="T49" s="64" t="s">
        <v>79</v>
      </c>
      <c r="U49" s="66">
        <v>2</v>
      </c>
      <c r="V49" s="13">
        <f t="shared" si="1"/>
        <v>71.53</v>
      </c>
      <c r="W49" s="16">
        <f t="shared" si="2"/>
        <v>71.53</v>
      </c>
      <c r="X49" s="17"/>
      <c r="Y49" s="33"/>
      <c r="Z49" s="33"/>
      <c r="AA49" s="33"/>
      <c r="AB49" s="33"/>
    </row>
    <row r="50" spans="1:28" x14ac:dyDescent="0.25">
      <c r="A50" s="62" t="s">
        <v>66</v>
      </c>
      <c r="B50" s="62" t="s">
        <v>66</v>
      </c>
      <c r="C50" s="63" t="s">
        <v>402</v>
      </c>
      <c r="D50" s="63" t="s">
        <v>403</v>
      </c>
      <c r="E50" s="63" t="s">
        <v>100</v>
      </c>
      <c r="F50" s="63" t="s">
        <v>404</v>
      </c>
      <c r="G50" s="62" t="s">
        <v>71</v>
      </c>
      <c r="H50" s="62" t="s">
        <v>72</v>
      </c>
      <c r="I50" s="63" t="s">
        <v>83</v>
      </c>
      <c r="J50" s="62" t="s">
        <v>72</v>
      </c>
      <c r="K50" s="63" t="s">
        <v>405</v>
      </c>
      <c r="L50" s="63" t="s">
        <v>190</v>
      </c>
      <c r="M50" s="63" t="s">
        <v>333</v>
      </c>
      <c r="N50" s="64" t="s">
        <v>77</v>
      </c>
      <c r="O50" s="64" t="s">
        <v>77</v>
      </c>
      <c r="P50" s="13">
        <f t="shared" si="0"/>
        <v>0</v>
      </c>
      <c r="Q50" s="65">
        <v>0</v>
      </c>
      <c r="R50" s="64" t="s">
        <v>78</v>
      </c>
      <c r="S50" s="65">
        <v>4</v>
      </c>
      <c r="T50" s="64" t="s">
        <v>79</v>
      </c>
      <c r="U50" s="66">
        <v>4</v>
      </c>
      <c r="V50" s="13">
        <f t="shared" si="1"/>
        <v>70.08</v>
      </c>
      <c r="W50" s="16">
        <f t="shared" si="2"/>
        <v>70.08</v>
      </c>
      <c r="X50" s="17"/>
      <c r="Y50" s="33"/>
      <c r="Z50" s="33"/>
      <c r="AA50" s="33"/>
      <c r="AB50" s="33"/>
    </row>
    <row r="51" spans="1:28" x14ac:dyDescent="0.25">
      <c r="A51" s="62" t="s">
        <v>66</v>
      </c>
      <c r="B51" s="62" t="s">
        <v>66</v>
      </c>
      <c r="C51" s="63" t="s">
        <v>406</v>
      </c>
      <c r="D51" s="63" t="s">
        <v>407</v>
      </c>
      <c r="E51" s="63" t="s">
        <v>100</v>
      </c>
      <c r="F51" s="63" t="s">
        <v>408</v>
      </c>
      <c r="G51" s="62" t="s">
        <v>71</v>
      </c>
      <c r="H51" s="62" t="s">
        <v>72</v>
      </c>
      <c r="I51" s="63" t="s">
        <v>83</v>
      </c>
      <c r="J51" s="62" t="s">
        <v>72</v>
      </c>
      <c r="K51" s="63" t="s">
        <v>346</v>
      </c>
      <c r="L51" s="63" t="s">
        <v>146</v>
      </c>
      <c r="M51" s="63" t="s">
        <v>146</v>
      </c>
      <c r="N51" s="64" t="s">
        <v>77</v>
      </c>
      <c r="O51" s="64" t="s">
        <v>77</v>
      </c>
      <c r="P51" s="13">
        <f t="shared" si="0"/>
        <v>0</v>
      </c>
      <c r="Q51" s="65">
        <v>0</v>
      </c>
      <c r="R51" s="64" t="s">
        <v>78</v>
      </c>
      <c r="S51" s="65">
        <v>1</v>
      </c>
      <c r="T51" s="64" t="s">
        <v>79</v>
      </c>
      <c r="U51" s="66">
        <v>1</v>
      </c>
      <c r="V51" s="13">
        <f t="shared" si="1"/>
        <v>17.52</v>
      </c>
      <c r="W51" s="16">
        <f t="shared" si="2"/>
        <v>17.52</v>
      </c>
      <c r="X51" s="17"/>
      <c r="Y51" s="33"/>
      <c r="Z51" s="33"/>
      <c r="AA51" s="33"/>
      <c r="AB51" s="33"/>
    </row>
    <row r="52" spans="1:28" x14ac:dyDescent="0.25">
      <c r="A52" s="62" t="s">
        <v>66</v>
      </c>
      <c r="B52" s="62" t="s">
        <v>66</v>
      </c>
      <c r="C52" s="63" t="s">
        <v>172</v>
      </c>
      <c r="D52" s="63" t="s">
        <v>173</v>
      </c>
      <c r="E52" s="63" t="s">
        <v>100</v>
      </c>
      <c r="F52" s="63" t="s">
        <v>174</v>
      </c>
      <c r="G52" s="62" t="s">
        <v>71</v>
      </c>
      <c r="H52" s="62" t="s">
        <v>72</v>
      </c>
      <c r="I52" s="63" t="s">
        <v>83</v>
      </c>
      <c r="J52" s="62" t="s">
        <v>72</v>
      </c>
      <c r="K52" s="63" t="s">
        <v>409</v>
      </c>
      <c r="L52" s="63" t="s">
        <v>354</v>
      </c>
      <c r="M52" s="63" t="s">
        <v>354</v>
      </c>
      <c r="N52" s="64" t="s">
        <v>77</v>
      </c>
      <c r="O52" s="64" t="s">
        <v>77</v>
      </c>
      <c r="P52" s="13">
        <f t="shared" si="0"/>
        <v>0</v>
      </c>
      <c r="Q52" s="65">
        <v>0</v>
      </c>
      <c r="R52" s="64" t="s">
        <v>78</v>
      </c>
      <c r="S52" s="65">
        <v>1</v>
      </c>
      <c r="T52" s="64" t="s">
        <v>79</v>
      </c>
      <c r="U52" s="66">
        <v>1</v>
      </c>
      <c r="V52" s="13">
        <f t="shared" si="1"/>
        <v>17.52</v>
      </c>
      <c r="W52" s="16">
        <f t="shared" si="2"/>
        <v>17.52</v>
      </c>
      <c r="X52" s="17"/>
      <c r="Y52" s="33"/>
      <c r="Z52" s="33"/>
      <c r="AA52" s="33"/>
      <c r="AB52" s="33"/>
    </row>
    <row r="53" spans="1:28" x14ac:dyDescent="0.25">
      <c r="A53" s="62" t="s">
        <v>66</v>
      </c>
      <c r="B53" s="62" t="s">
        <v>66</v>
      </c>
      <c r="C53" s="63" t="s">
        <v>169</v>
      </c>
      <c r="D53" s="63" t="s">
        <v>170</v>
      </c>
      <c r="E53" s="63" t="s">
        <v>69</v>
      </c>
      <c r="F53" s="63" t="s">
        <v>410</v>
      </c>
      <c r="G53" s="62" t="s">
        <v>71</v>
      </c>
      <c r="H53" s="62" t="s">
        <v>72</v>
      </c>
      <c r="I53" s="63" t="s">
        <v>83</v>
      </c>
      <c r="J53" s="62" t="s">
        <v>72</v>
      </c>
      <c r="K53" s="63" t="s">
        <v>409</v>
      </c>
      <c r="L53" s="63" t="s">
        <v>354</v>
      </c>
      <c r="M53" s="63" t="s">
        <v>354</v>
      </c>
      <c r="N53" s="64" t="s">
        <v>77</v>
      </c>
      <c r="O53" s="64" t="s">
        <v>77</v>
      </c>
      <c r="P53" s="13">
        <f t="shared" si="0"/>
        <v>0</v>
      </c>
      <c r="Q53" s="65">
        <v>0</v>
      </c>
      <c r="R53" s="64" t="s">
        <v>78</v>
      </c>
      <c r="S53" s="65">
        <v>1</v>
      </c>
      <c r="T53" s="64" t="s">
        <v>79</v>
      </c>
      <c r="U53" s="66">
        <v>1</v>
      </c>
      <c r="V53" s="13">
        <f t="shared" si="1"/>
        <v>17.52</v>
      </c>
      <c r="W53" s="16">
        <f t="shared" si="2"/>
        <v>17.52</v>
      </c>
      <c r="X53" s="17"/>
      <c r="Y53" s="33"/>
      <c r="Z53" s="33"/>
      <c r="AA53" s="33"/>
      <c r="AB53" s="33"/>
    </row>
    <row r="54" spans="1:28" x14ac:dyDescent="0.25">
      <c r="A54" s="62" t="s">
        <v>66</v>
      </c>
      <c r="B54" s="62" t="s">
        <v>66</v>
      </c>
      <c r="C54" s="63" t="s">
        <v>411</v>
      </c>
      <c r="D54" s="63" t="s">
        <v>412</v>
      </c>
      <c r="E54" s="63" t="s">
        <v>69</v>
      </c>
      <c r="F54" s="63" t="s">
        <v>413</v>
      </c>
      <c r="G54" s="62" t="s">
        <v>71</v>
      </c>
      <c r="H54" s="62" t="s">
        <v>72</v>
      </c>
      <c r="I54" s="63" t="s">
        <v>83</v>
      </c>
      <c r="J54" s="62" t="s">
        <v>72</v>
      </c>
      <c r="K54" s="63" t="s">
        <v>409</v>
      </c>
      <c r="L54" s="63" t="s">
        <v>354</v>
      </c>
      <c r="M54" s="63" t="s">
        <v>354</v>
      </c>
      <c r="N54" s="64" t="s">
        <v>77</v>
      </c>
      <c r="O54" s="64" t="s">
        <v>77</v>
      </c>
      <c r="P54" s="13">
        <f t="shared" si="0"/>
        <v>0</v>
      </c>
      <c r="Q54" s="65">
        <v>0</v>
      </c>
      <c r="R54" s="64" t="s">
        <v>78</v>
      </c>
      <c r="S54" s="65">
        <v>1</v>
      </c>
      <c r="T54" s="64" t="s">
        <v>79</v>
      </c>
      <c r="U54" s="66">
        <v>1</v>
      </c>
      <c r="V54" s="13">
        <f t="shared" si="1"/>
        <v>17.52</v>
      </c>
      <c r="W54" s="16">
        <f t="shared" si="2"/>
        <v>17.52</v>
      </c>
      <c r="X54" s="17"/>
      <c r="Y54" s="33"/>
      <c r="Z54" s="33"/>
      <c r="AA54" s="33"/>
      <c r="AB54" s="33"/>
    </row>
    <row r="55" spans="1:28" x14ac:dyDescent="0.25">
      <c r="A55" s="62" t="s">
        <v>66</v>
      </c>
      <c r="B55" s="62" t="s">
        <v>66</v>
      </c>
      <c r="C55" s="63" t="s">
        <v>411</v>
      </c>
      <c r="D55" s="63" t="s">
        <v>412</v>
      </c>
      <c r="E55" s="63" t="s">
        <v>69</v>
      </c>
      <c r="F55" s="63" t="s">
        <v>414</v>
      </c>
      <c r="G55" s="62" t="s">
        <v>71</v>
      </c>
      <c r="H55" s="62" t="s">
        <v>72</v>
      </c>
      <c r="I55" s="63" t="s">
        <v>83</v>
      </c>
      <c r="J55" s="62" t="s">
        <v>72</v>
      </c>
      <c r="K55" s="63" t="s">
        <v>415</v>
      </c>
      <c r="L55" s="63" t="s">
        <v>334</v>
      </c>
      <c r="M55" s="63" t="s">
        <v>334</v>
      </c>
      <c r="N55" s="64" t="s">
        <v>77</v>
      </c>
      <c r="O55" s="64" t="s">
        <v>77</v>
      </c>
      <c r="P55" s="13">
        <f t="shared" si="0"/>
        <v>0</v>
      </c>
      <c r="Q55" s="65">
        <v>0</v>
      </c>
      <c r="R55" s="64" t="s">
        <v>78</v>
      </c>
      <c r="S55" s="65">
        <v>1</v>
      </c>
      <c r="T55" s="64" t="s">
        <v>79</v>
      </c>
      <c r="U55" s="66">
        <v>1</v>
      </c>
      <c r="V55" s="13">
        <f t="shared" si="1"/>
        <v>17.52</v>
      </c>
      <c r="W55" s="16">
        <f t="shared" si="2"/>
        <v>17.52</v>
      </c>
      <c r="X55" s="17"/>
      <c r="Y55" s="33"/>
      <c r="Z55" s="33"/>
      <c r="AA55" s="33"/>
      <c r="AB55" s="33"/>
    </row>
    <row r="56" spans="1:28" x14ac:dyDescent="0.25">
      <c r="A56" s="62" t="s">
        <v>66</v>
      </c>
      <c r="B56" s="62" t="s">
        <v>66</v>
      </c>
      <c r="C56" s="63" t="s">
        <v>172</v>
      </c>
      <c r="D56" s="63" t="s">
        <v>173</v>
      </c>
      <c r="E56" s="63" t="s">
        <v>100</v>
      </c>
      <c r="F56" s="63" t="s">
        <v>174</v>
      </c>
      <c r="G56" s="62" t="s">
        <v>71</v>
      </c>
      <c r="H56" s="62" t="s">
        <v>72</v>
      </c>
      <c r="I56" s="63" t="s">
        <v>73</v>
      </c>
      <c r="J56" s="62" t="s">
        <v>72</v>
      </c>
      <c r="K56" s="63" t="s">
        <v>415</v>
      </c>
      <c r="L56" s="63" t="s">
        <v>334</v>
      </c>
      <c r="M56" s="63" t="s">
        <v>334</v>
      </c>
      <c r="N56" s="64" t="s">
        <v>77</v>
      </c>
      <c r="O56" s="64" t="s">
        <v>77</v>
      </c>
      <c r="P56" s="13">
        <f t="shared" si="0"/>
        <v>0</v>
      </c>
      <c r="Q56" s="65">
        <v>0</v>
      </c>
      <c r="R56" s="64">
        <v>86.16</v>
      </c>
      <c r="S56" s="65">
        <v>1</v>
      </c>
      <c r="T56" s="64">
        <v>17.52</v>
      </c>
      <c r="U56" s="66">
        <v>1</v>
      </c>
      <c r="V56" s="13">
        <f>(Q56*R56)+(S56*T56)</f>
        <v>17.52</v>
      </c>
      <c r="W56" s="16">
        <f t="shared" si="2"/>
        <v>17.52</v>
      </c>
      <c r="X56" s="17"/>
      <c r="Y56" s="33"/>
      <c r="Z56" s="33"/>
      <c r="AA56" s="33"/>
      <c r="AB56" s="33"/>
    </row>
    <row r="57" spans="1:28" x14ac:dyDescent="0.25">
      <c r="A57" s="62" t="s">
        <v>66</v>
      </c>
      <c r="B57" s="62" t="s">
        <v>66</v>
      </c>
      <c r="C57" s="63" t="s">
        <v>416</v>
      </c>
      <c r="D57" s="63" t="s">
        <v>417</v>
      </c>
      <c r="E57" s="63" t="s">
        <v>100</v>
      </c>
      <c r="F57" s="63" t="s">
        <v>418</v>
      </c>
      <c r="G57" s="62" t="s">
        <v>71</v>
      </c>
      <c r="H57" s="62" t="s">
        <v>72</v>
      </c>
      <c r="I57" s="63" t="s">
        <v>83</v>
      </c>
      <c r="J57" s="62" t="s">
        <v>72</v>
      </c>
      <c r="K57" s="63" t="s">
        <v>168</v>
      </c>
      <c r="L57" s="63" t="s">
        <v>419</v>
      </c>
      <c r="M57" s="63" t="s">
        <v>419</v>
      </c>
      <c r="N57" s="64" t="s">
        <v>77</v>
      </c>
      <c r="O57" s="64" t="s">
        <v>77</v>
      </c>
      <c r="P57" s="13">
        <f t="shared" si="0"/>
        <v>0</v>
      </c>
      <c r="Q57" s="65">
        <v>0</v>
      </c>
      <c r="R57" s="64" t="s">
        <v>78</v>
      </c>
      <c r="S57" s="65">
        <v>1</v>
      </c>
      <c r="T57" s="64" t="s">
        <v>79</v>
      </c>
      <c r="U57" s="66">
        <v>1</v>
      </c>
      <c r="V57" s="13">
        <f t="shared" si="1"/>
        <v>17.52</v>
      </c>
      <c r="W57" s="16">
        <f t="shared" si="2"/>
        <v>17.52</v>
      </c>
      <c r="X57" s="17"/>
      <c r="Y57" s="33"/>
      <c r="Z57" s="33"/>
      <c r="AA57" s="33"/>
      <c r="AB57" s="33"/>
    </row>
    <row r="58" spans="1:28" x14ac:dyDescent="0.25">
      <c r="A58" s="62" t="s">
        <v>66</v>
      </c>
      <c r="B58" s="62" t="s">
        <v>66</v>
      </c>
      <c r="C58" s="63" t="s">
        <v>416</v>
      </c>
      <c r="D58" s="63" t="s">
        <v>417</v>
      </c>
      <c r="E58" s="63" t="s">
        <v>100</v>
      </c>
      <c r="F58" s="63" t="s">
        <v>420</v>
      </c>
      <c r="G58" s="62" t="s">
        <v>71</v>
      </c>
      <c r="H58" s="62" t="s">
        <v>72</v>
      </c>
      <c r="I58" s="63" t="s">
        <v>83</v>
      </c>
      <c r="J58" s="62" t="s">
        <v>72</v>
      </c>
      <c r="K58" s="63" t="s">
        <v>302</v>
      </c>
      <c r="L58" s="63" t="s">
        <v>167</v>
      </c>
      <c r="M58" s="63" t="s">
        <v>267</v>
      </c>
      <c r="N58" s="64" t="s">
        <v>77</v>
      </c>
      <c r="O58" s="64" t="s">
        <v>77</v>
      </c>
      <c r="P58" s="13">
        <f t="shared" si="0"/>
        <v>0</v>
      </c>
      <c r="Q58" s="65">
        <v>4</v>
      </c>
      <c r="R58" s="64" t="s">
        <v>78</v>
      </c>
      <c r="S58" s="65">
        <v>1</v>
      </c>
      <c r="T58" s="64" t="s">
        <v>79</v>
      </c>
      <c r="U58" s="66">
        <v>5</v>
      </c>
      <c r="V58" s="13">
        <f t="shared" si="1"/>
        <v>233.56</v>
      </c>
      <c r="W58" s="16">
        <f t="shared" si="2"/>
        <v>233.56</v>
      </c>
      <c r="X58" s="17"/>
      <c r="Y58" s="33"/>
      <c r="Z58" s="33"/>
      <c r="AA58" s="33"/>
      <c r="AB58" s="33"/>
    </row>
    <row r="59" spans="1:28" x14ac:dyDescent="0.25">
      <c r="A59" s="62" t="s">
        <v>66</v>
      </c>
      <c r="B59" s="62" t="s">
        <v>66</v>
      </c>
      <c r="C59" s="63" t="s">
        <v>416</v>
      </c>
      <c r="D59" s="63" t="s">
        <v>417</v>
      </c>
      <c r="E59" s="63" t="s">
        <v>100</v>
      </c>
      <c r="F59" s="63" t="s">
        <v>421</v>
      </c>
      <c r="G59" s="62" t="s">
        <v>71</v>
      </c>
      <c r="H59" s="62" t="s">
        <v>72</v>
      </c>
      <c r="I59" s="63" t="s">
        <v>83</v>
      </c>
      <c r="J59" s="62" t="s">
        <v>72</v>
      </c>
      <c r="K59" s="63" t="s">
        <v>282</v>
      </c>
      <c r="L59" s="63" t="s">
        <v>154</v>
      </c>
      <c r="M59" s="63" t="s">
        <v>142</v>
      </c>
      <c r="N59" s="64" t="s">
        <v>77</v>
      </c>
      <c r="O59" s="64" t="s">
        <v>77</v>
      </c>
      <c r="P59" s="13">
        <f t="shared" si="0"/>
        <v>0</v>
      </c>
      <c r="Q59" s="65">
        <v>4</v>
      </c>
      <c r="R59" s="64" t="s">
        <v>78</v>
      </c>
      <c r="S59" s="65">
        <v>1</v>
      </c>
      <c r="T59" s="64" t="s">
        <v>79</v>
      </c>
      <c r="U59" s="66">
        <v>5</v>
      </c>
      <c r="V59" s="13">
        <f t="shared" si="1"/>
        <v>233.56</v>
      </c>
      <c r="W59" s="16">
        <f t="shared" si="2"/>
        <v>233.56</v>
      </c>
      <c r="X59" s="17"/>
      <c r="Y59" s="33"/>
      <c r="Z59" s="33"/>
      <c r="AA59" s="33"/>
      <c r="AB59" s="33"/>
    </row>
    <row r="60" spans="1:28" x14ac:dyDescent="0.25">
      <c r="A60" s="62" t="s">
        <v>66</v>
      </c>
      <c r="B60" s="62" t="s">
        <v>66</v>
      </c>
      <c r="C60" s="63" t="s">
        <v>422</v>
      </c>
      <c r="D60" s="63" t="s">
        <v>423</v>
      </c>
      <c r="E60" s="63" t="s">
        <v>69</v>
      </c>
      <c r="F60" s="63" t="s">
        <v>424</v>
      </c>
      <c r="G60" s="62" t="s">
        <v>71</v>
      </c>
      <c r="H60" s="62" t="s">
        <v>72</v>
      </c>
      <c r="I60" s="63" t="s">
        <v>83</v>
      </c>
      <c r="J60" s="62" t="s">
        <v>72</v>
      </c>
      <c r="K60" s="63" t="s">
        <v>425</v>
      </c>
      <c r="L60" s="63" t="s">
        <v>154</v>
      </c>
      <c r="M60" s="63" t="s">
        <v>149</v>
      </c>
      <c r="N60" s="64" t="s">
        <v>77</v>
      </c>
      <c r="O60" s="64" t="s">
        <v>77</v>
      </c>
      <c r="P60" s="13">
        <f t="shared" si="0"/>
        <v>0</v>
      </c>
      <c r="Q60" s="65">
        <v>6</v>
      </c>
      <c r="R60" s="64" t="s">
        <v>78</v>
      </c>
      <c r="S60" s="65">
        <v>0</v>
      </c>
      <c r="T60" s="64" t="s">
        <v>79</v>
      </c>
      <c r="U60" s="66">
        <v>6</v>
      </c>
      <c r="V60" s="13">
        <f t="shared" si="1"/>
        <v>324.06</v>
      </c>
      <c r="W60" s="16">
        <f t="shared" si="2"/>
        <v>324.06</v>
      </c>
      <c r="X60" s="17"/>
      <c r="Y60" s="33"/>
      <c r="Z60" s="33"/>
      <c r="AA60" s="33"/>
      <c r="AB60" s="33"/>
    </row>
    <row r="61" spans="1:28" x14ac:dyDescent="0.25">
      <c r="A61" s="62" t="s">
        <v>66</v>
      </c>
      <c r="B61" s="62" t="s">
        <v>66</v>
      </c>
      <c r="C61" s="63" t="s">
        <v>206</v>
      </c>
      <c r="D61" s="63" t="s">
        <v>207</v>
      </c>
      <c r="E61" s="63" t="s">
        <v>100</v>
      </c>
      <c r="F61" s="63" t="s">
        <v>101</v>
      </c>
      <c r="G61" s="62" t="s">
        <v>71</v>
      </c>
      <c r="H61" s="62" t="s">
        <v>72</v>
      </c>
      <c r="I61" s="63" t="s">
        <v>83</v>
      </c>
      <c r="J61" s="62" t="s">
        <v>72</v>
      </c>
      <c r="K61" s="63" t="s">
        <v>426</v>
      </c>
      <c r="L61" s="63" t="s">
        <v>287</v>
      </c>
      <c r="M61" s="63" t="s">
        <v>354</v>
      </c>
      <c r="N61" s="64" t="s">
        <v>77</v>
      </c>
      <c r="O61" s="64" t="s">
        <v>77</v>
      </c>
      <c r="P61" s="13">
        <f t="shared" si="0"/>
        <v>0</v>
      </c>
      <c r="Q61" s="65">
        <v>0</v>
      </c>
      <c r="R61" s="64" t="s">
        <v>78</v>
      </c>
      <c r="S61" s="65">
        <v>4</v>
      </c>
      <c r="T61" s="64" t="s">
        <v>79</v>
      </c>
      <c r="U61" s="66">
        <v>4</v>
      </c>
      <c r="V61" s="13">
        <f t="shared" si="1"/>
        <v>70.08</v>
      </c>
      <c r="W61" s="16">
        <f t="shared" si="2"/>
        <v>70.08</v>
      </c>
      <c r="X61" s="17"/>
      <c r="Y61" s="33"/>
      <c r="Z61" s="33"/>
      <c r="AA61" s="33"/>
      <c r="AB61" s="33"/>
    </row>
    <row r="62" spans="1:28" x14ac:dyDescent="0.25">
      <c r="A62" s="62" t="s">
        <v>66</v>
      </c>
      <c r="B62" s="62" t="s">
        <v>66</v>
      </c>
      <c r="C62" s="63" t="s">
        <v>156</v>
      </c>
      <c r="D62" s="63" t="s">
        <v>157</v>
      </c>
      <c r="E62" s="63" t="s">
        <v>69</v>
      </c>
      <c r="F62" s="63" t="s">
        <v>427</v>
      </c>
      <c r="G62" s="62" t="s">
        <v>71</v>
      </c>
      <c r="H62" s="62" t="s">
        <v>72</v>
      </c>
      <c r="I62" s="63" t="s">
        <v>83</v>
      </c>
      <c r="J62" s="62" t="s">
        <v>72</v>
      </c>
      <c r="K62" s="63" t="s">
        <v>425</v>
      </c>
      <c r="L62" s="63" t="s">
        <v>154</v>
      </c>
      <c r="M62" s="63" t="s">
        <v>149</v>
      </c>
      <c r="N62" s="64" t="s">
        <v>77</v>
      </c>
      <c r="O62" s="64" t="s">
        <v>77</v>
      </c>
      <c r="P62" s="13">
        <f t="shared" si="0"/>
        <v>0</v>
      </c>
      <c r="Q62" s="65">
        <v>5</v>
      </c>
      <c r="R62" s="64" t="s">
        <v>78</v>
      </c>
      <c r="S62" s="65">
        <v>1</v>
      </c>
      <c r="T62" s="64" t="s">
        <v>79</v>
      </c>
      <c r="U62" s="66">
        <v>6</v>
      </c>
      <c r="V62" s="13">
        <f t="shared" si="1"/>
        <v>287.57</v>
      </c>
      <c r="W62" s="16">
        <f t="shared" si="2"/>
        <v>287.57</v>
      </c>
      <c r="X62" s="17"/>
      <c r="Y62" s="33"/>
      <c r="Z62" s="33"/>
      <c r="AA62" s="33"/>
      <c r="AB62" s="33"/>
    </row>
    <row r="63" spans="1:28" x14ac:dyDescent="0.25">
      <c r="A63" s="62" t="s">
        <v>66</v>
      </c>
      <c r="B63" s="62" t="s">
        <v>66</v>
      </c>
      <c r="C63" s="63" t="s">
        <v>194</v>
      </c>
      <c r="D63" s="63" t="s">
        <v>195</v>
      </c>
      <c r="E63" s="63" t="s">
        <v>100</v>
      </c>
      <c r="F63" s="63" t="s">
        <v>198</v>
      </c>
      <c r="G63" s="62" t="s">
        <v>71</v>
      </c>
      <c r="H63" s="62" t="s">
        <v>72</v>
      </c>
      <c r="I63" s="63" t="s">
        <v>83</v>
      </c>
      <c r="J63" s="62" t="s">
        <v>72</v>
      </c>
      <c r="K63" s="63" t="s">
        <v>191</v>
      </c>
      <c r="L63" s="63" t="s">
        <v>254</v>
      </c>
      <c r="M63" s="63" t="s">
        <v>254</v>
      </c>
      <c r="N63" s="64" t="s">
        <v>77</v>
      </c>
      <c r="O63" s="64" t="s">
        <v>77</v>
      </c>
      <c r="P63" s="13">
        <f t="shared" si="0"/>
        <v>0</v>
      </c>
      <c r="Q63" s="65">
        <v>0</v>
      </c>
      <c r="R63" s="64" t="s">
        <v>78</v>
      </c>
      <c r="S63" s="65">
        <v>1</v>
      </c>
      <c r="T63" s="64" t="s">
        <v>79</v>
      </c>
      <c r="U63" s="66">
        <v>1</v>
      </c>
      <c r="V63" s="13">
        <f t="shared" si="1"/>
        <v>17.52</v>
      </c>
      <c r="W63" s="16">
        <f t="shared" si="2"/>
        <v>17.52</v>
      </c>
      <c r="X63" s="17"/>
      <c r="Y63" s="33"/>
      <c r="Z63" s="33"/>
      <c r="AA63" s="33"/>
      <c r="AB63" s="33"/>
    </row>
    <row r="64" spans="1:28" x14ac:dyDescent="0.25">
      <c r="A64" s="62" t="s">
        <v>66</v>
      </c>
      <c r="B64" s="62" t="s">
        <v>66</v>
      </c>
      <c r="C64" s="63" t="s">
        <v>361</v>
      </c>
      <c r="D64" s="63" t="s">
        <v>362</v>
      </c>
      <c r="E64" s="63" t="s">
        <v>100</v>
      </c>
      <c r="F64" s="63" t="s">
        <v>134</v>
      </c>
      <c r="G64" s="62" t="s">
        <v>71</v>
      </c>
      <c r="H64" s="62" t="s">
        <v>72</v>
      </c>
      <c r="I64" s="63" t="s">
        <v>83</v>
      </c>
      <c r="J64" s="62" t="s">
        <v>72</v>
      </c>
      <c r="K64" s="63" t="s">
        <v>428</v>
      </c>
      <c r="L64" s="63" t="s">
        <v>396</v>
      </c>
      <c r="M64" s="63" t="s">
        <v>397</v>
      </c>
      <c r="N64" s="64" t="s">
        <v>77</v>
      </c>
      <c r="O64" s="64" t="s">
        <v>77</v>
      </c>
      <c r="P64" s="13">
        <f t="shared" si="0"/>
        <v>0</v>
      </c>
      <c r="Q64" s="65">
        <v>6</v>
      </c>
      <c r="R64" s="64" t="s">
        <v>78</v>
      </c>
      <c r="S64" s="65">
        <v>1</v>
      </c>
      <c r="T64" s="64" t="s">
        <v>79</v>
      </c>
      <c r="U64" s="66">
        <v>7</v>
      </c>
      <c r="V64" s="13">
        <f t="shared" si="1"/>
        <v>341.58</v>
      </c>
      <c r="W64" s="16">
        <f t="shared" si="2"/>
        <v>341.58</v>
      </c>
      <c r="X64" s="17"/>
      <c r="Y64" s="33"/>
      <c r="Z64" s="33"/>
      <c r="AA64" s="33"/>
      <c r="AB64" s="33"/>
    </row>
    <row r="65" spans="1:28" x14ac:dyDescent="0.25">
      <c r="A65" s="62" t="s">
        <v>66</v>
      </c>
      <c r="B65" s="62" t="s">
        <v>66</v>
      </c>
      <c r="C65" s="63" t="s">
        <v>361</v>
      </c>
      <c r="D65" s="63" t="s">
        <v>362</v>
      </c>
      <c r="E65" s="63" t="s">
        <v>100</v>
      </c>
      <c r="F65" s="63" t="s">
        <v>134</v>
      </c>
      <c r="G65" s="62" t="s">
        <v>71</v>
      </c>
      <c r="H65" s="62" t="s">
        <v>72</v>
      </c>
      <c r="I65" s="63" t="s">
        <v>83</v>
      </c>
      <c r="J65" s="62" t="s">
        <v>72</v>
      </c>
      <c r="K65" s="63" t="s">
        <v>152</v>
      </c>
      <c r="L65" s="63" t="s">
        <v>429</v>
      </c>
      <c r="M65" s="63" t="s">
        <v>429</v>
      </c>
      <c r="N65" s="64" t="s">
        <v>77</v>
      </c>
      <c r="O65" s="64" t="s">
        <v>77</v>
      </c>
      <c r="P65" s="13">
        <f t="shared" si="0"/>
        <v>0</v>
      </c>
      <c r="Q65" s="65">
        <v>0</v>
      </c>
      <c r="R65" s="64" t="s">
        <v>78</v>
      </c>
      <c r="S65" s="65">
        <v>1</v>
      </c>
      <c r="T65" s="64" t="s">
        <v>79</v>
      </c>
      <c r="U65" s="66">
        <v>1</v>
      </c>
      <c r="V65" s="13">
        <f t="shared" si="1"/>
        <v>17.52</v>
      </c>
      <c r="W65" s="16">
        <f t="shared" si="2"/>
        <v>17.52</v>
      </c>
      <c r="X65" s="17"/>
      <c r="Y65" s="33"/>
      <c r="Z65" s="33"/>
      <c r="AA65" s="33"/>
      <c r="AB65" s="33"/>
    </row>
    <row r="66" spans="1:28" x14ac:dyDescent="0.25">
      <c r="A66" s="62" t="s">
        <v>66</v>
      </c>
      <c r="B66" s="62" t="s">
        <v>66</v>
      </c>
      <c r="C66" s="63" t="s">
        <v>175</v>
      </c>
      <c r="D66" s="63" t="s">
        <v>176</v>
      </c>
      <c r="E66" s="63" t="s">
        <v>100</v>
      </c>
      <c r="F66" s="63" t="s">
        <v>177</v>
      </c>
      <c r="G66" s="62" t="s">
        <v>71</v>
      </c>
      <c r="H66" s="62" t="s">
        <v>72</v>
      </c>
      <c r="I66" s="63" t="s">
        <v>178</v>
      </c>
      <c r="J66" s="62" t="s">
        <v>72</v>
      </c>
      <c r="K66" s="63" t="s">
        <v>430</v>
      </c>
      <c r="L66" s="63" t="s">
        <v>342</v>
      </c>
      <c r="M66" s="63" t="s">
        <v>342</v>
      </c>
      <c r="N66" s="64" t="s">
        <v>77</v>
      </c>
      <c r="O66" s="64" t="s">
        <v>77</v>
      </c>
      <c r="P66" s="13">
        <f t="shared" si="0"/>
        <v>0</v>
      </c>
      <c r="Q66" s="65">
        <v>0</v>
      </c>
      <c r="R66" s="64" t="s">
        <v>78</v>
      </c>
      <c r="S66" s="65">
        <v>1</v>
      </c>
      <c r="T66" s="64" t="s">
        <v>79</v>
      </c>
      <c r="U66" s="66">
        <v>1</v>
      </c>
      <c r="V66" s="13">
        <f t="shared" si="1"/>
        <v>17.52</v>
      </c>
      <c r="W66" s="16">
        <f t="shared" si="2"/>
        <v>17.52</v>
      </c>
      <c r="X66" s="17"/>
      <c r="Y66" s="33"/>
      <c r="Z66" s="33"/>
      <c r="AA66" s="33"/>
      <c r="AB66" s="33"/>
    </row>
    <row r="67" spans="1:28" x14ac:dyDescent="0.25">
      <c r="A67" s="62" t="s">
        <v>66</v>
      </c>
      <c r="B67" s="62" t="s">
        <v>66</v>
      </c>
      <c r="C67" s="63" t="s">
        <v>431</v>
      </c>
      <c r="D67" s="63" t="s">
        <v>432</v>
      </c>
      <c r="E67" s="63" t="s">
        <v>100</v>
      </c>
      <c r="F67" s="63" t="s">
        <v>433</v>
      </c>
      <c r="G67" s="62" t="s">
        <v>71</v>
      </c>
      <c r="H67" s="62" t="s">
        <v>72</v>
      </c>
      <c r="I67" s="63" t="s">
        <v>83</v>
      </c>
      <c r="J67" s="62" t="s">
        <v>72</v>
      </c>
      <c r="K67" s="63" t="s">
        <v>434</v>
      </c>
      <c r="L67" s="63" t="s">
        <v>104</v>
      </c>
      <c r="M67" s="63" t="s">
        <v>334</v>
      </c>
      <c r="N67" s="64" t="s">
        <v>77</v>
      </c>
      <c r="O67" s="64" t="s">
        <v>77</v>
      </c>
      <c r="P67" s="13">
        <f t="shared" si="0"/>
        <v>0</v>
      </c>
      <c r="Q67" s="65">
        <v>0</v>
      </c>
      <c r="R67" s="64" t="s">
        <v>78</v>
      </c>
      <c r="S67" s="65">
        <v>4</v>
      </c>
      <c r="T67" s="64" t="s">
        <v>79</v>
      </c>
      <c r="U67" s="66">
        <v>4</v>
      </c>
      <c r="V67" s="13">
        <f t="shared" si="1"/>
        <v>70.08</v>
      </c>
      <c r="W67" s="16">
        <f t="shared" si="2"/>
        <v>70.08</v>
      </c>
      <c r="X67" s="17"/>
      <c r="Y67" s="33"/>
      <c r="Z67" s="33"/>
      <c r="AA67" s="33"/>
      <c r="AB67" s="33"/>
    </row>
    <row r="68" spans="1:28" x14ac:dyDescent="0.25">
      <c r="A68" s="62" t="s">
        <v>66</v>
      </c>
      <c r="B68" s="62" t="s">
        <v>66</v>
      </c>
      <c r="C68" s="63" t="s">
        <v>126</v>
      </c>
      <c r="D68" s="63" t="s">
        <v>127</v>
      </c>
      <c r="E68" s="63" t="s">
        <v>100</v>
      </c>
      <c r="F68" s="63" t="s">
        <v>435</v>
      </c>
      <c r="G68" s="62" t="s">
        <v>71</v>
      </c>
      <c r="H68" s="62" t="s">
        <v>72</v>
      </c>
      <c r="I68" s="63" t="s">
        <v>83</v>
      </c>
      <c r="J68" s="62" t="s">
        <v>72</v>
      </c>
      <c r="K68" s="63" t="s">
        <v>129</v>
      </c>
      <c r="L68" s="63" t="s">
        <v>316</v>
      </c>
      <c r="M68" s="63" t="s">
        <v>316</v>
      </c>
      <c r="N68" s="64" t="s">
        <v>77</v>
      </c>
      <c r="O68" s="64" t="s">
        <v>77</v>
      </c>
      <c r="P68" s="13">
        <f t="shared" si="0"/>
        <v>0</v>
      </c>
      <c r="Q68" s="65">
        <v>0</v>
      </c>
      <c r="R68" s="64" t="s">
        <v>78</v>
      </c>
      <c r="S68" s="65">
        <v>1</v>
      </c>
      <c r="T68" s="64" t="s">
        <v>79</v>
      </c>
      <c r="U68" s="66">
        <v>1</v>
      </c>
      <c r="V68" s="13">
        <f t="shared" si="1"/>
        <v>17.52</v>
      </c>
      <c r="W68" s="16">
        <f t="shared" si="2"/>
        <v>17.52</v>
      </c>
      <c r="X68" s="17"/>
      <c r="Y68" s="33"/>
      <c r="Z68" s="33"/>
      <c r="AA68" s="33"/>
      <c r="AB68" s="33"/>
    </row>
    <row r="69" spans="1:28" x14ac:dyDescent="0.25">
      <c r="A69" s="62" t="s">
        <v>66</v>
      </c>
      <c r="B69" s="62" t="s">
        <v>66</v>
      </c>
      <c r="C69" s="63" t="s">
        <v>313</v>
      </c>
      <c r="D69" s="63" t="s">
        <v>314</v>
      </c>
      <c r="E69" s="63" t="s">
        <v>69</v>
      </c>
      <c r="F69" s="63" t="s">
        <v>436</v>
      </c>
      <c r="G69" s="62" t="s">
        <v>71</v>
      </c>
      <c r="H69" s="62" t="s">
        <v>72</v>
      </c>
      <c r="I69" s="63" t="s">
        <v>83</v>
      </c>
      <c r="J69" s="62" t="s">
        <v>72</v>
      </c>
      <c r="K69" s="63" t="s">
        <v>437</v>
      </c>
      <c r="L69" s="63" t="s">
        <v>438</v>
      </c>
      <c r="M69" s="63" t="s">
        <v>438</v>
      </c>
      <c r="N69" s="64" t="s">
        <v>77</v>
      </c>
      <c r="O69" s="64" t="s">
        <v>77</v>
      </c>
      <c r="P69" s="13">
        <f t="shared" si="0"/>
        <v>0</v>
      </c>
      <c r="Q69" s="65">
        <v>0</v>
      </c>
      <c r="R69" s="64" t="s">
        <v>78</v>
      </c>
      <c r="S69" s="65">
        <v>1</v>
      </c>
      <c r="T69" s="64" t="s">
        <v>79</v>
      </c>
      <c r="U69" s="66">
        <v>1</v>
      </c>
      <c r="V69" s="13">
        <f t="shared" si="1"/>
        <v>17.52</v>
      </c>
      <c r="W69" s="16">
        <f t="shared" si="2"/>
        <v>17.52</v>
      </c>
      <c r="X69" s="17"/>
      <c r="Y69" s="33"/>
      <c r="Z69" s="33"/>
      <c r="AA69" s="33"/>
      <c r="AB69" s="33"/>
    </row>
    <row r="70" spans="1:28" x14ac:dyDescent="0.25">
      <c r="A70" s="62" t="s">
        <v>66</v>
      </c>
      <c r="B70" s="62" t="s">
        <v>66</v>
      </c>
      <c r="C70" s="63" t="s">
        <v>439</v>
      </c>
      <c r="D70" s="63" t="s">
        <v>440</v>
      </c>
      <c r="E70" s="63" t="s">
        <v>100</v>
      </c>
      <c r="F70" s="63" t="s">
        <v>441</v>
      </c>
      <c r="G70" s="62" t="s">
        <v>71</v>
      </c>
      <c r="H70" s="62" t="s">
        <v>72</v>
      </c>
      <c r="I70" s="63" t="s">
        <v>129</v>
      </c>
      <c r="J70" s="62" t="s">
        <v>72</v>
      </c>
      <c r="K70" s="63" t="s">
        <v>83</v>
      </c>
      <c r="L70" s="63" t="s">
        <v>220</v>
      </c>
      <c r="M70" s="63" t="s">
        <v>220</v>
      </c>
      <c r="N70" s="64" t="s">
        <v>77</v>
      </c>
      <c r="O70" s="64" t="s">
        <v>77</v>
      </c>
      <c r="P70" s="13">
        <f t="shared" si="0"/>
        <v>0</v>
      </c>
      <c r="Q70" s="65">
        <v>0</v>
      </c>
      <c r="R70" s="64" t="s">
        <v>78</v>
      </c>
      <c r="S70" s="65">
        <v>1</v>
      </c>
      <c r="T70" s="64" t="s">
        <v>79</v>
      </c>
      <c r="U70" s="66">
        <v>1</v>
      </c>
      <c r="V70" s="13">
        <f t="shared" si="1"/>
        <v>17.52</v>
      </c>
      <c r="W70" s="16">
        <f t="shared" si="2"/>
        <v>17.52</v>
      </c>
      <c r="X70" s="17"/>
      <c r="Y70" s="33"/>
      <c r="Z70" s="33"/>
      <c r="AA70" s="33"/>
      <c r="AB70" s="33"/>
    </row>
    <row r="71" spans="1:28" x14ac:dyDescent="0.25">
      <c r="A71" s="62" t="s">
        <v>66</v>
      </c>
      <c r="B71" s="62" t="s">
        <v>66</v>
      </c>
      <c r="C71" s="63" t="s">
        <v>126</v>
      </c>
      <c r="D71" s="63" t="s">
        <v>127</v>
      </c>
      <c r="E71" s="63" t="s">
        <v>100</v>
      </c>
      <c r="F71" s="63" t="s">
        <v>435</v>
      </c>
      <c r="G71" s="62" t="s">
        <v>71</v>
      </c>
      <c r="H71" s="62" t="s">
        <v>72</v>
      </c>
      <c r="I71" s="63" t="s">
        <v>83</v>
      </c>
      <c r="J71" s="62" t="s">
        <v>72</v>
      </c>
      <c r="K71" s="63" t="s">
        <v>437</v>
      </c>
      <c r="L71" s="63" t="s">
        <v>438</v>
      </c>
      <c r="M71" s="63" t="s">
        <v>438</v>
      </c>
      <c r="N71" s="64" t="s">
        <v>77</v>
      </c>
      <c r="O71" s="64" t="s">
        <v>77</v>
      </c>
      <c r="P71" s="13">
        <f t="shared" si="0"/>
        <v>0</v>
      </c>
      <c r="Q71" s="65">
        <v>0</v>
      </c>
      <c r="R71" s="64" t="s">
        <v>78</v>
      </c>
      <c r="S71" s="65">
        <v>1</v>
      </c>
      <c r="T71" s="64" t="s">
        <v>79</v>
      </c>
      <c r="U71" s="66">
        <v>1</v>
      </c>
      <c r="V71" s="13">
        <f t="shared" si="1"/>
        <v>17.52</v>
      </c>
      <c r="W71" s="16">
        <f t="shared" si="2"/>
        <v>17.52</v>
      </c>
      <c r="X71" s="17"/>
      <c r="Y71" s="33"/>
      <c r="Z71" s="33"/>
      <c r="AA71" s="33"/>
      <c r="AB71" s="33"/>
    </row>
    <row r="72" spans="1:28" x14ac:dyDescent="0.25">
      <c r="A72" s="62" t="s">
        <v>66</v>
      </c>
      <c r="B72" s="62" t="s">
        <v>66</v>
      </c>
      <c r="C72" s="63" t="s">
        <v>298</v>
      </c>
      <c r="D72" s="63" t="s">
        <v>299</v>
      </c>
      <c r="E72" s="63" t="s">
        <v>100</v>
      </c>
      <c r="F72" s="63" t="s">
        <v>101</v>
      </c>
      <c r="G72" s="62" t="s">
        <v>71</v>
      </c>
      <c r="H72" s="62" t="s">
        <v>72</v>
      </c>
      <c r="I72" s="63" t="s">
        <v>83</v>
      </c>
      <c r="J72" s="62" t="s">
        <v>72</v>
      </c>
      <c r="K72" s="63" t="s">
        <v>442</v>
      </c>
      <c r="L72" s="63" t="s">
        <v>443</v>
      </c>
      <c r="M72" s="63" t="s">
        <v>429</v>
      </c>
      <c r="N72" s="64" t="s">
        <v>77</v>
      </c>
      <c r="O72" s="64" t="s">
        <v>77</v>
      </c>
      <c r="P72" s="13">
        <f t="shared" si="0"/>
        <v>0</v>
      </c>
      <c r="Q72" s="65">
        <v>0</v>
      </c>
      <c r="R72" s="64" t="s">
        <v>78</v>
      </c>
      <c r="S72" s="65">
        <v>3</v>
      </c>
      <c r="T72" s="64" t="s">
        <v>79</v>
      </c>
      <c r="U72" s="66">
        <v>3</v>
      </c>
      <c r="V72" s="13">
        <f t="shared" ref="V72:V135" si="3">(Q72*R72)+(S72*T72)</f>
        <v>52.56</v>
      </c>
      <c r="W72" s="16">
        <f t="shared" ref="W72:W135" si="4">P72+V72</f>
        <v>52.56</v>
      </c>
      <c r="X72" s="17"/>
      <c r="Y72" s="33"/>
      <c r="Z72" s="33"/>
      <c r="AA72" s="33"/>
      <c r="AB72" s="33"/>
    </row>
    <row r="73" spans="1:28" x14ac:dyDescent="0.25">
      <c r="A73" s="62" t="s">
        <v>66</v>
      </c>
      <c r="B73" s="62" t="s">
        <v>66</v>
      </c>
      <c r="C73" s="63" t="s">
        <v>111</v>
      </c>
      <c r="D73" s="63" t="s">
        <v>112</v>
      </c>
      <c r="E73" s="63" t="s">
        <v>69</v>
      </c>
      <c r="F73" s="63" t="s">
        <v>101</v>
      </c>
      <c r="G73" s="62" t="s">
        <v>71</v>
      </c>
      <c r="H73" s="62" t="s">
        <v>72</v>
      </c>
      <c r="I73" s="63" t="s">
        <v>83</v>
      </c>
      <c r="J73" s="62" t="s">
        <v>72</v>
      </c>
      <c r="K73" s="63" t="s">
        <v>444</v>
      </c>
      <c r="L73" s="63" t="s">
        <v>443</v>
      </c>
      <c r="M73" s="63" t="s">
        <v>310</v>
      </c>
      <c r="N73" s="64" t="s">
        <v>77</v>
      </c>
      <c r="O73" s="64" t="s">
        <v>77</v>
      </c>
      <c r="P73" s="13">
        <f t="shared" si="0"/>
        <v>0</v>
      </c>
      <c r="Q73" s="65">
        <v>0</v>
      </c>
      <c r="R73" s="64" t="s">
        <v>78</v>
      </c>
      <c r="S73" s="65">
        <v>4</v>
      </c>
      <c r="T73" s="64" t="s">
        <v>79</v>
      </c>
      <c r="U73" s="66">
        <v>4</v>
      </c>
      <c r="V73" s="13">
        <f t="shared" si="3"/>
        <v>70.08</v>
      </c>
      <c r="W73" s="16">
        <f t="shared" si="4"/>
        <v>70.08</v>
      </c>
      <c r="X73" s="17"/>
      <c r="Y73" s="33"/>
      <c r="Z73" s="33"/>
      <c r="AA73" s="33"/>
      <c r="AB73" s="33"/>
    </row>
    <row r="74" spans="1:28" x14ac:dyDescent="0.25">
      <c r="A74" s="62" t="s">
        <v>66</v>
      </c>
      <c r="B74" s="62" t="s">
        <v>66</v>
      </c>
      <c r="C74" s="63" t="s">
        <v>116</v>
      </c>
      <c r="D74" s="63" t="s">
        <v>117</v>
      </c>
      <c r="E74" s="63" t="s">
        <v>69</v>
      </c>
      <c r="F74" s="63" t="s">
        <v>101</v>
      </c>
      <c r="G74" s="62" t="s">
        <v>71</v>
      </c>
      <c r="H74" s="62" t="s">
        <v>72</v>
      </c>
      <c r="I74" s="63" t="s">
        <v>83</v>
      </c>
      <c r="J74" s="62" t="s">
        <v>72</v>
      </c>
      <c r="K74" s="63" t="s">
        <v>445</v>
      </c>
      <c r="L74" s="63" t="s">
        <v>443</v>
      </c>
      <c r="M74" s="63" t="s">
        <v>429</v>
      </c>
      <c r="N74" s="64" t="s">
        <v>77</v>
      </c>
      <c r="O74" s="64" t="s">
        <v>77</v>
      </c>
      <c r="P74" s="13">
        <f t="shared" si="0"/>
        <v>0</v>
      </c>
      <c r="Q74" s="65">
        <v>0</v>
      </c>
      <c r="R74" s="64" t="s">
        <v>78</v>
      </c>
      <c r="S74" s="65">
        <v>3</v>
      </c>
      <c r="T74" s="64" t="s">
        <v>79</v>
      </c>
      <c r="U74" s="66">
        <v>3</v>
      </c>
      <c r="V74" s="13">
        <f t="shared" si="3"/>
        <v>52.56</v>
      </c>
      <c r="W74" s="16">
        <f t="shared" si="4"/>
        <v>52.56</v>
      </c>
      <c r="X74" s="17"/>
      <c r="Y74" s="33"/>
      <c r="Z74" s="33"/>
      <c r="AA74" s="33"/>
      <c r="AB74" s="33"/>
    </row>
    <row r="75" spans="1:28" x14ac:dyDescent="0.25">
      <c r="A75" s="62" t="s">
        <v>66</v>
      </c>
      <c r="B75" s="62" t="s">
        <v>66</v>
      </c>
      <c r="C75" s="63" t="s">
        <v>247</v>
      </c>
      <c r="D75" s="63" t="s">
        <v>248</v>
      </c>
      <c r="E75" s="63" t="s">
        <v>100</v>
      </c>
      <c r="F75" s="63" t="s">
        <v>255</v>
      </c>
      <c r="G75" s="62" t="s">
        <v>71</v>
      </c>
      <c r="H75" s="62" t="s">
        <v>72</v>
      </c>
      <c r="I75" s="63" t="s">
        <v>83</v>
      </c>
      <c r="J75" s="62" t="s">
        <v>72</v>
      </c>
      <c r="K75" s="63" t="s">
        <v>332</v>
      </c>
      <c r="L75" s="63" t="s">
        <v>333</v>
      </c>
      <c r="M75" s="63" t="s">
        <v>334</v>
      </c>
      <c r="N75" s="64" t="s">
        <v>77</v>
      </c>
      <c r="O75" s="64" t="s">
        <v>77</v>
      </c>
      <c r="P75" s="13">
        <f t="shared" si="0"/>
        <v>0</v>
      </c>
      <c r="Q75" s="65">
        <v>1</v>
      </c>
      <c r="R75" s="64" t="s">
        <v>78</v>
      </c>
      <c r="S75" s="65">
        <v>1</v>
      </c>
      <c r="T75" s="64" t="s">
        <v>79</v>
      </c>
      <c r="U75" s="66">
        <v>2</v>
      </c>
      <c r="V75" s="13">
        <f t="shared" si="3"/>
        <v>71.53</v>
      </c>
      <c r="W75" s="16">
        <f t="shared" si="4"/>
        <v>71.53</v>
      </c>
      <c r="X75" s="17"/>
      <c r="Y75" s="33"/>
      <c r="Z75" s="33"/>
      <c r="AA75" s="33"/>
      <c r="AB75" s="33"/>
    </row>
    <row r="76" spans="1:28" x14ac:dyDescent="0.25">
      <c r="A76" s="62" t="s">
        <v>66</v>
      </c>
      <c r="B76" s="62" t="s">
        <v>66</v>
      </c>
      <c r="C76" s="63" t="s">
        <v>247</v>
      </c>
      <c r="D76" s="63" t="s">
        <v>248</v>
      </c>
      <c r="E76" s="63" t="s">
        <v>100</v>
      </c>
      <c r="F76" s="63" t="s">
        <v>249</v>
      </c>
      <c r="G76" s="62" t="s">
        <v>71</v>
      </c>
      <c r="H76" s="62" t="s">
        <v>72</v>
      </c>
      <c r="I76" s="63" t="s">
        <v>83</v>
      </c>
      <c r="J76" s="62" t="s">
        <v>72</v>
      </c>
      <c r="K76" s="63" t="s">
        <v>446</v>
      </c>
      <c r="L76" s="63" t="s">
        <v>310</v>
      </c>
      <c r="M76" s="63" t="s">
        <v>310</v>
      </c>
      <c r="N76" s="64" t="s">
        <v>77</v>
      </c>
      <c r="O76" s="64" t="s">
        <v>77</v>
      </c>
      <c r="P76" s="13">
        <f t="shared" si="0"/>
        <v>0</v>
      </c>
      <c r="Q76" s="65">
        <v>0</v>
      </c>
      <c r="R76" s="64" t="s">
        <v>78</v>
      </c>
      <c r="S76" s="65">
        <v>1</v>
      </c>
      <c r="T76" s="64" t="s">
        <v>79</v>
      </c>
      <c r="U76" s="66">
        <v>1</v>
      </c>
      <c r="V76" s="13">
        <f t="shared" si="3"/>
        <v>17.52</v>
      </c>
      <c r="W76" s="16">
        <f t="shared" si="4"/>
        <v>17.52</v>
      </c>
      <c r="X76" s="17"/>
      <c r="Y76" s="33"/>
      <c r="Z76" s="33"/>
      <c r="AA76" s="33"/>
      <c r="AB76" s="33"/>
    </row>
    <row r="77" spans="1:28" x14ac:dyDescent="0.25">
      <c r="A77" s="62" t="s">
        <v>66</v>
      </c>
      <c r="B77" s="62" t="s">
        <v>66</v>
      </c>
      <c r="C77" s="63" t="s">
        <v>335</v>
      </c>
      <c r="D77" s="63" t="s">
        <v>336</v>
      </c>
      <c r="E77" s="63" t="s">
        <v>100</v>
      </c>
      <c r="F77" s="63" t="s">
        <v>447</v>
      </c>
      <c r="G77" s="62" t="s">
        <v>71</v>
      </c>
      <c r="H77" s="62" t="s">
        <v>72</v>
      </c>
      <c r="I77" s="63" t="s">
        <v>83</v>
      </c>
      <c r="J77" s="62" t="s">
        <v>72</v>
      </c>
      <c r="K77" s="63" t="s">
        <v>448</v>
      </c>
      <c r="L77" s="63" t="s">
        <v>429</v>
      </c>
      <c r="M77" s="63" t="s">
        <v>310</v>
      </c>
      <c r="N77" s="64" t="s">
        <v>77</v>
      </c>
      <c r="O77" s="64" t="s">
        <v>77</v>
      </c>
      <c r="P77" s="13">
        <f t="shared" si="0"/>
        <v>0</v>
      </c>
      <c r="Q77" s="65">
        <v>1</v>
      </c>
      <c r="R77" s="64" t="s">
        <v>78</v>
      </c>
      <c r="S77" s="65">
        <v>1</v>
      </c>
      <c r="T77" s="64" t="s">
        <v>79</v>
      </c>
      <c r="U77" s="66">
        <v>2</v>
      </c>
      <c r="V77" s="13">
        <f t="shared" si="3"/>
        <v>71.53</v>
      </c>
      <c r="W77" s="16">
        <f t="shared" si="4"/>
        <v>71.53</v>
      </c>
      <c r="X77" s="17"/>
      <c r="Y77" s="33"/>
      <c r="Z77" s="33"/>
      <c r="AA77" s="33"/>
      <c r="AB77" s="33"/>
    </row>
    <row r="78" spans="1:28" x14ac:dyDescent="0.25">
      <c r="A78" s="62" t="s">
        <v>66</v>
      </c>
      <c r="B78" s="62" t="s">
        <v>66</v>
      </c>
      <c r="C78" s="63" t="s">
        <v>172</v>
      </c>
      <c r="D78" s="63" t="s">
        <v>173</v>
      </c>
      <c r="E78" s="63" t="s">
        <v>100</v>
      </c>
      <c r="F78" s="63" t="s">
        <v>174</v>
      </c>
      <c r="G78" s="62" t="s">
        <v>71</v>
      </c>
      <c r="H78" s="62" t="s">
        <v>72</v>
      </c>
      <c r="I78" s="63" t="s">
        <v>83</v>
      </c>
      <c r="J78" s="62" t="s">
        <v>72</v>
      </c>
      <c r="K78" s="63" t="s">
        <v>129</v>
      </c>
      <c r="L78" s="63" t="s">
        <v>429</v>
      </c>
      <c r="M78" s="63" t="s">
        <v>429</v>
      </c>
      <c r="N78" s="64" t="s">
        <v>77</v>
      </c>
      <c r="O78" s="64" t="s">
        <v>77</v>
      </c>
      <c r="P78" s="13">
        <f t="shared" si="0"/>
        <v>0</v>
      </c>
      <c r="Q78" s="65">
        <v>0</v>
      </c>
      <c r="R78" s="64" t="s">
        <v>78</v>
      </c>
      <c r="S78" s="65">
        <v>1</v>
      </c>
      <c r="T78" s="64" t="s">
        <v>79</v>
      </c>
      <c r="U78" s="66">
        <v>1</v>
      </c>
      <c r="V78" s="13">
        <f t="shared" si="3"/>
        <v>17.52</v>
      </c>
      <c r="W78" s="16">
        <f t="shared" si="4"/>
        <v>17.52</v>
      </c>
      <c r="X78" s="17"/>
      <c r="Y78" s="33"/>
      <c r="Z78" s="33"/>
      <c r="AA78" s="33"/>
      <c r="AB78" s="33"/>
    </row>
    <row r="79" spans="1:28" x14ac:dyDescent="0.25">
      <c r="A79" s="62" t="s">
        <v>66</v>
      </c>
      <c r="B79" s="62" t="s">
        <v>66</v>
      </c>
      <c r="C79" s="63" t="s">
        <v>169</v>
      </c>
      <c r="D79" s="63" t="s">
        <v>170</v>
      </c>
      <c r="E79" s="63" t="s">
        <v>69</v>
      </c>
      <c r="F79" s="63" t="s">
        <v>449</v>
      </c>
      <c r="G79" s="62" t="s">
        <v>71</v>
      </c>
      <c r="H79" s="62" t="s">
        <v>72</v>
      </c>
      <c r="I79" s="63" t="s">
        <v>83</v>
      </c>
      <c r="J79" s="62" t="s">
        <v>72</v>
      </c>
      <c r="K79" s="63" t="s">
        <v>450</v>
      </c>
      <c r="L79" s="63" t="s">
        <v>429</v>
      </c>
      <c r="M79" s="63" t="s">
        <v>429</v>
      </c>
      <c r="N79" s="64" t="s">
        <v>77</v>
      </c>
      <c r="O79" s="64" t="s">
        <v>77</v>
      </c>
      <c r="P79" s="13">
        <f t="shared" si="0"/>
        <v>0</v>
      </c>
      <c r="Q79" s="65">
        <v>0</v>
      </c>
      <c r="R79" s="64" t="s">
        <v>78</v>
      </c>
      <c r="S79" s="65">
        <v>1</v>
      </c>
      <c r="T79" s="64" t="s">
        <v>79</v>
      </c>
      <c r="U79" s="66">
        <v>1</v>
      </c>
      <c r="V79" s="13">
        <f t="shared" si="3"/>
        <v>17.52</v>
      </c>
      <c r="W79" s="16">
        <f t="shared" si="4"/>
        <v>17.52</v>
      </c>
      <c r="X79" s="17"/>
      <c r="Y79" s="33"/>
      <c r="Z79" s="33"/>
      <c r="AA79" s="33"/>
      <c r="AB79" s="33"/>
    </row>
    <row r="80" spans="1:28" x14ac:dyDescent="0.25">
      <c r="A80" s="62" t="s">
        <v>66</v>
      </c>
      <c r="B80" s="62" t="s">
        <v>66</v>
      </c>
      <c r="C80" s="63" t="s">
        <v>451</v>
      </c>
      <c r="D80" s="63" t="s">
        <v>452</v>
      </c>
      <c r="E80" s="63" t="s">
        <v>69</v>
      </c>
      <c r="F80" s="63" t="s">
        <v>453</v>
      </c>
      <c r="G80" s="62" t="s">
        <v>71</v>
      </c>
      <c r="H80" s="62" t="s">
        <v>72</v>
      </c>
      <c r="I80" s="63" t="s">
        <v>83</v>
      </c>
      <c r="J80" s="62" t="s">
        <v>72</v>
      </c>
      <c r="K80" s="63" t="s">
        <v>454</v>
      </c>
      <c r="L80" s="63" t="s">
        <v>443</v>
      </c>
      <c r="M80" s="63" t="s">
        <v>443</v>
      </c>
      <c r="N80" s="64" t="s">
        <v>77</v>
      </c>
      <c r="O80" s="64" t="s">
        <v>77</v>
      </c>
      <c r="P80" s="13">
        <f t="shared" si="0"/>
        <v>0</v>
      </c>
      <c r="Q80" s="65">
        <v>0</v>
      </c>
      <c r="R80" s="64" t="s">
        <v>78</v>
      </c>
      <c r="S80" s="65">
        <v>1</v>
      </c>
      <c r="T80" s="64" t="s">
        <v>79</v>
      </c>
      <c r="U80" s="66">
        <v>1</v>
      </c>
      <c r="V80" s="13">
        <f t="shared" si="3"/>
        <v>17.52</v>
      </c>
      <c r="W80" s="16">
        <f t="shared" si="4"/>
        <v>17.52</v>
      </c>
      <c r="X80" s="17"/>
      <c r="Y80" s="33"/>
      <c r="Z80" s="33"/>
      <c r="AA80" s="33"/>
      <c r="AB80" s="33"/>
    </row>
    <row r="81" spans="1:28" x14ac:dyDescent="0.25">
      <c r="A81" s="62" t="s">
        <v>66</v>
      </c>
      <c r="B81" s="62" t="s">
        <v>66</v>
      </c>
      <c r="C81" s="63" t="s">
        <v>451</v>
      </c>
      <c r="D81" s="63" t="s">
        <v>452</v>
      </c>
      <c r="E81" s="63" t="s">
        <v>69</v>
      </c>
      <c r="F81" s="63" t="s">
        <v>455</v>
      </c>
      <c r="G81" s="62" t="s">
        <v>71</v>
      </c>
      <c r="H81" s="62" t="s">
        <v>72</v>
      </c>
      <c r="I81" s="63" t="s">
        <v>83</v>
      </c>
      <c r="J81" s="62" t="s">
        <v>72</v>
      </c>
      <c r="K81" s="63" t="s">
        <v>183</v>
      </c>
      <c r="L81" s="63" t="s">
        <v>310</v>
      </c>
      <c r="M81" s="63" t="s">
        <v>310</v>
      </c>
      <c r="N81" s="64" t="s">
        <v>77</v>
      </c>
      <c r="O81" s="64" t="s">
        <v>77</v>
      </c>
      <c r="P81" s="13">
        <f t="shared" si="0"/>
        <v>0</v>
      </c>
      <c r="Q81" s="65">
        <v>0</v>
      </c>
      <c r="R81" s="64" t="s">
        <v>78</v>
      </c>
      <c r="S81" s="65">
        <v>1</v>
      </c>
      <c r="T81" s="64" t="s">
        <v>79</v>
      </c>
      <c r="U81" s="66">
        <v>1</v>
      </c>
      <c r="V81" s="13">
        <f t="shared" si="3"/>
        <v>17.52</v>
      </c>
      <c r="W81" s="16">
        <f t="shared" si="4"/>
        <v>17.52</v>
      </c>
      <c r="X81" s="17"/>
      <c r="Y81" s="33"/>
      <c r="Z81" s="33"/>
      <c r="AA81" s="33"/>
      <c r="AB81" s="33"/>
    </row>
    <row r="82" spans="1:28" x14ac:dyDescent="0.25">
      <c r="A82" s="62" t="s">
        <v>66</v>
      </c>
      <c r="B82" s="62" t="s">
        <v>66</v>
      </c>
      <c r="C82" s="63" t="s">
        <v>122</v>
      </c>
      <c r="D82" s="63" t="s">
        <v>123</v>
      </c>
      <c r="E82" s="63" t="s">
        <v>100</v>
      </c>
      <c r="F82" s="63" t="s">
        <v>101</v>
      </c>
      <c r="G82" s="62" t="s">
        <v>71</v>
      </c>
      <c r="H82" s="62" t="s">
        <v>72</v>
      </c>
      <c r="I82" s="63" t="s">
        <v>83</v>
      </c>
      <c r="J82" s="62" t="s">
        <v>72</v>
      </c>
      <c r="K82" s="63" t="s">
        <v>456</v>
      </c>
      <c r="L82" s="63" t="s">
        <v>443</v>
      </c>
      <c r="M82" s="63" t="s">
        <v>310</v>
      </c>
      <c r="N82" s="64" t="s">
        <v>77</v>
      </c>
      <c r="O82" s="64" t="s">
        <v>77</v>
      </c>
      <c r="P82" s="13">
        <f t="shared" si="0"/>
        <v>0</v>
      </c>
      <c r="Q82" s="65">
        <v>0</v>
      </c>
      <c r="R82" s="64" t="s">
        <v>78</v>
      </c>
      <c r="S82" s="65">
        <v>4</v>
      </c>
      <c r="T82" s="64" t="s">
        <v>79</v>
      </c>
      <c r="U82" s="66">
        <v>4</v>
      </c>
      <c r="V82" s="13">
        <f t="shared" si="3"/>
        <v>70.08</v>
      </c>
      <c r="W82" s="16">
        <f t="shared" si="4"/>
        <v>70.08</v>
      </c>
      <c r="X82" s="17"/>
      <c r="Y82" s="33"/>
      <c r="Z82" s="33"/>
      <c r="AA82" s="33"/>
      <c r="AB82" s="33"/>
    </row>
    <row r="83" spans="1:28" x14ac:dyDescent="0.25">
      <c r="A83" s="62" t="s">
        <v>66</v>
      </c>
      <c r="B83" s="62" t="s">
        <v>66</v>
      </c>
      <c r="C83" s="63" t="s">
        <v>98</v>
      </c>
      <c r="D83" s="63" t="s">
        <v>99</v>
      </c>
      <c r="E83" s="63" t="s">
        <v>100</v>
      </c>
      <c r="F83" s="63" t="s">
        <v>101</v>
      </c>
      <c r="G83" s="62" t="s">
        <v>71</v>
      </c>
      <c r="H83" s="62" t="s">
        <v>72</v>
      </c>
      <c r="I83" s="63" t="s">
        <v>83</v>
      </c>
      <c r="J83" s="62" t="s">
        <v>72</v>
      </c>
      <c r="K83" s="63" t="s">
        <v>456</v>
      </c>
      <c r="L83" s="63" t="s">
        <v>443</v>
      </c>
      <c r="M83" s="63" t="s">
        <v>310</v>
      </c>
      <c r="N83" s="64" t="s">
        <v>77</v>
      </c>
      <c r="O83" s="64" t="s">
        <v>77</v>
      </c>
      <c r="P83" s="13">
        <f t="shared" si="0"/>
        <v>0</v>
      </c>
      <c r="Q83" s="65">
        <v>0</v>
      </c>
      <c r="R83" s="64" t="s">
        <v>78</v>
      </c>
      <c r="S83" s="65">
        <v>4</v>
      </c>
      <c r="T83" s="64" t="s">
        <v>79</v>
      </c>
      <c r="U83" s="66">
        <v>4</v>
      </c>
      <c r="V83" s="13">
        <f t="shared" si="3"/>
        <v>70.08</v>
      </c>
      <c r="W83" s="16">
        <f t="shared" si="4"/>
        <v>70.08</v>
      </c>
      <c r="X83" s="17"/>
      <c r="Y83" s="33"/>
      <c r="Z83" s="33"/>
      <c r="AA83" s="33"/>
      <c r="AB83" s="33"/>
    </row>
    <row r="84" spans="1:28" x14ac:dyDescent="0.25">
      <c r="A84" s="62" t="s">
        <v>66</v>
      </c>
      <c r="B84" s="62" t="s">
        <v>66</v>
      </c>
      <c r="C84" s="63" t="s">
        <v>200</v>
      </c>
      <c r="D84" s="63" t="s">
        <v>201</v>
      </c>
      <c r="E84" s="63" t="s">
        <v>100</v>
      </c>
      <c r="F84" s="63" t="s">
        <v>202</v>
      </c>
      <c r="G84" s="62" t="s">
        <v>71</v>
      </c>
      <c r="H84" s="62" t="s">
        <v>72</v>
      </c>
      <c r="I84" s="63" t="s">
        <v>83</v>
      </c>
      <c r="J84" s="62" t="s">
        <v>72</v>
      </c>
      <c r="K84" s="63" t="s">
        <v>457</v>
      </c>
      <c r="L84" s="63" t="s">
        <v>310</v>
      </c>
      <c r="M84" s="63" t="s">
        <v>310</v>
      </c>
      <c r="N84" s="64" t="s">
        <v>77</v>
      </c>
      <c r="O84" s="64" t="s">
        <v>77</v>
      </c>
      <c r="P84" s="13">
        <f t="shared" si="0"/>
        <v>0</v>
      </c>
      <c r="Q84" s="65">
        <v>0</v>
      </c>
      <c r="R84" s="64" t="s">
        <v>78</v>
      </c>
      <c r="S84" s="65">
        <v>1</v>
      </c>
      <c r="T84" s="64" t="s">
        <v>79</v>
      </c>
      <c r="U84" s="66">
        <v>1</v>
      </c>
      <c r="V84" s="13">
        <f t="shared" si="3"/>
        <v>17.52</v>
      </c>
      <c r="W84" s="16">
        <f t="shared" si="4"/>
        <v>17.52</v>
      </c>
      <c r="X84" s="17"/>
      <c r="Y84" s="33"/>
      <c r="Z84" s="33"/>
      <c r="AA84" s="33"/>
      <c r="AB84" s="33"/>
    </row>
    <row r="85" spans="1:28" x14ac:dyDescent="0.25">
      <c r="A85" s="62" t="s">
        <v>66</v>
      </c>
      <c r="B85" s="62" t="s">
        <v>66</v>
      </c>
      <c r="C85" s="63" t="s">
        <v>209</v>
      </c>
      <c r="D85" s="63" t="s">
        <v>210</v>
      </c>
      <c r="E85" s="63" t="s">
        <v>100</v>
      </c>
      <c r="F85" s="63" t="s">
        <v>211</v>
      </c>
      <c r="G85" s="62" t="s">
        <v>71</v>
      </c>
      <c r="H85" s="62" t="s">
        <v>72</v>
      </c>
      <c r="I85" s="63" t="s">
        <v>83</v>
      </c>
      <c r="J85" s="62" t="s">
        <v>72</v>
      </c>
      <c r="K85" s="63" t="s">
        <v>155</v>
      </c>
      <c r="L85" s="63" t="s">
        <v>310</v>
      </c>
      <c r="M85" s="63" t="s">
        <v>310</v>
      </c>
      <c r="N85" s="64" t="s">
        <v>77</v>
      </c>
      <c r="O85" s="64" t="s">
        <v>77</v>
      </c>
      <c r="P85" s="13">
        <f t="shared" si="0"/>
        <v>0</v>
      </c>
      <c r="Q85" s="65">
        <v>0</v>
      </c>
      <c r="R85" s="64" t="s">
        <v>78</v>
      </c>
      <c r="S85" s="65">
        <v>1</v>
      </c>
      <c r="T85" s="64" t="s">
        <v>79</v>
      </c>
      <c r="U85" s="66">
        <v>1</v>
      </c>
      <c r="V85" s="13">
        <f t="shared" si="3"/>
        <v>17.52</v>
      </c>
      <c r="W85" s="16">
        <f t="shared" si="4"/>
        <v>17.52</v>
      </c>
      <c r="X85" s="17"/>
      <c r="Y85" s="33"/>
      <c r="Z85" s="33"/>
      <c r="AA85" s="33"/>
      <c r="AB85" s="33"/>
    </row>
    <row r="86" spans="1:28" x14ac:dyDescent="0.25">
      <c r="A86" s="62" t="s">
        <v>66</v>
      </c>
      <c r="B86" s="62" t="s">
        <v>66</v>
      </c>
      <c r="C86" s="63" t="s">
        <v>200</v>
      </c>
      <c r="D86" s="63" t="s">
        <v>201</v>
      </c>
      <c r="E86" s="63" t="s">
        <v>100</v>
      </c>
      <c r="F86" s="63" t="s">
        <v>134</v>
      </c>
      <c r="G86" s="62" t="s">
        <v>71</v>
      </c>
      <c r="H86" s="62" t="s">
        <v>72</v>
      </c>
      <c r="I86" s="63" t="s">
        <v>83</v>
      </c>
      <c r="J86" s="62" t="s">
        <v>72</v>
      </c>
      <c r="K86" s="63" t="s">
        <v>203</v>
      </c>
      <c r="L86" s="63" t="s">
        <v>385</v>
      </c>
      <c r="M86" s="63" t="s">
        <v>385</v>
      </c>
      <c r="N86" s="64" t="s">
        <v>77</v>
      </c>
      <c r="O86" s="64" t="s">
        <v>77</v>
      </c>
      <c r="P86" s="13">
        <f t="shared" si="0"/>
        <v>0</v>
      </c>
      <c r="Q86" s="65">
        <v>0</v>
      </c>
      <c r="R86" s="64" t="s">
        <v>78</v>
      </c>
      <c r="S86" s="65">
        <v>1</v>
      </c>
      <c r="T86" s="64" t="s">
        <v>79</v>
      </c>
      <c r="U86" s="66">
        <v>1</v>
      </c>
      <c r="V86" s="13">
        <f t="shared" si="3"/>
        <v>17.52</v>
      </c>
      <c r="W86" s="16">
        <f t="shared" si="4"/>
        <v>17.52</v>
      </c>
      <c r="X86" s="17"/>
      <c r="Y86" s="33"/>
      <c r="Z86" s="33"/>
      <c r="AA86" s="33"/>
      <c r="AB86" s="33"/>
    </row>
    <row r="87" spans="1:28" x14ac:dyDescent="0.25">
      <c r="A87" s="62" t="s">
        <v>66</v>
      </c>
      <c r="B87" s="62" t="s">
        <v>66</v>
      </c>
      <c r="C87" s="63" t="s">
        <v>209</v>
      </c>
      <c r="D87" s="63" t="s">
        <v>210</v>
      </c>
      <c r="E87" s="63" t="s">
        <v>100</v>
      </c>
      <c r="F87" s="63" t="s">
        <v>211</v>
      </c>
      <c r="G87" s="62" t="s">
        <v>71</v>
      </c>
      <c r="H87" s="62" t="s">
        <v>72</v>
      </c>
      <c r="I87" s="63" t="s">
        <v>83</v>
      </c>
      <c r="J87" s="62" t="s">
        <v>72</v>
      </c>
      <c r="K87" s="63" t="s">
        <v>203</v>
      </c>
      <c r="L87" s="63" t="s">
        <v>385</v>
      </c>
      <c r="M87" s="63" t="s">
        <v>385</v>
      </c>
      <c r="N87" s="64" t="s">
        <v>77</v>
      </c>
      <c r="O87" s="64" t="s">
        <v>77</v>
      </c>
      <c r="P87" s="13">
        <f t="shared" si="0"/>
        <v>0</v>
      </c>
      <c r="Q87" s="65">
        <v>0</v>
      </c>
      <c r="R87" s="64" t="s">
        <v>78</v>
      </c>
      <c r="S87" s="65">
        <v>1</v>
      </c>
      <c r="T87" s="64" t="s">
        <v>79</v>
      </c>
      <c r="U87" s="66">
        <v>1</v>
      </c>
      <c r="V87" s="13">
        <f t="shared" si="3"/>
        <v>17.52</v>
      </c>
      <c r="W87" s="16">
        <f t="shared" si="4"/>
        <v>17.52</v>
      </c>
      <c r="X87" s="17"/>
      <c r="Y87" s="33"/>
      <c r="Z87" s="33"/>
      <c r="AA87" s="33"/>
      <c r="AB87" s="33"/>
    </row>
    <row r="88" spans="1:28" x14ac:dyDescent="0.25">
      <c r="A88" s="62" t="s">
        <v>66</v>
      </c>
      <c r="B88" s="62" t="s">
        <v>66</v>
      </c>
      <c r="C88" s="63" t="s">
        <v>411</v>
      </c>
      <c r="D88" s="63" t="s">
        <v>412</v>
      </c>
      <c r="E88" s="63" t="s">
        <v>69</v>
      </c>
      <c r="F88" s="63" t="s">
        <v>458</v>
      </c>
      <c r="G88" s="62" t="s">
        <v>71</v>
      </c>
      <c r="H88" s="62" t="s">
        <v>72</v>
      </c>
      <c r="I88" s="63" t="s">
        <v>83</v>
      </c>
      <c r="J88" s="62" t="s">
        <v>72</v>
      </c>
      <c r="K88" s="63" t="s">
        <v>450</v>
      </c>
      <c r="L88" s="63" t="s">
        <v>429</v>
      </c>
      <c r="M88" s="63" t="s">
        <v>429</v>
      </c>
      <c r="N88" s="64" t="s">
        <v>77</v>
      </c>
      <c r="O88" s="64" t="s">
        <v>77</v>
      </c>
      <c r="P88" s="13">
        <f t="shared" si="0"/>
        <v>0</v>
      </c>
      <c r="Q88" s="65">
        <v>0</v>
      </c>
      <c r="R88" s="64" t="s">
        <v>78</v>
      </c>
      <c r="S88" s="65">
        <v>1</v>
      </c>
      <c r="T88" s="64" t="s">
        <v>79</v>
      </c>
      <c r="U88" s="66">
        <v>1</v>
      </c>
      <c r="V88" s="13">
        <f t="shared" si="3"/>
        <v>17.52</v>
      </c>
      <c r="W88" s="16">
        <f t="shared" si="4"/>
        <v>17.52</v>
      </c>
      <c r="X88" s="17"/>
      <c r="Y88" s="33"/>
      <c r="Z88" s="33"/>
      <c r="AA88" s="33"/>
      <c r="AB88" s="33"/>
    </row>
    <row r="89" spans="1:28" x14ac:dyDescent="0.25">
      <c r="A89" s="62" t="s">
        <v>66</v>
      </c>
      <c r="B89" s="62" t="s">
        <v>66</v>
      </c>
      <c r="C89" s="63" t="s">
        <v>187</v>
      </c>
      <c r="D89" s="63" t="s">
        <v>188</v>
      </c>
      <c r="E89" s="63" t="s">
        <v>100</v>
      </c>
      <c r="F89" s="63" t="s">
        <v>459</v>
      </c>
      <c r="G89" s="62" t="s">
        <v>71</v>
      </c>
      <c r="H89" s="62" t="s">
        <v>72</v>
      </c>
      <c r="I89" s="63" t="s">
        <v>83</v>
      </c>
      <c r="J89" s="62" t="s">
        <v>72</v>
      </c>
      <c r="K89" s="63" t="s">
        <v>332</v>
      </c>
      <c r="L89" s="63" t="s">
        <v>333</v>
      </c>
      <c r="M89" s="63" t="s">
        <v>334</v>
      </c>
      <c r="N89" s="64" t="s">
        <v>77</v>
      </c>
      <c r="O89" s="64" t="s">
        <v>77</v>
      </c>
      <c r="P89" s="13">
        <f t="shared" si="0"/>
        <v>0</v>
      </c>
      <c r="Q89" s="65">
        <v>1</v>
      </c>
      <c r="R89" s="64" t="s">
        <v>78</v>
      </c>
      <c r="S89" s="65">
        <v>1</v>
      </c>
      <c r="T89" s="64" t="s">
        <v>79</v>
      </c>
      <c r="U89" s="66">
        <v>2</v>
      </c>
      <c r="V89" s="13">
        <f t="shared" si="3"/>
        <v>71.53</v>
      </c>
      <c r="W89" s="16">
        <f t="shared" si="4"/>
        <v>71.53</v>
      </c>
      <c r="X89" s="17"/>
      <c r="Y89" s="33"/>
      <c r="Z89" s="33"/>
      <c r="AA89" s="33"/>
      <c r="AB89" s="33"/>
    </row>
    <row r="90" spans="1:28" x14ac:dyDescent="0.25">
      <c r="A90" s="62" t="s">
        <v>66</v>
      </c>
      <c r="B90" s="62" t="s">
        <v>66</v>
      </c>
      <c r="C90" s="63" t="s">
        <v>237</v>
      </c>
      <c r="D90" s="63" t="s">
        <v>238</v>
      </c>
      <c r="E90" s="63" t="s">
        <v>69</v>
      </c>
      <c r="F90" s="63" t="s">
        <v>239</v>
      </c>
      <c r="G90" s="62" t="s">
        <v>71</v>
      </c>
      <c r="H90" s="62" t="s">
        <v>72</v>
      </c>
      <c r="I90" s="63" t="s">
        <v>73</v>
      </c>
      <c r="J90" s="62" t="s">
        <v>72</v>
      </c>
      <c r="K90" s="63" t="s">
        <v>460</v>
      </c>
      <c r="L90" s="63" t="s">
        <v>443</v>
      </c>
      <c r="M90" s="63" t="s">
        <v>310</v>
      </c>
      <c r="N90" s="64" t="s">
        <v>77</v>
      </c>
      <c r="O90" s="64" t="s">
        <v>77</v>
      </c>
      <c r="P90" s="13">
        <f t="shared" si="0"/>
        <v>0</v>
      </c>
      <c r="Q90" s="65">
        <v>3</v>
      </c>
      <c r="R90" s="64" t="s">
        <v>78</v>
      </c>
      <c r="S90" s="65">
        <v>1</v>
      </c>
      <c r="T90" s="64" t="s">
        <v>79</v>
      </c>
      <c r="U90" s="66">
        <v>4</v>
      </c>
      <c r="V90" s="13">
        <f t="shared" si="3"/>
        <v>179.55</v>
      </c>
      <c r="W90" s="16">
        <f t="shared" si="4"/>
        <v>179.55</v>
      </c>
      <c r="X90" s="17"/>
      <c r="Y90" s="33"/>
      <c r="Z90" s="33"/>
      <c r="AA90" s="33"/>
      <c r="AB90" s="33"/>
    </row>
    <row r="91" spans="1:28" x14ac:dyDescent="0.25">
      <c r="A91" s="62" t="s">
        <v>66</v>
      </c>
      <c r="B91" s="62" t="s">
        <v>66</v>
      </c>
      <c r="C91" s="63" t="s">
        <v>416</v>
      </c>
      <c r="D91" s="63" t="s">
        <v>417</v>
      </c>
      <c r="E91" s="63" t="s">
        <v>100</v>
      </c>
      <c r="F91" s="63" t="s">
        <v>461</v>
      </c>
      <c r="G91" s="62" t="s">
        <v>71</v>
      </c>
      <c r="H91" s="62" t="s">
        <v>72</v>
      </c>
      <c r="I91" s="63" t="s">
        <v>83</v>
      </c>
      <c r="J91" s="62" t="s">
        <v>72</v>
      </c>
      <c r="K91" s="63" t="s">
        <v>264</v>
      </c>
      <c r="L91" s="63" t="s">
        <v>354</v>
      </c>
      <c r="M91" s="63" t="s">
        <v>354</v>
      </c>
      <c r="N91" s="64" t="s">
        <v>77</v>
      </c>
      <c r="O91" s="64" t="s">
        <v>77</v>
      </c>
      <c r="P91" s="13">
        <f t="shared" si="0"/>
        <v>0</v>
      </c>
      <c r="Q91" s="65">
        <v>0</v>
      </c>
      <c r="R91" s="64" t="s">
        <v>78</v>
      </c>
      <c r="S91" s="65">
        <v>1</v>
      </c>
      <c r="T91" s="64" t="s">
        <v>79</v>
      </c>
      <c r="U91" s="66">
        <v>1</v>
      </c>
      <c r="V91" s="13">
        <f t="shared" si="3"/>
        <v>17.52</v>
      </c>
      <c r="W91" s="16">
        <f t="shared" si="4"/>
        <v>17.52</v>
      </c>
      <c r="X91" s="17"/>
      <c r="Y91" s="33"/>
      <c r="Z91" s="33"/>
      <c r="AA91" s="33"/>
      <c r="AB91" s="33"/>
    </row>
    <row r="92" spans="1:28" x14ac:dyDescent="0.25">
      <c r="A92" s="62" t="s">
        <v>66</v>
      </c>
      <c r="B92" s="62" t="s">
        <v>66</v>
      </c>
      <c r="C92" s="63" t="s">
        <v>416</v>
      </c>
      <c r="D92" s="63" t="s">
        <v>417</v>
      </c>
      <c r="E92" s="63" t="s">
        <v>100</v>
      </c>
      <c r="F92" s="63" t="s">
        <v>462</v>
      </c>
      <c r="G92" s="62" t="s">
        <v>71</v>
      </c>
      <c r="H92" s="62" t="s">
        <v>72</v>
      </c>
      <c r="I92" s="63" t="s">
        <v>83</v>
      </c>
      <c r="J92" s="62" t="s">
        <v>72</v>
      </c>
      <c r="K92" s="63" t="s">
        <v>415</v>
      </c>
      <c r="L92" s="63" t="s">
        <v>334</v>
      </c>
      <c r="M92" s="63" t="s">
        <v>334</v>
      </c>
      <c r="N92" s="64" t="s">
        <v>77</v>
      </c>
      <c r="O92" s="64" t="s">
        <v>77</v>
      </c>
      <c r="P92" s="13">
        <f t="shared" si="0"/>
        <v>0</v>
      </c>
      <c r="Q92" s="65">
        <v>0</v>
      </c>
      <c r="R92" s="64" t="s">
        <v>78</v>
      </c>
      <c r="S92" s="65">
        <v>1</v>
      </c>
      <c r="T92" s="64" t="s">
        <v>79</v>
      </c>
      <c r="U92" s="66">
        <v>1</v>
      </c>
      <c r="V92" s="13">
        <f t="shared" si="3"/>
        <v>17.52</v>
      </c>
      <c r="W92" s="16">
        <f t="shared" si="4"/>
        <v>17.52</v>
      </c>
      <c r="X92" s="17"/>
      <c r="Y92" s="33"/>
      <c r="Z92" s="33"/>
      <c r="AA92" s="33"/>
      <c r="AB92" s="33"/>
    </row>
    <row r="93" spans="1:28" x14ac:dyDescent="0.25">
      <c r="A93" s="62" t="s">
        <v>66</v>
      </c>
      <c r="B93" s="62" t="s">
        <v>66</v>
      </c>
      <c r="C93" s="63" t="s">
        <v>451</v>
      </c>
      <c r="D93" s="63" t="s">
        <v>452</v>
      </c>
      <c r="E93" s="63" t="s">
        <v>69</v>
      </c>
      <c r="F93" s="63" t="s">
        <v>463</v>
      </c>
      <c r="G93" s="62" t="s">
        <v>71</v>
      </c>
      <c r="H93" s="62" t="s">
        <v>72</v>
      </c>
      <c r="I93" s="63" t="s">
        <v>83</v>
      </c>
      <c r="J93" s="62" t="s">
        <v>72</v>
      </c>
      <c r="K93" s="63" t="s">
        <v>73</v>
      </c>
      <c r="L93" s="63" t="s">
        <v>385</v>
      </c>
      <c r="M93" s="63" t="s">
        <v>385</v>
      </c>
      <c r="N93" s="64" t="s">
        <v>77</v>
      </c>
      <c r="O93" s="64" t="s">
        <v>77</v>
      </c>
      <c r="P93" s="13">
        <f t="shared" si="0"/>
        <v>0</v>
      </c>
      <c r="Q93" s="65">
        <v>0</v>
      </c>
      <c r="R93" s="64" t="s">
        <v>78</v>
      </c>
      <c r="S93" s="65">
        <v>1</v>
      </c>
      <c r="T93" s="64" t="s">
        <v>79</v>
      </c>
      <c r="U93" s="66">
        <v>1</v>
      </c>
      <c r="V93" s="13">
        <f t="shared" si="3"/>
        <v>17.52</v>
      </c>
      <c r="W93" s="16">
        <f t="shared" si="4"/>
        <v>17.52</v>
      </c>
      <c r="X93" s="17"/>
      <c r="Y93" s="33"/>
      <c r="Z93" s="33"/>
      <c r="AA93" s="33"/>
      <c r="AB93" s="33"/>
    </row>
    <row r="94" spans="1:28" x14ac:dyDescent="0.25">
      <c r="A94" s="62" t="s">
        <v>66</v>
      </c>
      <c r="B94" s="62" t="s">
        <v>66</v>
      </c>
      <c r="C94" s="63" t="s">
        <v>464</v>
      </c>
      <c r="D94" s="63" t="s">
        <v>465</v>
      </c>
      <c r="E94" s="63" t="s">
        <v>69</v>
      </c>
      <c r="F94" s="63" t="s">
        <v>466</v>
      </c>
      <c r="G94" s="62" t="s">
        <v>71</v>
      </c>
      <c r="H94" s="62" t="s">
        <v>72</v>
      </c>
      <c r="I94" s="63" t="s">
        <v>83</v>
      </c>
      <c r="J94" s="62" t="s">
        <v>72</v>
      </c>
      <c r="K94" s="63" t="s">
        <v>467</v>
      </c>
      <c r="L94" s="63" t="s">
        <v>86</v>
      </c>
      <c r="M94" s="63" t="s">
        <v>334</v>
      </c>
      <c r="N94" s="64" t="s">
        <v>77</v>
      </c>
      <c r="O94" s="64" t="s">
        <v>77</v>
      </c>
      <c r="P94" s="13">
        <f t="shared" si="0"/>
        <v>0</v>
      </c>
      <c r="Q94" s="65">
        <v>0</v>
      </c>
      <c r="R94" s="64" t="s">
        <v>78</v>
      </c>
      <c r="S94" s="65">
        <v>4</v>
      </c>
      <c r="T94" s="64" t="s">
        <v>79</v>
      </c>
      <c r="U94" s="66">
        <v>4</v>
      </c>
      <c r="V94" s="13">
        <f t="shared" si="3"/>
        <v>70.08</v>
      </c>
      <c r="W94" s="16">
        <f t="shared" si="4"/>
        <v>70.08</v>
      </c>
      <c r="X94" s="17"/>
      <c r="Y94" s="33"/>
      <c r="Z94" s="33"/>
      <c r="AA94" s="33"/>
      <c r="AB94" s="33"/>
    </row>
    <row r="95" spans="1:28" x14ac:dyDescent="0.25">
      <c r="A95" s="62" t="s">
        <v>66</v>
      </c>
      <c r="B95" s="62" t="s">
        <v>66</v>
      </c>
      <c r="C95" s="63" t="s">
        <v>194</v>
      </c>
      <c r="D95" s="63" t="s">
        <v>195</v>
      </c>
      <c r="E95" s="63" t="s">
        <v>100</v>
      </c>
      <c r="F95" s="63" t="s">
        <v>468</v>
      </c>
      <c r="G95" s="62" t="s">
        <v>71</v>
      </c>
      <c r="H95" s="62" t="s">
        <v>72</v>
      </c>
      <c r="I95" s="63" t="s">
        <v>83</v>
      </c>
      <c r="J95" s="62" t="s">
        <v>72</v>
      </c>
      <c r="K95" s="63" t="s">
        <v>346</v>
      </c>
      <c r="L95" s="63" t="s">
        <v>310</v>
      </c>
      <c r="M95" s="63" t="s">
        <v>310</v>
      </c>
      <c r="N95" s="64" t="s">
        <v>77</v>
      </c>
      <c r="O95" s="64" t="s">
        <v>77</v>
      </c>
      <c r="P95" s="13">
        <f t="shared" si="0"/>
        <v>0</v>
      </c>
      <c r="Q95" s="65">
        <v>0</v>
      </c>
      <c r="R95" s="64" t="s">
        <v>78</v>
      </c>
      <c r="S95" s="65">
        <v>1</v>
      </c>
      <c r="T95" s="64" t="s">
        <v>79</v>
      </c>
      <c r="U95" s="66">
        <v>1</v>
      </c>
      <c r="V95" s="13">
        <f t="shared" si="3"/>
        <v>17.52</v>
      </c>
      <c r="W95" s="16">
        <f t="shared" si="4"/>
        <v>17.52</v>
      </c>
      <c r="X95" s="17"/>
      <c r="Y95" s="33"/>
      <c r="Z95" s="33"/>
      <c r="AA95" s="33"/>
      <c r="AB95" s="33"/>
    </row>
    <row r="96" spans="1:28" x14ac:dyDescent="0.25">
      <c r="A96" s="62" t="s">
        <v>66</v>
      </c>
      <c r="B96" s="62" t="s">
        <v>66</v>
      </c>
      <c r="C96" s="63" t="s">
        <v>67</v>
      </c>
      <c r="D96" s="63" t="s">
        <v>68</v>
      </c>
      <c r="E96" s="63" t="s">
        <v>69</v>
      </c>
      <c r="F96" s="63" t="s">
        <v>70</v>
      </c>
      <c r="G96" s="62" t="s">
        <v>71</v>
      </c>
      <c r="H96" s="62" t="s">
        <v>72</v>
      </c>
      <c r="I96" s="63" t="s">
        <v>73</v>
      </c>
      <c r="J96" s="62" t="s">
        <v>72</v>
      </c>
      <c r="K96" s="63" t="s">
        <v>343</v>
      </c>
      <c r="L96" s="63" t="s">
        <v>354</v>
      </c>
      <c r="M96" s="63" t="s">
        <v>334</v>
      </c>
      <c r="N96" s="64" t="s">
        <v>77</v>
      </c>
      <c r="O96" s="64" t="s">
        <v>77</v>
      </c>
      <c r="P96" s="13">
        <f t="shared" si="0"/>
        <v>0</v>
      </c>
      <c r="Q96" s="65">
        <v>0</v>
      </c>
      <c r="R96" s="64" t="s">
        <v>78</v>
      </c>
      <c r="S96" s="65">
        <v>3</v>
      </c>
      <c r="T96" s="64" t="s">
        <v>79</v>
      </c>
      <c r="U96" s="66">
        <v>3</v>
      </c>
      <c r="V96" s="13">
        <f t="shared" si="3"/>
        <v>52.56</v>
      </c>
      <c r="W96" s="16">
        <f t="shared" si="4"/>
        <v>52.56</v>
      </c>
      <c r="X96" s="17"/>
      <c r="Y96" s="33"/>
      <c r="Z96" s="33"/>
      <c r="AA96" s="33"/>
      <c r="AB96" s="33"/>
    </row>
    <row r="97" spans="1:28" x14ac:dyDescent="0.25">
      <c r="A97" s="62" t="s">
        <v>66</v>
      </c>
      <c r="B97" s="62" t="s">
        <v>66</v>
      </c>
      <c r="C97" s="63" t="s">
        <v>187</v>
      </c>
      <c r="D97" s="63" t="s">
        <v>188</v>
      </c>
      <c r="E97" s="63" t="s">
        <v>100</v>
      </c>
      <c r="F97" s="63" t="s">
        <v>469</v>
      </c>
      <c r="G97" s="62" t="s">
        <v>71</v>
      </c>
      <c r="H97" s="62" t="s">
        <v>72</v>
      </c>
      <c r="I97" s="63" t="s">
        <v>83</v>
      </c>
      <c r="J97" s="62" t="s">
        <v>72</v>
      </c>
      <c r="K97" s="63" t="s">
        <v>470</v>
      </c>
      <c r="L97" s="63" t="s">
        <v>309</v>
      </c>
      <c r="M97" s="63" t="s">
        <v>310</v>
      </c>
      <c r="N97" s="64" t="s">
        <v>77</v>
      </c>
      <c r="O97" s="64" t="s">
        <v>77</v>
      </c>
      <c r="P97" s="13">
        <f t="shared" si="0"/>
        <v>0</v>
      </c>
      <c r="Q97" s="65">
        <v>4</v>
      </c>
      <c r="R97" s="64" t="s">
        <v>78</v>
      </c>
      <c r="S97" s="65">
        <v>1</v>
      </c>
      <c r="T97" s="64" t="s">
        <v>79</v>
      </c>
      <c r="U97" s="66">
        <v>5</v>
      </c>
      <c r="V97" s="13">
        <f t="shared" si="3"/>
        <v>233.56</v>
      </c>
      <c r="W97" s="16">
        <f t="shared" si="4"/>
        <v>233.56</v>
      </c>
      <c r="X97" s="17"/>
      <c r="Y97" s="33"/>
      <c r="Z97" s="33"/>
      <c r="AA97" s="33"/>
      <c r="AB97" s="33"/>
    </row>
    <row r="98" spans="1:28" x14ac:dyDescent="0.25">
      <c r="A98" s="62" t="s">
        <v>66</v>
      </c>
      <c r="B98" s="62" t="s">
        <v>66</v>
      </c>
      <c r="C98" s="63" t="s">
        <v>471</v>
      </c>
      <c r="D98" s="63" t="s">
        <v>472</v>
      </c>
      <c r="E98" s="63" t="s">
        <v>100</v>
      </c>
      <c r="F98" s="63" t="s">
        <v>473</v>
      </c>
      <c r="G98" s="62" t="s">
        <v>71</v>
      </c>
      <c r="H98" s="62" t="s">
        <v>72</v>
      </c>
      <c r="I98" s="63" t="s">
        <v>83</v>
      </c>
      <c r="J98" s="62" t="s">
        <v>72</v>
      </c>
      <c r="K98" s="63" t="s">
        <v>346</v>
      </c>
      <c r="L98" s="63" t="s">
        <v>474</v>
      </c>
      <c r="M98" s="63" t="s">
        <v>474</v>
      </c>
      <c r="N98" s="64" t="s">
        <v>77</v>
      </c>
      <c r="O98" s="64" t="s">
        <v>77</v>
      </c>
      <c r="P98" s="13">
        <f t="shared" si="0"/>
        <v>0</v>
      </c>
      <c r="Q98" s="65">
        <v>0</v>
      </c>
      <c r="R98" s="64" t="s">
        <v>78</v>
      </c>
      <c r="S98" s="65">
        <v>1</v>
      </c>
      <c r="T98" s="64" t="s">
        <v>79</v>
      </c>
      <c r="U98" s="66">
        <v>1</v>
      </c>
      <c r="V98" s="13">
        <f t="shared" si="3"/>
        <v>17.52</v>
      </c>
      <c r="W98" s="16">
        <f t="shared" si="4"/>
        <v>17.52</v>
      </c>
      <c r="X98" s="17"/>
      <c r="Y98" s="33"/>
      <c r="Z98" s="33"/>
      <c r="AA98" s="33"/>
      <c r="AB98" s="33"/>
    </row>
    <row r="99" spans="1:28" x14ac:dyDescent="0.25">
      <c r="A99" s="62" t="s">
        <v>66</v>
      </c>
      <c r="B99" s="62" t="s">
        <v>66</v>
      </c>
      <c r="C99" s="63" t="s">
        <v>67</v>
      </c>
      <c r="D99" s="63" t="s">
        <v>68</v>
      </c>
      <c r="E99" s="63" t="s">
        <v>69</v>
      </c>
      <c r="F99" s="63" t="s">
        <v>475</v>
      </c>
      <c r="G99" s="62" t="s">
        <v>71</v>
      </c>
      <c r="H99" s="62" t="s">
        <v>72</v>
      </c>
      <c r="I99" s="63" t="s">
        <v>73</v>
      </c>
      <c r="J99" s="62" t="s">
        <v>72</v>
      </c>
      <c r="K99" s="63" t="s">
        <v>73</v>
      </c>
      <c r="L99" s="63" t="s">
        <v>267</v>
      </c>
      <c r="M99" s="63" t="s">
        <v>267</v>
      </c>
      <c r="N99" s="64" t="s">
        <v>77</v>
      </c>
      <c r="O99" s="64" t="s">
        <v>77</v>
      </c>
      <c r="P99" s="13">
        <f t="shared" si="0"/>
        <v>0</v>
      </c>
      <c r="Q99" s="65">
        <v>0</v>
      </c>
      <c r="R99" s="64" t="s">
        <v>78</v>
      </c>
      <c r="S99" s="65">
        <v>1</v>
      </c>
      <c r="T99" s="64" t="s">
        <v>79</v>
      </c>
      <c r="U99" s="66">
        <v>1</v>
      </c>
      <c r="V99" s="13">
        <f t="shared" si="3"/>
        <v>17.52</v>
      </c>
      <c r="W99" s="16">
        <f t="shared" si="4"/>
        <v>17.52</v>
      </c>
      <c r="X99" s="17"/>
      <c r="Y99" s="33"/>
      <c r="Z99" s="33"/>
      <c r="AA99" s="33"/>
      <c r="AB99" s="33"/>
    </row>
    <row r="100" spans="1:28" x14ac:dyDescent="0.25">
      <c r="A100" s="62" t="s">
        <v>66</v>
      </c>
      <c r="B100" s="62" t="s">
        <v>66</v>
      </c>
      <c r="C100" s="63" t="s">
        <v>67</v>
      </c>
      <c r="D100" s="63" t="s">
        <v>68</v>
      </c>
      <c r="E100" s="63" t="s">
        <v>69</v>
      </c>
      <c r="F100" s="63" t="s">
        <v>70</v>
      </c>
      <c r="G100" s="62" t="s">
        <v>71</v>
      </c>
      <c r="H100" s="62" t="s">
        <v>72</v>
      </c>
      <c r="I100" s="63" t="s">
        <v>83</v>
      </c>
      <c r="J100" s="62" t="s">
        <v>72</v>
      </c>
      <c r="K100" s="63" t="s">
        <v>343</v>
      </c>
      <c r="L100" s="63" t="s">
        <v>316</v>
      </c>
      <c r="M100" s="63" t="s">
        <v>342</v>
      </c>
      <c r="N100" s="64" t="s">
        <v>77</v>
      </c>
      <c r="O100" s="64" t="s">
        <v>77</v>
      </c>
      <c r="P100" s="13">
        <f t="shared" si="0"/>
        <v>0</v>
      </c>
      <c r="Q100" s="65">
        <v>0</v>
      </c>
      <c r="R100" s="64" t="s">
        <v>78</v>
      </c>
      <c r="S100" s="65">
        <v>2</v>
      </c>
      <c r="T100" s="64" t="s">
        <v>79</v>
      </c>
      <c r="U100" s="66">
        <v>2</v>
      </c>
      <c r="V100" s="13">
        <f t="shared" si="3"/>
        <v>35.04</v>
      </c>
      <c r="W100" s="16">
        <f t="shared" si="4"/>
        <v>35.04</v>
      </c>
      <c r="X100" s="17"/>
      <c r="Y100" s="33"/>
      <c r="Z100" s="33"/>
      <c r="AA100" s="33"/>
      <c r="AB100" s="33"/>
    </row>
    <row r="101" spans="1:28" x14ac:dyDescent="0.25">
      <c r="A101" s="62" t="s">
        <v>66</v>
      </c>
      <c r="B101" s="62" t="s">
        <v>66</v>
      </c>
      <c r="C101" s="63" t="s">
        <v>169</v>
      </c>
      <c r="D101" s="63" t="s">
        <v>170</v>
      </c>
      <c r="E101" s="63" t="s">
        <v>69</v>
      </c>
      <c r="F101" s="63" t="s">
        <v>476</v>
      </c>
      <c r="G101" s="62" t="s">
        <v>71</v>
      </c>
      <c r="H101" s="62" t="s">
        <v>72</v>
      </c>
      <c r="I101" s="63" t="s">
        <v>83</v>
      </c>
      <c r="J101" s="62" t="s">
        <v>72</v>
      </c>
      <c r="K101" s="63" t="s">
        <v>477</v>
      </c>
      <c r="L101" s="63" t="s">
        <v>474</v>
      </c>
      <c r="M101" s="63" t="s">
        <v>474</v>
      </c>
      <c r="N101" s="64" t="s">
        <v>77</v>
      </c>
      <c r="O101" s="64" t="s">
        <v>77</v>
      </c>
      <c r="P101" s="13">
        <f t="shared" si="0"/>
        <v>0</v>
      </c>
      <c r="Q101" s="65">
        <v>0</v>
      </c>
      <c r="R101" s="64" t="s">
        <v>78</v>
      </c>
      <c r="S101" s="65">
        <v>1</v>
      </c>
      <c r="T101" s="64" t="s">
        <v>79</v>
      </c>
      <c r="U101" s="66">
        <v>1</v>
      </c>
      <c r="V101" s="13">
        <f t="shared" si="3"/>
        <v>17.52</v>
      </c>
      <c r="W101" s="16">
        <f t="shared" si="4"/>
        <v>17.52</v>
      </c>
      <c r="X101" s="17"/>
      <c r="Y101" s="33"/>
      <c r="Z101" s="33"/>
      <c r="AA101" s="33"/>
      <c r="AB101" s="33"/>
    </row>
    <row r="102" spans="1:28" x14ac:dyDescent="0.25">
      <c r="A102" s="62" t="s">
        <v>66</v>
      </c>
      <c r="B102" s="62" t="s">
        <v>66</v>
      </c>
      <c r="C102" s="63" t="s">
        <v>172</v>
      </c>
      <c r="D102" s="63" t="s">
        <v>173</v>
      </c>
      <c r="E102" s="63" t="s">
        <v>100</v>
      </c>
      <c r="F102" s="63" t="s">
        <v>174</v>
      </c>
      <c r="G102" s="62" t="s">
        <v>71</v>
      </c>
      <c r="H102" s="62" t="s">
        <v>72</v>
      </c>
      <c r="I102" s="63" t="s">
        <v>83</v>
      </c>
      <c r="J102" s="62" t="s">
        <v>72</v>
      </c>
      <c r="K102" s="63" t="s">
        <v>477</v>
      </c>
      <c r="L102" s="63" t="s">
        <v>474</v>
      </c>
      <c r="M102" s="63" t="s">
        <v>474</v>
      </c>
      <c r="N102" s="64" t="s">
        <v>77</v>
      </c>
      <c r="O102" s="64" t="s">
        <v>77</v>
      </c>
      <c r="P102" s="13">
        <f t="shared" si="0"/>
        <v>0</v>
      </c>
      <c r="Q102" s="65">
        <v>0</v>
      </c>
      <c r="R102" s="64" t="s">
        <v>78</v>
      </c>
      <c r="S102" s="65">
        <v>1</v>
      </c>
      <c r="T102" s="64" t="s">
        <v>79</v>
      </c>
      <c r="U102" s="66">
        <v>1</v>
      </c>
      <c r="V102" s="13">
        <f t="shared" si="3"/>
        <v>17.52</v>
      </c>
      <c r="W102" s="16">
        <f t="shared" si="4"/>
        <v>17.52</v>
      </c>
      <c r="X102" s="17"/>
      <c r="Y102" s="33"/>
      <c r="Z102" s="33"/>
      <c r="AA102" s="33"/>
      <c r="AB102" s="33"/>
    </row>
    <row r="103" spans="1:28" x14ac:dyDescent="0.25">
      <c r="A103" s="62" t="s">
        <v>66</v>
      </c>
      <c r="B103" s="62" t="s">
        <v>66</v>
      </c>
      <c r="C103" s="63" t="s">
        <v>451</v>
      </c>
      <c r="D103" s="63" t="s">
        <v>452</v>
      </c>
      <c r="E103" s="63" t="s">
        <v>69</v>
      </c>
      <c r="F103" s="63" t="s">
        <v>478</v>
      </c>
      <c r="G103" s="62" t="s">
        <v>71</v>
      </c>
      <c r="H103" s="62" t="s">
        <v>72</v>
      </c>
      <c r="I103" s="63" t="s">
        <v>83</v>
      </c>
      <c r="J103" s="62" t="s">
        <v>72</v>
      </c>
      <c r="K103" s="63" t="s">
        <v>457</v>
      </c>
      <c r="L103" s="63" t="s">
        <v>474</v>
      </c>
      <c r="M103" s="63" t="s">
        <v>474</v>
      </c>
      <c r="N103" s="64" t="s">
        <v>77</v>
      </c>
      <c r="O103" s="64" t="s">
        <v>77</v>
      </c>
      <c r="P103" s="13">
        <f t="shared" si="0"/>
        <v>0</v>
      </c>
      <c r="Q103" s="65">
        <v>0</v>
      </c>
      <c r="R103" s="64" t="s">
        <v>78</v>
      </c>
      <c r="S103" s="65">
        <v>1</v>
      </c>
      <c r="T103" s="64" t="s">
        <v>79</v>
      </c>
      <c r="U103" s="66">
        <v>1</v>
      </c>
      <c r="V103" s="13">
        <f t="shared" si="3"/>
        <v>17.52</v>
      </c>
      <c r="W103" s="16">
        <f t="shared" si="4"/>
        <v>17.52</v>
      </c>
      <c r="X103" s="17"/>
      <c r="Y103" s="33"/>
      <c r="Z103" s="33"/>
      <c r="AA103" s="33"/>
      <c r="AB103" s="33"/>
    </row>
    <row r="104" spans="1:28" x14ac:dyDescent="0.25">
      <c r="A104" s="62" t="s">
        <v>66</v>
      </c>
      <c r="B104" s="62" t="s">
        <v>66</v>
      </c>
      <c r="C104" s="63" t="s">
        <v>339</v>
      </c>
      <c r="D104" s="63" t="s">
        <v>340</v>
      </c>
      <c r="E104" s="63" t="s">
        <v>100</v>
      </c>
      <c r="F104" s="63" t="s">
        <v>479</v>
      </c>
      <c r="G104" s="62" t="s">
        <v>71</v>
      </c>
      <c r="H104" s="62" t="s">
        <v>72</v>
      </c>
      <c r="I104" s="63" t="s">
        <v>83</v>
      </c>
      <c r="J104" s="62" t="s">
        <v>72</v>
      </c>
      <c r="K104" s="63" t="s">
        <v>215</v>
      </c>
      <c r="L104" s="63" t="s">
        <v>474</v>
      </c>
      <c r="M104" s="63" t="s">
        <v>474</v>
      </c>
      <c r="N104" s="64" t="s">
        <v>77</v>
      </c>
      <c r="O104" s="64" t="s">
        <v>77</v>
      </c>
      <c r="P104" s="13">
        <f t="shared" si="0"/>
        <v>0</v>
      </c>
      <c r="Q104" s="65">
        <v>0</v>
      </c>
      <c r="R104" s="64" t="s">
        <v>78</v>
      </c>
      <c r="S104" s="65">
        <v>1</v>
      </c>
      <c r="T104" s="64" t="s">
        <v>79</v>
      </c>
      <c r="U104" s="66">
        <v>1</v>
      </c>
      <c r="V104" s="13">
        <f t="shared" si="3"/>
        <v>17.52</v>
      </c>
      <c r="W104" s="16">
        <f t="shared" si="4"/>
        <v>17.52</v>
      </c>
      <c r="X104" s="17"/>
      <c r="Y104" s="33"/>
      <c r="Z104" s="33"/>
      <c r="AA104" s="33"/>
      <c r="AB104" s="33"/>
    </row>
    <row r="105" spans="1:28" x14ac:dyDescent="0.25">
      <c r="A105" s="62" t="s">
        <v>66</v>
      </c>
      <c r="B105" s="62" t="s">
        <v>66</v>
      </c>
      <c r="C105" s="63" t="s">
        <v>298</v>
      </c>
      <c r="D105" s="63" t="s">
        <v>299</v>
      </c>
      <c r="E105" s="63" t="s">
        <v>100</v>
      </c>
      <c r="F105" s="63" t="s">
        <v>101</v>
      </c>
      <c r="G105" s="62" t="s">
        <v>71</v>
      </c>
      <c r="H105" s="62" t="s">
        <v>72</v>
      </c>
      <c r="I105" s="63" t="s">
        <v>83</v>
      </c>
      <c r="J105" s="62" t="s">
        <v>72</v>
      </c>
      <c r="K105" s="63" t="s">
        <v>480</v>
      </c>
      <c r="L105" s="63" t="s">
        <v>385</v>
      </c>
      <c r="M105" s="63" t="s">
        <v>481</v>
      </c>
      <c r="N105" s="64" t="s">
        <v>77</v>
      </c>
      <c r="O105" s="64" t="s">
        <v>77</v>
      </c>
      <c r="P105" s="13">
        <f t="shared" si="0"/>
        <v>0</v>
      </c>
      <c r="Q105" s="65">
        <v>0</v>
      </c>
      <c r="R105" s="64" t="s">
        <v>78</v>
      </c>
      <c r="S105" s="65">
        <v>4</v>
      </c>
      <c r="T105" s="64" t="s">
        <v>79</v>
      </c>
      <c r="U105" s="66">
        <v>4</v>
      </c>
      <c r="V105" s="13">
        <f t="shared" si="3"/>
        <v>70.08</v>
      </c>
      <c r="W105" s="16">
        <f t="shared" si="4"/>
        <v>70.08</v>
      </c>
      <c r="X105" s="17"/>
      <c r="Y105" s="33"/>
      <c r="Z105" s="33"/>
      <c r="AA105" s="33"/>
      <c r="AB105" s="33"/>
    </row>
    <row r="106" spans="1:28" x14ac:dyDescent="0.25">
      <c r="A106" s="62" t="s">
        <v>66</v>
      </c>
      <c r="B106" s="62" t="s">
        <v>66</v>
      </c>
      <c r="C106" s="63" t="s">
        <v>122</v>
      </c>
      <c r="D106" s="63" t="s">
        <v>123</v>
      </c>
      <c r="E106" s="63" t="s">
        <v>100</v>
      </c>
      <c r="F106" s="63" t="s">
        <v>101</v>
      </c>
      <c r="G106" s="62" t="s">
        <v>71</v>
      </c>
      <c r="H106" s="62" t="s">
        <v>72</v>
      </c>
      <c r="I106" s="63" t="s">
        <v>83</v>
      </c>
      <c r="J106" s="62" t="s">
        <v>72</v>
      </c>
      <c r="K106" s="63" t="s">
        <v>482</v>
      </c>
      <c r="L106" s="63" t="s">
        <v>385</v>
      </c>
      <c r="M106" s="63" t="s">
        <v>481</v>
      </c>
      <c r="N106" s="64" t="s">
        <v>77</v>
      </c>
      <c r="O106" s="64" t="s">
        <v>77</v>
      </c>
      <c r="P106" s="13">
        <f t="shared" si="0"/>
        <v>0</v>
      </c>
      <c r="Q106" s="65">
        <v>0</v>
      </c>
      <c r="R106" s="64" t="s">
        <v>78</v>
      </c>
      <c r="S106" s="65">
        <v>4</v>
      </c>
      <c r="T106" s="64" t="s">
        <v>79</v>
      </c>
      <c r="U106" s="66">
        <v>4</v>
      </c>
      <c r="V106" s="13">
        <f t="shared" si="3"/>
        <v>70.08</v>
      </c>
      <c r="W106" s="16">
        <f t="shared" si="4"/>
        <v>70.08</v>
      </c>
      <c r="X106" s="17"/>
      <c r="Y106" s="33"/>
      <c r="Z106" s="33"/>
      <c r="AA106" s="33"/>
      <c r="AB106" s="33"/>
    </row>
    <row r="107" spans="1:28" x14ac:dyDescent="0.25">
      <c r="A107" s="62" t="s">
        <v>66</v>
      </c>
      <c r="B107" s="62" t="s">
        <v>66</v>
      </c>
      <c r="C107" s="63" t="s">
        <v>416</v>
      </c>
      <c r="D107" s="63" t="s">
        <v>417</v>
      </c>
      <c r="E107" s="63" t="s">
        <v>100</v>
      </c>
      <c r="F107" s="63" t="s">
        <v>483</v>
      </c>
      <c r="G107" s="62" t="s">
        <v>71</v>
      </c>
      <c r="H107" s="62" t="s">
        <v>72</v>
      </c>
      <c r="I107" s="63" t="s">
        <v>83</v>
      </c>
      <c r="J107" s="62" t="s">
        <v>72</v>
      </c>
      <c r="K107" s="63" t="s">
        <v>215</v>
      </c>
      <c r="L107" s="63" t="s">
        <v>429</v>
      </c>
      <c r="M107" s="63" t="s">
        <v>429</v>
      </c>
      <c r="N107" s="64" t="s">
        <v>77</v>
      </c>
      <c r="O107" s="64" t="s">
        <v>77</v>
      </c>
      <c r="P107" s="13">
        <f t="shared" si="0"/>
        <v>0</v>
      </c>
      <c r="Q107" s="65">
        <v>0</v>
      </c>
      <c r="R107" s="64" t="s">
        <v>78</v>
      </c>
      <c r="S107" s="65">
        <v>1</v>
      </c>
      <c r="T107" s="64" t="s">
        <v>79</v>
      </c>
      <c r="U107" s="66">
        <v>1</v>
      </c>
      <c r="V107" s="13">
        <f t="shared" si="3"/>
        <v>17.52</v>
      </c>
      <c r="W107" s="16">
        <f t="shared" si="4"/>
        <v>17.52</v>
      </c>
      <c r="X107" s="17"/>
      <c r="Y107" s="33"/>
      <c r="Z107" s="33"/>
      <c r="AA107" s="33"/>
      <c r="AB107" s="33"/>
    </row>
    <row r="108" spans="1:28" x14ac:dyDescent="0.25">
      <c r="A108" s="62" t="s">
        <v>66</v>
      </c>
      <c r="B108" s="62" t="s">
        <v>66</v>
      </c>
      <c r="C108" s="63" t="s">
        <v>484</v>
      </c>
      <c r="D108" s="63" t="s">
        <v>485</v>
      </c>
      <c r="E108" s="63" t="s">
        <v>100</v>
      </c>
      <c r="F108" s="63" t="s">
        <v>486</v>
      </c>
      <c r="G108" s="62" t="s">
        <v>71</v>
      </c>
      <c r="H108" s="62" t="s">
        <v>72</v>
      </c>
      <c r="I108" s="63" t="s">
        <v>83</v>
      </c>
      <c r="J108" s="62" t="s">
        <v>72</v>
      </c>
      <c r="K108" s="63" t="s">
        <v>425</v>
      </c>
      <c r="L108" s="63" t="s">
        <v>204</v>
      </c>
      <c r="M108" s="63" t="s">
        <v>487</v>
      </c>
      <c r="N108" s="64" t="s">
        <v>77</v>
      </c>
      <c r="O108" s="64" t="s">
        <v>77</v>
      </c>
      <c r="P108" s="13">
        <f t="shared" si="0"/>
        <v>0</v>
      </c>
      <c r="Q108" s="65">
        <v>5</v>
      </c>
      <c r="R108" s="64" t="s">
        <v>78</v>
      </c>
      <c r="S108" s="65">
        <v>1</v>
      </c>
      <c r="T108" s="64" t="s">
        <v>79</v>
      </c>
      <c r="U108" s="66">
        <v>6</v>
      </c>
      <c r="V108" s="13">
        <f t="shared" si="3"/>
        <v>287.57</v>
      </c>
      <c r="W108" s="16">
        <f t="shared" si="4"/>
        <v>287.57</v>
      </c>
      <c r="X108" s="17"/>
      <c r="Y108" s="33"/>
      <c r="Z108" s="33"/>
      <c r="AA108" s="33"/>
      <c r="AB108" s="33"/>
    </row>
    <row r="109" spans="1:28" x14ac:dyDescent="0.25">
      <c r="A109" s="62" t="s">
        <v>66</v>
      </c>
      <c r="B109" s="62" t="s">
        <v>66</v>
      </c>
      <c r="C109" s="63" t="s">
        <v>150</v>
      </c>
      <c r="D109" s="63" t="s">
        <v>151</v>
      </c>
      <c r="E109" s="63" t="s">
        <v>69</v>
      </c>
      <c r="F109" s="63" t="s">
        <v>134</v>
      </c>
      <c r="G109" s="62" t="s">
        <v>71</v>
      </c>
      <c r="H109" s="62" t="s">
        <v>72</v>
      </c>
      <c r="I109" s="63" t="s">
        <v>152</v>
      </c>
      <c r="J109" s="62" t="s">
        <v>72</v>
      </c>
      <c r="K109" s="63" t="s">
        <v>488</v>
      </c>
      <c r="L109" s="63" t="s">
        <v>489</v>
      </c>
      <c r="M109" s="63" t="s">
        <v>490</v>
      </c>
      <c r="N109" s="64" t="s">
        <v>77</v>
      </c>
      <c r="O109" s="64" t="s">
        <v>77</v>
      </c>
      <c r="P109" s="13">
        <f t="shared" si="0"/>
        <v>0</v>
      </c>
      <c r="Q109" s="65">
        <v>2</v>
      </c>
      <c r="R109" s="64" t="s">
        <v>78</v>
      </c>
      <c r="S109" s="65">
        <v>1</v>
      </c>
      <c r="T109" s="64" t="s">
        <v>79</v>
      </c>
      <c r="U109" s="66">
        <v>3</v>
      </c>
      <c r="V109" s="13">
        <f t="shared" si="3"/>
        <v>125.53999999999999</v>
      </c>
      <c r="W109" s="16">
        <f t="shared" si="4"/>
        <v>125.53999999999999</v>
      </c>
      <c r="X109" s="17"/>
      <c r="Y109" s="33"/>
      <c r="Z109" s="33"/>
      <c r="AA109" s="33"/>
      <c r="AB109" s="33"/>
    </row>
    <row r="110" spans="1:28" x14ac:dyDescent="0.25">
      <c r="A110" s="62" t="s">
        <v>66</v>
      </c>
      <c r="B110" s="62" t="s">
        <v>66</v>
      </c>
      <c r="C110" s="63" t="s">
        <v>98</v>
      </c>
      <c r="D110" s="63" t="s">
        <v>99</v>
      </c>
      <c r="E110" s="63" t="s">
        <v>100</v>
      </c>
      <c r="F110" s="63" t="s">
        <v>101</v>
      </c>
      <c r="G110" s="62" t="s">
        <v>71</v>
      </c>
      <c r="H110" s="62" t="s">
        <v>72</v>
      </c>
      <c r="I110" s="63" t="s">
        <v>83</v>
      </c>
      <c r="J110" s="62" t="s">
        <v>72</v>
      </c>
      <c r="K110" s="63" t="s">
        <v>491</v>
      </c>
      <c r="L110" s="63" t="s">
        <v>385</v>
      </c>
      <c r="M110" s="63" t="s">
        <v>386</v>
      </c>
      <c r="N110" s="64" t="s">
        <v>77</v>
      </c>
      <c r="O110" s="64" t="s">
        <v>77</v>
      </c>
      <c r="P110" s="13">
        <f t="shared" si="0"/>
        <v>0</v>
      </c>
      <c r="Q110" s="65">
        <v>4</v>
      </c>
      <c r="R110" s="64" t="s">
        <v>78</v>
      </c>
      <c r="S110" s="65">
        <v>1</v>
      </c>
      <c r="T110" s="64" t="s">
        <v>79</v>
      </c>
      <c r="U110" s="66">
        <v>5</v>
      </c>
      <c r="V110" s="13">
        <f t="shared" si="3"/>
        <v>233.56</v>
      </c>
      <c r="W110" s="16">
        <f t="shared" si="4"/>
        <v>233.56</v>
      </c>
      <c r="X110" s="17"/>
      <c r="Y110" s="33"/>
      <c r="Z110" s="33"/>
      <c r="AA110" s="33"/>
      <c r="AB110" s="33"/>
    </row>
    <row r="111" spans="1:28" x14ac:dyDescent="0.25">
      <c r="A111" s="62" t="s">
        <v>66</v>
      </c>
      <c r="B111" s="62" t="s">
        <v>66</v>
      </c>
      <c r="C111" s="63" t="s">
        <v>160</v>
      </c>
      <c r="D111" s="63" t="s">
        <v>161</v>
      </c>
      <c r="E111" s="63" t="s">
        <v>69</v>
      </c>
      <c r="F111" s="63" t="s">
        <v>162</v>
      </c>
      <c r="G111" s="62" t="s">
        <v>71</v>
      </c>
      <c r="H111" s="62" t="s">
        <v>72</v>
      </c>
      <c r="I111" s="63" t="s">
        <v>73</v>
      </c>
      <c r="J111" s="62" t="s">
        <v>311</v>
      </c>
      <c r="K111" s="63" t="s">
        <v>492</v>
      </c>
      <c r="L111" s="63" t="s">
        <v>489</v>
      </c>
      <c r="M111" s="63" t="s">
        <v>490</v>
      </c>
      <c r="N111" s="64" t="s">
        <v>77</v>
      </c>
      <c r="O111" s="64" t="s">
        <v>77</v>
      </c>
      <c r="P111" s="13">
        <f t="shared" si="0"/>
        <v>0</v>
      </c>
      <c r="Q111" s="65">
        <v>2</v>
      </c>
      <c r="R111" s="64">
        <v>54.01</v>
      </c>
      <c r="S111" s="65">
        <v>1</v>
      </c>
      <c r="T111" s="64" t="s">
        <v>312</v>
      </c>
      <c r="U111" s="66">
        <v>3</v>
      </c>
      <c r="V111" s="13">
        <f t="shared" si="3"/>
        <v>142.26999999999998</v>
      </c>
      <c r="W111" s="16">
        <f t="shared" si="4"/>
        <v>142.26999999999998</v>
      </c>
      <c r="X111" s="17"/>
      <c r="Y111" s="33"/>
      <c r="Z111" s="33"/>
      <c r="AA111" s="33"/>
      <c r="AB111" s="33"/>
    </row>
    <row r="112" spans="1:28" x14ac:dyDescent="0.25">
      <c r="A112" s="62" t="s">
        <v>66</v>
      </c>
      <c r="B112" s="62" t="s">
        <v>66</v>
      </c>
      <c r="C112" s="63" t="s">
        <v>116</v>
      </c>
      <c r="D112" s="63" t="s">
        <v>117</v>
      </c>
      <c r="E112" s="63" t="s">
        <v>69</v>
      </c>
      <c r="F112" s="63" t="s">
        <v>101</v>
      </c>
      <c r="G112" s="62" t="s">
        <v>71</v>
      </c>
      <c r="H112" s="62" t="s">
        <v>72</v>
      </c>
      <c r="I112" s="63" t="s">
        <v>83</v>
      </c>
      <c r="J112" s="62" t="s">
        <v>72</v>
      </c>
      <c r="K112" s="63" t="s">
        <v>379</v>
      </c>
      <c r="L112" s="63" t="s">
        <v>385</v>
      </c>
      <c r="M112" s="63" t="s">
        <v>481</v>
      </c>
      <c r="N112" s="64" t="s">
        <v>77</v>
      </c>
      <c r="O112" s="64" t="s">
        <v>77</v>
      </c>
      <c r="P112" s="13">
        <f t="shared" si="0"/>
        <v>0</v>
      </c>
      <c r="Q112" s="65">
        <v>0</v>
      </c>
      <c r="R112" s="64" t="s">
        <v>78</v>
      </c>
      <c r="S112" s="65">
        <v>4</v>
      </c>
      <c r="T112" s="64" t="s">
        <v>79</v>
      </c>
      <c r="U112" s="66">
        <v>4</v>
      </c>
      <c r="V112" s="13">
        <f t="shared" si="3"/>
        <v>70.08</v>
      </c>
      <c r="W112" s="16">
        <f t="shared" si="4"/>
        <v>70.08</v>
      </c>
      <c r="X112" s="17"/>
      <c r="Y112" s="33"/>
      <c r="Z112" s="33"/>
      <c r="AA112" s="33"/>
      <c r="AB112" s="33"/>
    </row>
    <row r="113" spans="1:28" x14ac:dyDescent="0.25">
      <c r="A113" s="62" t="s">
        <v>66</v>
      </c>
      <c r="B113" s="62" t="s">
        <v>66</v>
      </c>
      <c r="C113" s="63" t="s">
        <v>221</v>
      </c>
      <c r="D113" s="63" t="s">
        <v>222</v>
      </c>
      <c r="E113" s="63" t="s">
        <v>69</v>
      </c>
      <c r="F113" s="63" t="s">
        <v>493</v>
      </c>
      <c r="G113" s="62" t="s">
        <v>71</v>
      </c>
      <c r="H113" s="62" t="s">
        <v>72</v>
      </c>
      <c r="I113" s="63" t="s">
        <v>73</v>
      </c>
      <c r="J113" s="62" t="s">
        <v>72</v>
      </c>
      <c r="K113" s="63" t="s">
        <v>494</v>
      </c>
      <c r="L113" s="63" t="s">
        <v>141</v>
      </c>
      <c r="M113" s="63" t="s">
        <v>190</v>
      </c>
      <c r="N113" s="64" t="s">
        <v>77</v>
      </c>
      <c r="O113" s="64" t="s">
        <v>77</v>
      </c>
      <c r="P113" s="13">
        <f t="shared" si="0"/>
        <v>0</v>
      </c>
      <c r="Q113" s="65">
        <v>1</v>
      </c>
      <c r="R113" s="64" t="s">
        <v>78</v>
      </c>
      <c r="S113" s="65">
        <v>1</v>
      </c>
      <c r="T113" s="64" t="s">
        <v>79</v>
      </c>
      <c r="U113" s="66">
        <v>2</v>
      </c>
      <c r="V113" s="13">
        <f t="shared" si="3"/>
        <v>71.53</v>
      </c>
      <c r="W113" s="16">
        <f t="shared" si="4"/>
        <v>71.53</v>
      </c>
      <c r="X113" s="17"/>
      <c r="Y113" s="33"/>
      <c r="Z113" s="33"/>
      <c r="AA113" s="33"/>
      <c r="AB113" s="33"/>
    </row>
    <row r="114" spans="1:28" x14ac:dyDescent="0.25">
      <c r="A114" s="62" t="s">
        <v>66</v>
      </c>
      <c r="B114" s="62" t="s">
        <v>66</v>
      </c>
      <c r="C114" s="63" t="s">
        <v>111</v>
      </c>
      <c r="D114" s="63" t="s">
        <v>112</v>
      </c>
      <c r="E114" s="63" t="s">
        <v>69</v>
      </c>
      <c r="F114" s="63" t="s">
        <v>101</v>
      </c>
      <c r="G114" s="62" t="s">
        <v>71</v>
      </c>
      <c r="H114" s="62" t="s">
        <v>72</v>
      </c>
      <c r="I114" s="63" t="s">
        <v>83</v>
      </c>
      <c r="J114" s="62" t="s">
        <v>72</v>
      </c>
      <c r="K114" s="63" t="s">
        <v>495</v>
      </c>
      <c r="L114" s="63" t="s">
        <v>385</v>
      </c>
      <c r="M114" s="63" t="s">
        <v>386</v>
      </c>
      <c r="N114" s="64" t="s">
        <v>77</v>
      </c>
      <c r="O114" s="64" t="s">
        <v>77</v>
      </c>
      <c r="P114" s="13">
        <f t="shared" si="0"/>
        <v>0</v>
      </c>
      <c r="Q114" s="65">
        <v>0</v>
      </c>
      <c r="R114" s="64" t="s">
        <v>78</v>
      </c>
      <c r="S114" s="65">
        <v>5</v>
      </c>
      <c r="T114" s="64" t="s">
        <v>79</v>
      </c>
      <c r="U114" s="66">
        <v>5</v>
      </c>
      <c r="V114" s="13">
        <f t="shared" si="3"/>
        <v>87.6</v>
      </c>
      <c r="W114" s="16">
        <f t="shared" si="4"/>
        <v>87.6</v>
      </c>
      <c r="X114" s="17"/>
      <c r="Y114" s="33"/>
      <c r="Z114" s="33"/>
      <c r="AA114" s="33"/>
      <c r="AB114" s="33"/>
    </row>
    <row r="115" spans="1:28" x14ac:dyDescent="0.25">
      <c r="A115" s="62" t="s">
        <v>66</v>
      </c>
      <c r="B115" s="62" t="s">
        <v>66</v>
      </c>
      <c r="C115" s="63" t="s">
        <v>209</v>
      </c>
      <c r="D115" s="63" t="s">
        <v>210</v>
      </c>
      <c r="E115" s="63" t="s">
        <v>100</v>
      </c>
      <c r="F115" s="63" t="s">
        <v>211</v>
      </c>
      <c r="G115" s="62" t="s">
        <v>71</v>
      </c>
      <c r="H115" s="62" t="s">
        <v>72</v>
      </c>
      <c r="I115" s="63" t="s">
        <v>83</v>
      </c>
      <c r="J115" s="62" t="s">
        <v>72</v>
      </c>
      <c r="K115" s="63" t="s">
        <v>129</v>
      </c>
      <c r="L115" s="63" t="s">
        <v>386</v>
      </c>
      <c r="M115" s="63" t="s">
        <v>386</v>
      </c>
      <c r="N115" s="64" t="s">
        <v>77</v>
      </c>
      <c r="O115" s="64" t="s">
        <v>77</v>
      </c>
      <c r="P115" s="13">
        <f t="shared" si="0"/>
        <v>0</v>
      </c>
      <c r="Q115" s="65">
        <v>0</v>
      </c>
      <c r="R115" s="64" t="s">
        <v>78</v>
      </c>
      <c r="S115" s="65">
        <v>1</v>
      </c>
      <c r="T115" s="64" t="s">
        <v>79</v>
      </c>
      <c r="U115" s="66">
        <v>1</v>
      </c>
      <c r="V115" s="13">
        <f t="shared" si="3"/>
        <v>17.52</v>
      </c>
      <c r="W115" s="16">
        <f t="shared" si="4"/>
        <v>17.52</v>
      </c>
      <c r="X115" s="17"/>
      <c r="Y115" s="33"/>
      <c r="Z115" s="33"/>
      <c r="AA115" s="33"/>
      <c r="AB115" s="33"/>
    </row>
    <row r="116" spans="1:28" s="76" customFormat="1" x14ac:dyDescent="0.25">
      <c r="A116" s="67" t="s">
        <v>66</v>
      </c>
      <c r="B116" s="67" t="s">
        <v>66</v>
      </c>
      <c r="C116" s="68" t="s">
        <v>496</v>
      </c>
      <c r="D116" s="68" t="s">
        <v>497</v>
      </c>
      <c r="E116" s="68" t="s">
        <v>498</v>
      </c>
      <c r="F116" s="68" t="s">
        <v>499</v>
      </c>
      <c r="G116" s="67" t="s">
        <v>71</v>
      </c>
      <c r="H116" s="67" t="s">
        <v>72</v>
      </c>
      <c r="I116" s="68" t="s">
        <v>83</v>
      </c>
      <c r="J116" s="67" t="s">
        <v>72</v>
      </c>
      <c r="K116" s="68" t="s">
        <v>500</v>
      </c>
      <c r="L116" s="68" t="s">
        <v>501</v>
      </c>
      <c r="M116" s="68" t="s">
        <v>474</v>
      </c>
      <c r="N116" s="98">
        <v>4397.66</v>
      </c>
      <c r="O116" s="98">
        <v>3051.07</v>
      </c>
      <c r="P116" s="72">
        <f t="shared" si="0"/>
        <v>7448.73</v>
      </c>
      <c r="Q116" s="69">
        <v>1</v>
      </c>
      <c r="R116" s="70">
        <v>237.56</v>
      </c>
      <c r="S116" s="69">
        <v>1</v>
      </c>
      <c r="T116" s="70">
        <v>28.78</v>
      </c>
      <c r="U116" s="71">
        <v>2</v>
      </c>
      <c r="V116" s="72">
        <f t="shared" si="3"/>
        <v>266.34000000000003</v>
      </c>
      <c r="W116" s="73">
        <f t="shared" si="4"/>
        <v>7715.07</v>
      </c>
      <c r="X116" s="74"/>
      <c r="Y116" s="75"/>
      <c r="Z116" s="75"/>
      <c r="AA116" s="75"/>
      <c r="AB116" s="75"/>
    </row>
    <row r="117" spans="1:28" x14ac:dyDescent="0.25">
      <c r="A117" s="62" t="s">
        <v>66</v>
      </c>
      <c r="B117" s="62" t="s">
        <v>66</v>
      </c>
      <c r="C117" s="63" t="s">
        <v>206</v>
      </c>
      <c r="D117" s="63" t="s">
        <v>207</v>
      </c>
      <c r="E117" s="63" t="s">
        <v>100</v>
      </c>
      <c r="F117" s="63" t="s">
        <v>502</v>
      </c>
      <c r="G117" s="62" t="s">
        <v>71</v>
      </c>
      <c r="H117" s="62" t="s">
        <v>72</v>
      </c>
      <c r="I117" s="63" t="s">
        <v>83</v>
      </c>
      <c r="J117" s="62" t="s">
        <v>72</v>
      </c>
      <c r="K117" s="63" t="s">
        <v>503</v>
      </c>
      <c r="L117" s="63" t="s">
        <v>443</v>
      </c>
      <c r="M117" s="63" t="s">
        <v>474</v>
      </c>
      <c r="N117" s="64" t="s">
        <v>77</v>
      </c>
      <c r="O117" s="64" t="s">
        <v>77</v>
      </c>
      <c r="P117" s="13">
        <f t="shared" si="0"/>
        <v>0</v>
      </c>
      <c r="Q117" s="65">
        <v>0</v>
      </c>
      <c r="R117" s="64" t="s">
        <v>78</v>
      </c>
      <c r="S117" s="65">
        <v>5</v>
      </c>
      <c r="T117" s="64" t="s">
        <v>79</v>
      </c>
      <c r="U117" s="66">
        <v>5</v>
      </c>
      <c r="V117" s="13">
        <f t="shared" si="3"/>
        <v>87.6</v>
      </c>
      <c r="W117" s="16">
        <f t="shared" si="4"/>
        <v>87.6</v>
      </c>
      <c r="X117" s="17"/>
      <c r="Y117" s="33"/>
      <c r="Z117" s="33"/>
      <c r="AA117" s="33"/>
      <c r="AB117" s="33"/>
    </row>
    <row r="118" spans="1:28" x14ac:dyDescent="0.25">
      <c r="A118" s="62" t="s">
        <v>66</v>
      </c>
      <c r="B118" s="62" t="s">
        <v>66</v>
      </c>
      <c r="C118" s="63" t="s">
        <v>313</v>
      </c>
      <c r="D118" s="63" t="s">
        <v>314</v>
      </c>
      <c r="E118" s="63" t="s">
        <v>69</v>
      </c>
      <c r="F118" s="63" t="s">
        <v>504</v>
      </c>
      <c r="G118" s="62" t="s">
        <v>71</v>
      </c>
      <c r="H118" s="62" t="s">
        <v>72</v>
      </c>
      <c r="I118" s="63" t="s">
        <v>83</v>
      </c>
      <c r="J118" s="62" t="s">
        <v>72</v>
      </c>
      <c r="K118" s="63" t="s">
        <v>135</v>
      </c>
      <c r="L118" s="63" t="s">
        <v>489</v>
      </c>
      <c r="M118" s="63" t="s">
        <v>489</v>
      </c>
      <c r="N118" s="64" t="s">
        <v>77</v>
      </c>
      <c r="O118" s="64" t="s">
        <v>77</v>
      </c>
      <c r="P118" s="13">
        <f t="shared" si="0"/>
        <v>0</v>
      </c>
      <c r="Q118" s="65">
        <v>0</v>
      </c>
      <c r="R118" s="64" t="s">
        <v>78</v>
      </c>
      <c r="S118" s="65">
        <v>1</v>
      </c>
      <c r="T118" s="64" t="s">
        <v>79</v>
      </c>
      <c r="U118" s="66">
        <v>1</v>
      </c>
      <c r="V118" s="13">
        <f t="shared" si="3"/>
        <v>17.52</v>
      </c>
      <c r="W118" s="16">
        <f t="shared" si="4"/>
        <v>17.52</v>
      </c>
      <c r="X118" s="17"/>
      <c r="Y118" s="33"/>
      <c r="Z118" s="33"/>
      <c r="AA118" s="33"/>
      <c r="AB118" s="33"/>
    </row>
    <row r="119" spans="1:28" x14ac:dyDescent="0.25">
      <c r="A119" s="77" t="s">
        <v>66</v>
      </c>
      <c r="B119" s="77" t="s">
        <v>66</v>
      </c>
      <c r="C119" s="63" t="s">
        <v>484</v>
      </c>
      <c r="D119" s="63" t="s">
        <v>485</v>
      </c>
      <c r="E119" s="63" t="s">
        <v>100</v>
      </c>
      <c r="F119" s="63" t="s">
        <v>427</v>
      </c>
      <c r="G119" s="62" t="s">
        <v>71</v>
      </c>
      <c r="H119" s="62" t="s">
        <v>72</v>
      </c>
      <c r="I119" s="63" t="s">
        <v>83</v>
      </c>
      <c r="J119" s="62" t="s">
        <v>72</v>
      </c>
      <c r="K119" s="63" t="s">
        <v>425</v>
      </c>
      <c r="L119" s="63" t="s">
        <v>154</v>
      </c>
      <c r="M119" s="63" t="s">
        <v>149</v>
      </c>
      <c r="N119" s="64" t="s">
        <v>77</v>
      </c>
      <c r="O119" s="64" t="s">
        <v>77</v>
      </c>
      <c r="P119" s="78">
        <f t="shared" si="0"/>
        <v>0</v>
      </c>
      <c r="Q119" s="65">
        <v>5</v>
      </c>
      <c r="R119" s="64" t="s">
        <v>78</v>
      </c>
      <c r="S119" s="65">
        <v>1</v>
      </c>
      <c r="T119" s="64" t="s">
        <v>79</v>
      </c>
      <c r="U119" s="66">
        <v>6</v>
      </c>
      <c r="V119" s="13">
        <f t="shared" si="3"/>
        <v>287.57</v>
      </c>
      <c r="W119" s="16">
        <f t="shared" si="4"/>
        <v>287.57</v>
      </c>
      <c r="X119" s="17"/>
      <c r="Y119" s="33"/>
      <c r="Z119" s="33"/>
      <c r="AA119" s="33"/>
      <c r="AB119" s="33"/>
    </row>
    <row r="120" spans="1:28" x14ac:dyDescent="0.25">
      <c r="A120" s="62" t="s">
        <v>66</v>
      </c>
      <c r="B120" s="62" t="s">
        <v>66</v>
      </c>
      <c r="C120" s="63" t="s">
        <v>119</v>
      </c>
      <c r="D120" s="63" t="s">
        <v>120</v>
      </c>
      <c r="E120" s="63" t="s">
        <v>69</v>
      </c>
      <c r="F120" s="63" t="s">
        <v>505</v>
      </c>
      <c r="G120" s="79" t="s">
        <v>71</v>
      </c>
      <c r="H120" s="79" t="s">
        <v>72</v>
      </c>
      <c r="I120" s="63" t="s">
        <v>83</v>
      </c>
      <c r="J120" s="79" t="s">
        <v>72</v>
      </c>
      <c r="K120" s="63" t="s">
        <v>137</v>
      </c>
      <c r="L120" s="63" t="s">
        <v>184</v>
      </c>
      <c r="M120" s="63" t="s">
        <v>506</v>
      </c>
      <c r="N120" s="80" t="s">
        <v>77</v>
      </c>
      <c r="O120" s="80" t="s">
        <v>77</v>
      </c>
      <c r="P120" s="81">
        <f t="shared" si="0"/>
        <v>0</v>
      </c>
      <c r="Q120" s="65">
        <v>1</v>
      </c>
      <c r="R120" s="80">
        <v>54.01</v>
      </c>
      <c r="S120" s="65">
        <v>1</v>
      </c>
      <c r="T120" s="80">
        <v>17.52</v>
      </c>
      <c r="U120" s="66">
        <v>2</v>
      </c>
      <c r="V120" s="82">
        <f t="shared" si="3"/>
        <v>71.53</v>
      </c>
      <c r="W120" s="83">
        <f t="shared" si="4"/>
        <v>71.53</v>
      </c>
      <c r="X120" s="84"/>
      <c r="Y120" s="33"/>
      <c r="Z120" s="33"/>
      <c r="AA120" s="33"/>
      <c r="AB120" s="33"/>
    </row>
    <row r="121" spans="1:28" x14ac:dyDescent="0.25">
      <c r="A121" s="62" t="s">
        <v>66</v>
      </c>
      <c r="B121" s="62" t="s">
        <v>66</v>
      </c>
      <c r="C121" s="63" t="s">
        <v>496</v>
      </c>
      <c r="D121" s="63" t="s">
        <v>497</v>
      </c>
      <c r="E121" s="63" t="s">
        <v>498</v>
      </c>
      <c r="F121" s="63" t="s">
        <v>507</v>
      </c>
      <c r="G121" s="79" t="s">
        <v>71</v>
      </c>
      <c r="H121" s="79" t="s">
        <v>72</v>
      </c>
      <c r="I121" s="63" t="s">
        <v>83</v>
      </c>
      <c r="J121" s="79" t="s">
        <v>72</v>
      </c>
      <c r="K121" s="63" t="s">
        <v>508</v>
      </c>
      <c r="L121" s="63" t="s">
        <v>509</v>
      </c>
      <c r="M121" s="63" t="s">
        <v>510</v>
      </c>
      <c r="N121" s="80">
        <v>0</v>
      </c>
      <c r="O121" s="80">
        <v>0</v>
      </c>
      <c r="P121" s="81">
        <f t="shared" si="0"/>
        <v>0</v>
      </c>
      <c r="Q121" s="65">
        <v>2</v>
      </c>
      <c r="R121" s="80">
        <v>54.01</v>
      </c>
      <c r="S121" s="65">
        <v>1</v>
      </c>
      <c r="T121" s="80">
        <v>17.52</v>
      </c>
      <c r="U121" s="66">
        <v>3</v>
      </c>
      <c r="V121" s="82">
        <f t="shared" si="3"/>
        <v>125.53999999999999</v>
      </c>
      <c r="W121" s="83">
        <f t="shared" si="4"/>
        <v>125.53999999999999</v>
      </c>
      <c r="X121" s="84"/>
      <c r="Y121" s="33"/>
      <c r="Z121" s="33"/>
      <c r="AA121" s="33"/>
      <c r="AB121" s="33"/>
    </row>
    <row r="122" spans="1:28" x14ac:dyDescent="0.25">
      <c r="A122" s="62" t="s">
        <v>66</v>
      </c>
      <c r="B122" s="62" t="s">
        <v>66</v>
      </c>
      <c r="C122" s="63" t="s">
        <v>289</v>
      </c>
      <c r="D122" s="63" t="s">
        <v>290</v>
      </c>
      <c r="E122" s="63" t="s">
        <v>69</v>
      </c>
      <c r="F122" s="63" t="s">
        <v>291</v>
      </c>
      <c r="G122" s="79" t="s">
        <v>71</v>
      </c>
      <c r="H122" s="79" t="s">
        <v>72</v>
      </c>
      <c r="I122" s="63" t="s">
        <v>83</v>
      </c>
      <c r="J122" s="79" t="s">
        <v>72</v>
      </c>
      <c r="K122" s="63" t="s">
        <v>448</v>
      </c>
      <c r="L122" s="63" t="s">
        <v>429</v>
      </c>
      <c r="M122" s="63" t="s">
        <v>310</v>
      </c>
      <c r="N122" s="80">
        <v>0</v>
      </c>
      <c r="O122" s="80">
        <v>0</v>
      </c>
      <c r="P122" s="81">
        <f t="shared" si="0"/>
        <v>0</v>
      </c>
      <c r="Q122" s="65">
        <v>1</v>
      </c>
      <c r="R122" s="80">
        <v>54.01</v>
      </c>
      <c r="S122" s="65">
        <v>1</v>
      </c>
      <c r="T122" s="80">
        <v>17.52</v>
      </c>
      <c r="U122" s="66">
        <v>2</v>
      </c>
      <c r="V122" s="82">
        <f t="shared" si="3"/>
        <v>71.53</v>
      </c>
      <c r="W122" s="83">
        <f t="shared" si="4"/>
        <v>71.53</v>
      </c>
      <c r="X122" s="84"/>
      <c r="Y122" s="33"/>
      <c r="Z122" s="33"/>
      <c r="AA122" s="33"/>
      <c r="AB122" s="33"/>
    </row>
    <row r="123" spans="1:28" x14ac:dyDescent="0.25">
      <c r="A123" s="62" t="s">
        <v>66</v>
      </c>
      <c r="B123" s="62" t="s">
        <v>66</v>
      </c>
      <c r="C123" s="63" t="s">
        <v>132</v>
      </c>
      <c r="D123" s="63" t="s">
        <v>133</v>
      </c>
      <c r="E123" s="63" t="s">
        <v>100</v>
      </c>
      <c r="F123" s="63" t="s">
        <v>134</v>
      </c>
      <c r="G123" s="79" t="s">
        <v>71</v>
      </c>
      <c r="H123" s="79" t="s">
        <v>72</v>
      </c>
      <c r="I123" s="63" t="s">
        <v>83</v>
      </c>
      <c r="J123" s="79" t="s">
        <v>72</v>
      </c>
      <c r="K123" s="63" t="s">
        <v>437</v>
      </c>
      <c r="L123" s="63" t="s">
        <v>511</v>
      </c>
      <c r="M123" s="63" t="s">
        <v>511</v>
      </c>
      <c r="N123" s="80">
        <v>0</v>
      </c>
      <c r="O123" s="80">
        <v>0</v>
      </c>
      <c r="P123" s="81">
        <f t="shared" si="0"/>
        <v>0</v>
      </c>
      <c r="Q123" s="65">
        <v>0</v>
      </c>
      <c r="R123" s="80">
        <v>54.01</v>
      </c>
      <c r="S123" s="65">
        <v>1</v>
      </c>
      <c r="T123" s="80">
        <v>17.52</v>
      </c>
      <c r="U123" s="66">
        <v>1</v>
      </c>
      <c r="V123" s="82">
        <f t="shared" si="3"/>
        <v>17.52</v>
      </c>
      <c r="W123" s="83">
        <f t="shared" si="4"/>
        <v>17.52</v>
      </c>
      <c r="X123" s="84"/>
      <c r="Y123" s="33"/>
      <c r="Z123" s="33"/>
      <c r="AA123" s="33"/>
      <c r="AB123" s="33"/>
    </row>
    <row r="124" spans="1:28" x14ac:dyDescent="0.25">
      <c r="A124" s="62" t="s">
        <v>66</v>
      </c>
      <c r="B124" s="62" t="s">
        <v>66</v>
      </c>
      <c r="C124" s="63" t="s">
        <v>221</v>
      </c>
      <c r="D124" s="63" t="s">
        <v>222</v>
      </c>
      <c r="E124" s="63" t="s">
        <v>69</v>
      </c>
      <c r="F124" s="63" t="s">
        <v>512</v>
      </c>
      <c r="G124" s="79" t="s">
        <v>71</v>
      </c>
      <c r="H124" s="79" t="s">
        <v>72</v>
      </c>
      <c r="I124" s="63" t="s">
        <v>73</v>
      </c>
      <c r="J124" s="79" t="s">
        <v>72</v>
      </c>
      <c r="K124" s="63" t="s">
        <v>83</v>
      </c>
      <c r="L124" s="63" t="s">
        <v>501</v>
      </c>
      <c r="M124" s="63" t="s">
        <v>386</v>
      </c>
      <c r="N124" s="80">
        <v>0</v>
      </c>
      <c r="O124" s="80">
        <v>0</v>
      </c>
      <c r="P124" s="81">
        <f t="shared" si="0"/>
        <v>0</v>
      </c>
      <c r="Q124" s="65">
        <v>0</v>
      </c>
      <c r="R124" s="80">
        <v>54.01</v>
      </c>
      <c r="S124" s="65">
        <v>4</v>
      </c>
      <c r="T124" s="80">
        <v>17.52</v>
      </c>
      <c r="U124" s="66">
        <v>4</v>
      </c>
      <c r="V124" s="82">
        <f t="shared" si="3"/>
        <v>70.08</v>
      </c>
      <c r="W124" s="83">
        <f t="shared" si="4"/>
        <v>70.08</v>
      </c>
      <c r="X124" s="84"/>
      <c r="Y124" s="33"/>
      <c r="Z124" s="33"/>
      <c r="AA124" s="33"/>
      <c r="AB124" s="33"/>
    </row>
    <row r="125" spans="1:28" x14ac:dyDescent="0.25">
      <c r="A125" s="62" t="s">
        <v>66</v>
      </c>
      <c r="B125" s="62" t="s">
        <v>66</v>
      </c>
      <c r="C125" s="63" t="s">
        <v>194</v>
      </c>
      <c r="D125" s="63" t="s">
        <v>195</v>
      </c>
      <c r="E125" s="63" t="s">
        <v>100</v>
      </c>
      <c r="F125" s="63" t="s">
        <v>513</v>
      </c>
      <c r="G125" s="79" t="s">
        <v>71</v>
      </c>
      <c r="H125" s="79" t="s">
        <v>72</v>
      </c>
      <c r="I125" s="63" t="s">
        <v>83</v>
      </c>
      <c r="J125" s="79" t="s">
        <v>72</v>
      </c>
      <c r="K125" s="63" t="s">
        <v>135</v>
      </c>
      <c r="L125" s="63" t="s">
        <v>511</v>
      </c>
      <c r="M125" s="63" t="s">
        <v>511</v>
      </c>
      <c r="N125" s="80">
        <v>0</v>
      </c>
      <c r="O125" s="80">
        <v>0</v>
      </c>
      <c r="P125" s="81">
        <f t="shared" si="0"/>
        <v>0</v>
      </c>
      <c r="Q125" s="65">
        <v>0</v>
      </c>
      <c r="R125" s="80">
        <v>54.01</v>
      </c>
      <c r="S125" s="65">
        <v>1</v>
      </c>
      <c r="T125" s="80">
        <v>17.52</v>
      </c>
      <c r="U125" s="66">
        <v>1</v>
      </c>
      <c r="V125" s="82">
        <f t="shared" si="3"/>
        <v>17.52</v>
      </c>
      <c r="W125" s="83">
        <f t="shared" si="4"/>
        <v>17.52</v>
      </c>
      <c r="X125" s="84"/>
      <c r="Y125" s="33"/>
      <c r="Z125" s="33"/>
      <c r="AA125" s="33"/>
      <c r="AB125" s="33"/>
    </row>
    <row r="126" spans="1:28" x14ac:dyDescent="0.25">
      <c r="A126" s="62" t="s">
        <v>66</v>
      </c>
      <c r="B126" s="62" t="s">
        <v>66</v>
      </c>
      <c r="C126" s="63" t="s">
        <v>180</v>
      </c>
      <c r="D126" s="63" t="s">
        <v>181</v>
      </c>
      <c r="E126" s="63" t="s">
        <v>100</v>
      </c>
      <c r="F126" s="63" t="s">
        <v>514</v>
      </c>
      <c r="G126" s="79" t="s">
        <v>71</v>
      </c>
      <c r="H126" s="79" t="s">
        <v>72</v>
      </c>
      <c r="I126" s="63" t="s">
        <v>83</v>
      </c>
      <c r="J126" s="79" t="s">
        <v>72</v>
      </c>
      <c r="K126" s="63" t="s">
        <v>135</v>
      </c>
      <c r="L126" s="63" t="s">
        <v>511</v>
      </c>
      <c r="M126" s="63" t="s">
        <v>511</v>
      </c>
      <c r="N126" s="64" t="s">
        <v>77</v>
      </c>
      <c r="O126" s="64" t="s">
        <v>77</v>
      </c>
      <c r="P126" s="81">
        <f t="shared" si="0"/>
        <v>0</v>
      </c>
      <c r="Q126" s="65">
        <v>0</v>
      </c>
      <c r="R126" s="80">
        <v>54.01</v>
      </c>
      <c r="S126" s="65">
        <v>1</v>
      </c>
      <c r="T126" s="80">
        <v>17.52</v>
      </c>
      <c r="U126" s="66">
        <v>1</v>
      </c>
      <c r="V126" s="82">
        <f t="shared" si="3"/>
        <v>17.52</v>
      </c>
      <c r="W126" s="83">
        <f t="shared" si="4"/>
        <v>17.52</v>
      </c>
      <c r="X126" s="84"/>
      <c r="Y126" s="33"/>
      <c r="Z126" s="33"/>
      <c r="AA126" s="33"/>
      <c r="AB126" s="33"/>
    </row>
    <row r="127" spans="1:28" x14ac:dyDescent="0.25">
      <c r="A127" s="62" t="s">
        <v>66</v>
      </c>
      <c r="B127" s="62" t="s">
        <v>66</v>
      </c>
      <c r="C127" s="63" t="s">
        <v>80</v>
      </c>
      <c r="D127" s="63" t="s">
        <v>81</v>
      </c>
      <c r="E127" s="63" t="s">
        <v>69</v>
      </c>
      <c r="F127" s="63" t="s">
        <v>515</v>
      </c>
      <c r="G127" s="79" t="s">
        <v>71</v>
      </c>
      <c r="H127" s="79" t="s">
        <v>72</v>
      </c>
      <c r="I127" s="63" t="s">
        <v>346</v>
      </c>
      <c r="J127" s="79" t="s">
        <v>72</v>
      </c>
      <c r="K127" s="63" t="s">
        <v>516</v>
      </c>
      <c r="L127" s="63" t="s">
        <v>517</v>
      </c>
      <c r="M127" s="63" t="s">
        <v>511</v>
      </c>
      <c r="N127" s="80" t="s">
        <v>77</v>
      </c>
      <c r="O127" s="80" t="s">
        <v>77</v>
      </c>
      <c r="P127" s="81">
        <f t="shared" si="0"/>
        <v>0</v>
      </c>
      <c r="Q127" s="65">
        <v>2</v>
      </c>
      <c r="R127" s="80">
        <v>54.01</v>
      </c>
      <c r="S127" s="65">
        <v>1</v>
      </c>
      <c r="T127" s="80">
        <v>17.52</v>
      </c>
      <c r="U127" s="66">
        <v>3</v>
      </c>
      <c r="V127" s="82">
        <f t="shared" si="3"/>
        <v>125.53999999999999</v>
      </c>
      <c r="W127" s="83">
        <f t="shared" si="4"/>
        <v>125.53999999999999</v>
      </c>
      <c r="X127" s="84"/>
      <c r="Y127" s="33"/>
      <c r="Z127" s="33"/>
      <c r="AA127" s="33"/>
      <c r="AB127" s="33"/>
    </row>
    <row r="128" spans="1:28" x14ac:dyDescent="0.25">
      <c r="A128" s="62" t="s">
        <v>66</v>
      </c>
      <c r="B128" s="62" t="s">
        <v>66</v>
      </c>
      <c r="C128" s="63" t="s">
        <v>518</v>
      </c>
      <c r="D128" s="63" t="s">
        <v>519</v>
      </c>
      <c r="E128" s="63" t="s">
        <v>100</v>
      </c>
      <c r="F128" s="63" t="s">
        <v>134</v>
      </c>
      <c r="G128" s="79" t="s">
        <v>71</v>
      </c>
      <c r="H128" s="79" t="s">
        <v>72</v>
      </c>
      <c r="I128" s="63" t="s">
        <v>346</v>
      </c>
      <c r="J128" s="79" t="s">
        <v>72</v>
      </c>
      <c r="K128" s="63" t="s">
        <v>516</v>
      </c>
      <c r="L128" s="63" t="s">
        <v>517</v>
      </c>
      <c r="M128" s="63" t="s">
        <v>511</v>
      </c>
      <c r="N128" s="80">
        <v>0</v>
      </c>
      <c r="O128" s="80">
        <v>0</v>
      </c>
      <c r="P128" s="81">
        <f t="shared" si="0"/>
        <v>0</v>
      </c>
      <c r="Q128" s="65">
        <v>2</v>
      </c>
      <c r="R128" s="80">
        <v>54.01</v>
      </c>
      <c r="S128" s="65">
        <v>1</v>
      </c>
      <c r="T128" s="80">
        <v>17.52</v>
      </c>
      <c r="U128" s="66">
        <v>3</v>
      </c>
      <c r="V128" s="82">
        <f t="shared" si="3"/>
        <v>125.53999999999999</v>
      </c>
      <c r="W128" s="83">
        <f t="shared" si="4"/>
        <v>125.53999999999999</v>
      </c>
      <c r="X128" s="84"/>
      <c r="Y128" s="33"/>
      <c r="Z128" s="33"/>
      <c r="AA128" s="33"/>
      <c r="AB128" s="33"/>
    </row>
    <row r="129" spans="1:28" x14ac:dyDescent="0.25">
      <c r="A129" s="62" t="s">
        <v>66</v>
      </c>
      <c r="B129" s="62" t="s">
        <v>66</v>
      </c>
      <c r="C129" s="63" t="s">
        <v>464</v>
      </c>
      <c r="D129" s="63" t="s">
        <v>465</v>
      </c>
      <c r="E129" s="63" t="s">
        <v>69</v>
      </c>
      <c r="F129" s="63" t="s">
        <v>520</v>
      </c>
      <c r="G129" s="79" t="s">
        <v>71</v>
      </c>
      <c r="H129" s="79" t="s">
        <v>72</v>
      </c>
      <c r="I129" s="63" t="s">
        <v>83</v>
      </c>
      <c r="J129" s="79" t="s">
        <v>72</v>
      </c>
      <c r="K129" s="63" t="s">
        <v>178</v>
      </c>
      <c r="L129" s="63" t="s">
        <v>517</v>
      </c>
      <c r="M129" s="63" t="s">
        <v>517</v>
      </c>
      <c r="N129" s="80">
        <v>0</v>
      </c>
      <c r="O129" s="80">
        <v>0</v>
      </c>
      <c r="P129" s="81">
        <f t="shared" si="0"/>
        <v>0</v>
      </c>
      <c r="Q129" s="65">
        <v>0</v>
      </c>
      <c r="R129" s="80">
        <v>54.01</v>
      </c>
      <c r="S129" s="65">
        <v>1</v>
      </c>
      <c r="T129" s="80">
        <v>17.52</v>
      </c>
      <c r="U129" s="66">
        <v>1</v>
      </c>
      <c r="V129" s="82">
        <f t="shared" si="3"/>
        <v>17.52</v>
      </c>
      <c r="W129" s="83">
        <f t="shared" si="4"/>
        <v>17.52</v>
      </c>
      <c r="X129" s="84"/>
      <c r="Y129" s="33"/>
      <c r="Z129" s="33"/>
      <c r="AA129" s="33"/>
      <c r="AB129" s="33"/>
    </row>
    <row r="130" spans="1:28" x14ac:dyDescent="0.25">
      <c r="A130" s="62" t="s">
        <v>66</v>
      </c>
      <c r="B130" s="62" t="s">
        <v>66</v>
      </c>
      <c r="C130" s="63" t="s">
        <v>247</v>
      </c>
      <c r="D130" s="63" t="s">
        <v>248</v>
      </c>
      <c r="E130" s="63" t="s">
        <v>100</v>
      </c>
      <c r="F130" s="63" t="s">
        <v>521</v>
      </c>
      <c r="G130" s="79" t="s">
        <v>71</v>
      </c>
      <c r="H130" s="79" t="s">
        <v>72</v>
      </c>
      <c r="I130" s="63" t="s">
        <v>83</v>
      </c>
      <c r="J130" s="79" t="s">
        <v>72</v>
      </c>
      <c r="K130" s="63" t="s">
        <v>135</v>
      </c>
      <c r="L130" s="63" t="s">
        <v>511</v>
      </c>
      <c r="M130" s="63" t="s">
        <v>511</v>
      </c>
      <c r="N130" s="80">
        <v>0</v>
      </c>
      <c r="O130" s="80">
        <v>0</v>
      </c>
      <c r="P130" s="81">
        <f t="shared" si="0"/>
        <v>0</v>
      </c>
      <c r="Q130" s="65">
        <v>0</v>
      </c>
      <c r="R130" s="80">
        <v>54.01</v>
      </c>
      <c r="S130" s="65">
        <v>1</v>
      </c>
      <c r="T130" s="80">
        <v>17.52</v>
      </c>
      <c r="U130" s="66">
        <v>1</v>
      </c>
      <c r="V130" s="82">
        <f t="shared" si="3"/>
        <v>17.52</v>
      </c>
      <c r="W130" s="83">
        <f t="shared" si="4"/>
        <v>17.52</v>
      </c>
      <c r="X130" s="84"/>
      <c r="Y130" s="33"/>
      <c r="Z130" s="33"/>
      <c r="AA130" s="33"/>
      <c r="AB130" s="33"/>
    </row>
    <row r="131" spans="1:28" x14ac:dyDescent="0.25">
      <c r="A131" s="62" t="s">
        <v>66</v>
      </c>
      <c r="B131" s="62" t="s">
        <v>66</v>
      </c>
      <c r="C131" s="63" t="s">
        <v>522</v>
      </c>
      <c r="D131" s="63" t="s">
        <v>523</v>
      </c>
      <c r="E131" s="63" t="s">
        <v>100</v>
      </c>
      <c r="F131" s="63" t="s">
        <v>524</v>
      </c>
      <c r="G131" s="79" t="s">
        <v>71</v>
      </c>
      <c r="H131" s="79" t="s">
        <v>72</v>
      </c>
      <c r="I131" s="63" t="s">
        <v>325</v>
      </c>
      <c r="J131" s="79" t="s">
        <v>72</v>
      </c>
      <c r="K131" s="63" t="s">
        <v>525</v>
      </c>
      <c r="L131" s="63" t="s">
        <v>501</v>
      </c>
      <c r="M131" s="63" t="s">
        <v>501</v>
      </c>
      <c r="N131" s="80">
        <v>0</v>
      </c>
      <c r="O131" s="80">
        <v>0</v>
      </c>
      <c r="P131" s="81">
        <f t="shared" si="0"/>
        <v>0</v>
      </c>
      <c r="Q131" s="65">
        <v>0</v>
      </c>
      <c r="R131" s="80">
        <v>54.01</v>
      </c>
      <c r="S131" s="65">
        <v>1</v>
      </c>
      <c r="T131" s="80">
        <v>17.52</v>
      </c>
      <c r="U131" s="66">
        <v>1</v>
      </c>
      <c r="V131" s="82">
        <f t="shared" si="3"/>
        <v>17.52</v>
      </c>
      <c r="W131" s="83">
        <f t="shared" si="4"/>
        <v>17.52</v>
      </c>
      <c r="X131" s="84"/>
      <c r="Y131" s="33"/>
      <c r="Z131" s="33"/>
      <c r="AA131" s="33"/>
      <c r="AB131" s="33"/>
    </row>
    <row r="132" spans="1:28" x14ac:dyDescent="0.25">
      <c r="A132" s="62" t="s">
        <v>66</v>
      </c>
      <c r="B132" s="62" t="s">
        <v>66</v>
      </c>
      <c r="C132" s="63" t="s">
        <v>451</v>
      </c>
      <c r="D132" s="63" t="s">
        <v>452</v>
      </c>
      <c r="E132" s="63" t="s">
        <v>69</v>
      </c>
      <c r="F132" s="63" t="s">
        <v>526</v>
      </c>
      <c r="G132" s="79" t="s">
        <v>71</v>
      </c>
      <c r="H132" s="79" t="s">
        <v>72</v>
      </c>
      <c r="I132" s="63" t="s">
        <v>83</v>
      </c>
      <c r="J132" s="79" t="s">
        <v>72</v>
      </c>
      <c r="K132" s="63" t="s">
        <v>227</v>
      </c>
      <c r="L132" s="63" t="s">
        <v>490</v>
      </c>
      <c r="M132" s="63" t="s">
        <v>490</v>
      </c>
      <c r="N132" s="80">
        <v>0</v>
      </c>
      <c r="O132" s="80">
        <v>0</v>
      </c>
      <c r="P132" s="81">
        <f t="shared" si="0"/>
        <v>0</v>
      </c>
      <c r="Q132" s="65">
        <v>0</v>
      </c>
      <c r="R132" s="80">
        <v>54.01</v>
      </c>
      <c r="S132" s="65">
        <v>1</v>
      </c>
      <c r="T132" s="80">
        <v>17.52</v>
      </c>
      <c r="U132" s="66">
        <v>1</v>
      </c>
      <c r="V132" s="82">
        <f t="shared" si="3"/>
        <v>17.52</v>
      </c>
      <c r="W132" s="83">
        <f t="shared" si="4"/>
        <v>17.52</v>
      </c>
      <c r="X132" s="84"/>
      <c r="Y132" s="33"/>
      <c r="Z132" s="33"/>
      <c r="AA132" s="33"/>
      <c r="AB132" s="33"/>
    </row>
    <row r="133" spans="1:28" x14ac:dyDescent="0.25">
      <c r="A133" s="62" t="s">
        <v>66</v>
      </c>
      <c r="B133" s="62" t="s">
        <v>66</v>
      </c>
      <c r="C133" s="63" t="s">
        <v>484</v>
      </c>
      <c r="D133" s="63" t="s">
        <v>485</v>
      </c>
      <c r="E133" s="63" t="s">
        <v>100</v>
      </c>
      <c r="F133" s="63" t="s">
        <v>427</v>
      </c>
      <c r="G133" s="79" t="s">
        <v>71</v>
      </c>
      <c r="H133" s="79" t="s">
        <v>72</v>
      </c>
      <c r="I133" s="63" t="s">
        <v>83</v>
      </c>
      <c r="J133" s="79" t="s">
        <v>72</v>
      </c>
      <c r="K133" s="63" t="s">
        <v>425</v>
      </c>
      <c r="L133" s="63" t="s">
        <v>316</v>
      </c>
      <c r="M133" s="63" t="s">
        <v>527</v>
      </c>
      <c r="N133" s="64" t="s">
        <v>77</v>
      </c>
      <c r="O133" s="64" t="s">
        <v>77</v>
      </c>
      <c r="P133" s="81">
        <f t="shared" si="0"/>
        <v>0</v>
      </c>
      <c r="Q133" s="65">
        <v>5</v>
      </c>
      <c r="R133" s="80">
        <v>54.01</v>
      </c>
      <c r="S133" s="65">
        <v>1</v>
      </c>
      <c r="T133" s="80">
        <v>17.52</v>
      </c>
      <c r="U133" s="66">
        <v>6</v>
      </c>
      <c r="V133" s="82">
        <f t="shared" si="3"/>
        <v>287.57</v>
      </c>
      <c r="W133" s="83">
        <f t="shared" si="4"/>
        <v>287.57</v>
      </c>
      <c r="X133" s="84"/>
      <c r="Y133" s="33"/>
      <c r="Z133" s="33"/>
      <c r="AA133" s="33"/>
      <c r="AB133" s="33"/>
    </row>
    <row r="134" spans="1:28" x14ac:dyDescent="0.25">
      <c r="A134" s="62" t="s">
        <v>66</v>
      </c>
      <c r="B134" s="62" t="s">
        <v>66</v>
      </c>
      <c r="C134" s="63" t="s">
        <v>156</v>
      </c>
      <c r="D134" s="63" t="s">
        <v>157</v>
      </c>
      <c r="E134" s="63" t="s">
        <v>69</v>
      </c>
      <c r="F134" s="63" t="s">
        <v>424</v>
      </c>
      <c r="G134" s="79" t="s">
        <v>71</v>
      </c>
      <c r="H134" s="79" t="s">
        <v>72</v>
      </c>
      <c r="I134" s="63" t="s">
        <v>83</v>
      </c>
      <c r="J134" s="79" t="s">
        <v>72</v>
      </c>
      <c r="K134" s="63" t="s">
        <v>528</v>
      </c>
      <c r="L134" s="63" t="s">
        <v>438</v>
      </c>
      <c r="M134" s="63" t="s">
        <v>327</v>
      </c>
      <c r="N134" s="80" t="s">
        <v>77</v>
      </c>
      <c r="O134" s="80" t="s">
        <v>77</v>
      </c>
      <c r="P134" s="81">
        <f t="shared" si="0"/>
        <v>0</v>
      </c>
      <c r="Q134" s="65">
        <v>3</v>
      </c>
      <c r="R134" s="80">
        <v>54.01</v>
      </c>
      <c r="S134" s="65">
        <v>1</v>
      </c>
      <c r="T134" s="80">
        <v>17.52</v>
      </c>
      <c r="U134" s="66">
        <v>4</v>
      </c>
      <c r="V134" s="82">
        <f t="shared" si="3"/>
        <v>179.55</v>
      </c>
      <c r="W134" s="83">
        <f t="shared" si="4"/>
        <v>179.55</v>
      </c>
      <c r="X134" s="84"/>
      <c r="Y134" s="33"/>
      <c r="Z134" s="33"/>
      <c r="AA134" s="33"/>
      <c r="AB134" s="33"/>
    </row>
    <row r="135" spans="1:28" x14ac:dyDescent="0.25">
      <c r="A135" s="62" t="s">
        <v>66</v>
      </c>
      <c r="B135" s="62" t="s">
        <v>66</v>
      </c>
      <c r="C135" s="63" t="s">
        <v>111</v>
      </c>
      <c r="D135" s="63" t="s">
        <v>112</v>
      </c>
      <c r="E135" s="63" t="s">
        <v>69</v>
      </c>
      <c r="F135" s="63" t="s">
        <v>101</v>
      </c>
      <c r="G135" s="79" t="s">
        <v>71</v>
      </c>
      <c r="H135" s="79" t="s">
        <v>72</v>
      </c>
      <c r="I135" s="63" t="s">
        <v>83</v>
      </c>
      <c r="J135" s="79" t="s">
        <v>72</v>
      </c>
      <c r="K135" s="63" t="s">
        <v>529</v>
      </c>
      <c r="L135" s="63" t="s">
        <v>517</v>
      </c>
      <c r="M135" s="63" t="s">
        <v>397</v>
      </c>
      <c r="N135" s="80">
        <v>0</v>
      </c>
      <c r="O135" s="80">
        <v>0</v>
      </c>
      <c r="P135" s="81">
        <f t="shared" si="0"/>
        <v>0</v>
      </c>
      <c r="Q135" s="65">
        <v>0</v>
      </c>
      <c r="R135" s="80">
        <v>54.01</v>
      </c>
      <c r="S135" s="65">
        <v>5</v>
      </c>
      <c r="T135" s="80">
        <v>17.52</v>
      </c>
      <c r="U135" s="66">
        <v>5</v>
      </c>
      <c r="V135" s="82">
        <f t="shared" si="3"/>
        <v>87.6</v>
      </c>
      <c r="W135" s="83">
        <f t="shared" si="4"/>
        <v>87.6</v>
      </c>
      <c r="X135" s="84"/>
      <c r="Y135" s="33"/>
      <c r="Z135" s="33"/>
      <c r="AA135" s="33"/>
      <c r="AB135" s="33"/>
    </row>
    <row r="136" spans="1:28" x14ac:dyDescent="0.25">
      <c r="A136" s="62" t="s">
        <v>66</v>
      </c>
      <c r="B136" s="62" t="s">
        <v>66</v>
      </c>
      <c r="C136" s="63" t="s">
        <v>530</v>
      </c>
      <c r="D136" s="63" t="s">
        <v>531</v>
      </c>
      <c r="E136" s="63" t="s">
        <v>69</v>
      </c>
      <c r="F136" s="63" t="s">
        <v>532</v>
      </c>
      <c r="G136" s="79" t="s">
        <v>71</v>
      </c>
      <c r="H136" s="79" t="s">
        <v>72</v>
      </c>
      <c r="I136" s="63" t="s">
        <v>83</v>
      </c>
      <c r="J136" s="79" t="s">
        <v>72</v>
      </c>
      <c r="K136" s="63" t="s">
        <v>155</v>
      </c>
      <c r="L136" s="63" t="s">
        <v>481</v>
      </c>
      <c r="M136" s="63" t="s">
        <v>481</v>
      </c>
      <c r="N136" s="80">
        <v>0</v>
      </c>
      <c r="O136" s="80">
        <v>0</v>
      </c>
      <c r="P136" s="81">
        <f t="shared" si="0"/>
        <v>0</v>
      </c>
      <c r="Q136" s="65">
        <v>0</v>
      </c>
      <c r="R136" s="80">
        <v>54.01</v>
      </c>
      <c r="S136" s="65">
        <v>1</v>
      </c>
      <c r="T136" s="80">
        <v>17.52</v>
      </c>
      <c r="U136" s="66">
        <v>1</v>
      </c>
      <c r="V136" s="82">
        <f t="shared" ref="V136:V169" si="5">(Q136*R136)+(S136*T136)</f>
        <v>17.52</v>
      </c>
      <c r="W136" s="83">
        <f t="shared" ref="W136:W169" si="6">P136+V136</f>
        <v>17.52</v>
      </c>
      <c r="X136" s="84"/>
      <c r="Y136" s="33"/>
      <c r="Z136" s="33"/>
      <c r="AA136" s="33"/>
      <c r="AB136" s="33"/>
    </row>
    <row r="137" spans="1:28" x14ac:dyDescent="0.25">
      <c r="A137" s="62" t="s">
        <v>66</v>
      </c>
      <c r="B137" s="62" t="s">
        <v>66</v>
      </c>
      <c r="C137" s="63" t="s">
        <v>530</v>
      </c>
      <c r="D137" s="63" t="s">
        <v>531</v>
      </c>
      <c r="E137" s="63" t="s">
        <v>69</v>
      </c>
      <c r="F137" s="63" t="s">
        <v>533</v>
      </c>
      <c r="G137" s="79" t="s">
        <v>71</v>
      </c>
      <c r="H137" s="79" t="s">
        <v>72</v>
      </c>
      <c r="I137" s="63" t="s">
        <v>73</v>
      </c>
      <c r="J137" s="79" t="s">
        <v>72</v>
      </c>
      <c r="K137" s="63" t="s">
        <v>83</v>
      </c>
      <c r="L137" s="63" t="s">
        <v>386</v>
      </c>
      <c r="M137" s="63" t="s">
        <v>386</v>
      </c>
      <c r="N137" s="80">
        <v>0</v>
      </c>
      <c r="O137" s="80">
        <v>0</v>
      </c>
      <c r="P137" s="81">
        <f t="shared" si="0"/>
        <v>0</v>
      </c>
      <c r="Q137" s="65">
        <v>0</v>
      </c>
      <c r="R137" s="80">
        <v>54.01</v>
      </c>
      <c r="S137" s="65">
        <v>1</v>
      </c>
      <c r="T137" s="80">
        <v>17.52</v>
      </c>
      <c r="U137" s="66">
        <v>1</v>
      </c>
      <c r="V137" s="82">
        <f t="shared" si="5"/>
        <v>17.52</v>
      </c>
      <c r="W137" s="83">
        <f t="shared" si="6"/>
        <v>17.52</v>
      </c>
      <c r="X137" s="84"/>
      <c r="Y137" s="33"/>
      <c r="Z137" s="33"/>
      <c r="AA137" s="33"/>
      <c r="AB137" s="33"/>
    </row>
    <row r="138" spans="1:28" x14ac:dyDescent="0.25">
      <c r="A138" s="62" t="s">
        <v>66</v>
      </c>
      <c r="B138" s="62" t="s">
        <v>66</v>
      </c>
      <c r="C138" s="63" t="s">
        <v>116</v>
      </c>
      <c r="D138" s="63" t="s">
        <v>117</v>
      </c>
      <c r="E138" s="63" t="s">
        <v>69</v>
      </c>
      <c r="F138" s="63" t="s">
        <v>101</v>
      </c>
      <c r="G138" s="79" t="s">
        <v>71</v>
      </c>
      <c r="H138" s="79" t="s">
        <v>72</v>
      </c>
      <c r="I138" s="63" t="s">
        <v>83</v>
      </c>
      <c r="J138" s="79" t="s">
        <v>72</v>
      </c>
      <c r="K138" s="63" t="s">
        <v>534</v>
      </c>
      <c r="L138" s="63" t="s">
        <v>517</v>
      </c>
      <c r="M138" s="63" t="s">
        <v>511</v>
      </c>
      <c r="N138" s="80">
        <v>0</v>
      </c>
      <c r="O138" s="80">
        <v>0</v>
      </c>
      <c r="P138" s="81">
        <f t="shared" si="0"/>
        <v>0</v>
      </c>
      <c r="Q138" s="65">
        <v>0</v>
      </c>
      <c r="R138" s="80">
        <v>54.01</v>
      </c>
      <c r="S138" s="65">
        <v>3</v>
      </c>
      <c r="T138" s="80">
        <v>17.52</v>
      </c>
      <c r="U138" s="66">
        <v>3</v>
      </c>
      <c r="V138" s="82">
        <f t="shared" si="5"/>
        <v>52.56</v>
      </c>
      <c r="W138" s="83">
        <f t="shared" si="6"/>
        <v>52.56</v>
      </c>
      <c r="X138" s="84"/>
      <c r="Y138" s="33"/>
      <c r="Z138" s="33"/>
      <c r="AA138" s="33"/>
      <c r="AB138" s="33"/>
    </row>
    <row r="139" spans="1:28" x14ac:dyDescent="0.25">
      <c r="A139" s="62" t="s">
        <v>66</v>
      </c>
      <c r="B139" s="62" t="s">
        <v>66</v>
      </c>
      <c r="C139" s="63" t="s">
        <v>122</v>
      </c>
      <c r="D139" s="63" t="s">
        <v>123</v>
      </c>
      <c r="E139" s="63" t="s">
        <v>100</v>
      </c>
      <c r="F139" s="63" t="s">
        <v>101</v>
      </c>
      <c r="G139" s="79" t="s">
        <v>71</v>
      </c>
      <c r="H139" s="79" t="s">
        <v>72</v>
      </c>
      <c r="I139" s="63" t="s">
        <v>83</v>
      </c>
      <c r="J139" s="79" t="s">
        <v>72</v>
      </c>
      <c r="K139" s="63" t="s">
        <v>535</v>
      </c>
      <c r="L139" s="63" t="s">
        <v>517</v>
      </c>
      <c r="M139" s="63" t="s">
        <v>490</v>
      </c>
      <c r="N139" s="80">
        <v>0</v>
      </c>
      <c r="O139" s="80">
        <v>0</v>
      </c>
      <c r="P139" s="81">
        <f t="shared" si="0"/>
        <v>0</v>
      </c>
      <c r="Q139" s="65">
        <v>0</v>
      </c>
      <c r="R139" s="80">
        <v>54.01</v>
      </c>
      <c r="S139" s="65">
        <v>4</v>
      </c>
      <c r="T139" s="80">
        <v>17.52</v>
      </c>
      <c r="U139" s="66">
        <v>4</v>
      </c>
      <c r="V139" s="82">
        <f t="shared" si="5"/>
        <v>70.08</v>
      </c>
      <c r="W139" s="83">
        <f t="shared" si="6"/>
        <v>70.08</v>
      </c>
      <c r="X139" s="84"/>
      <c r="Y139" s="33"/>
      <c r="Z139" s="33"/>
      <c r="AA139" s="33"/>
      <c r="AB139" s="33"/>
    </row>
    <row r="140" spans="1:28" x14ac:dyDescent="0.25">
      <c r="A140" s="62" t="s">
        <v>66</v>
      </c>
      <c r="B140" s="62" t="s">
        <v>66</v>
      </c>
      <c r="C140" s="63" t="s">
        <v>98</v>
      </c>
      <c r="D140" s="63" t="s">
        <v>99</v>
      </c>
      <c r="E140" s="63" t="s">
        <v>100</v>
      </c>
      <c r="F140" s="63" t="s">
        <v>101</v>
      </c>
      <c r="G140" s="79" t="s">
        <v>71</v>
      </c>
      <c r="H140" s="79" t="s">
        <v>72</v>
      </c>
      <c r="I140" s="63" t="s">
        <v>83</v>
      </c>
      <c r="J140" s="79" t="s">
        <v>72</v>
      </c>
      <c r="K140" s="63" t="s">
        <v>535</v>
      </c>
      <c r="L140" s="63" t="s">
        <v>517</v>
      </c>
      <c r="M140" s="63" t="s">
        <v>490</v>
      </c>
      <c r="N140" s="64" t="s">
        <v>77</v>
      </c>
      <c r="O140" s="64" t="s">
        <v>77</v>
      </c>
      <c r="P140" s="81">
        <f t="shared" si="0"/>
        <v>0</v>
      </c>
      <c r="Q140" s="65">
        <v>0</v>
      </c>
      <c r="R140" s="80">
        <v>54.01</v>
      </c>
      <c r="S140" s="65">
        <v>4</v>
      </c>
      <c r="T140" s="80">
        <v>17.52</v>
      </c>
      <c r="U140" s="66">
        <v>4</v>
      </c>
      <c r="V140" s="82">
        <f t="shared" si="5"/>
        <v>70.08</v>
      </c>
      <c r="W140" s="83">
        <f t="shared" si="6"/>
        <v>70.08</v>
      </c>
      <c r="X140" s="84"/>
      <c r="Y140" s="33"/>
      <c r="Z140" s="33"/>
      <c r="AA140" s="33"/>
      <c r="AB140" s="33"/>
    </row>
    <row r="141" spans="1:28" x14ac:dyDescent="0.25">
      <c r="A141" s="62" t="s">
        <v>66</v>
      </c>
      <c r="B141" s="62" t="s">
        <v>66</v>
      </c>
      <c r="C141" s="63" t="s">
        <v>209</v>
      </c>
      <c r="D141" s="63" t="s">
        <v>210</v>
      </c>
      <c r="E141" s="63" t="s">
        <v>100</v>
      </c>
      <c r="F141" s="63" t="s">
        <v>211</v>
      </c>
      <c r="G141" s="79" t="s">
        <v>71</v>
      </c>
      <c r="H141" s="79" t="s">
        <v>72</v>
      </c>
      <c r="I141" s="63" t="s">
        <v>83</v>
      </c>
      <c r="J141" s="79" t="s">
        <v>72</v>
      </c>
      <c r="K141" s="63" t="s">
        <v>241</v>
      </c>
      <c r="L141" s="63" t="s">
        <v>397</v>
      </c>
      <c r="M141" s="63" t="s">
        <v>397</v>
      </c>
      <c r="N141" s="80" t="s">
        <v>77</v>
      </c>
      <c r="O141" s="80" t="s">
        <v>77</v>
      </c>
      <c r="P141" s="81">
        <f t="shared" si="0"/>
        <v>0</v>
      </c>
      <c r="Q141" s="65">
        <v>0</v>
      </c>
      <c r="R141" s="80">
        <v>54.01</v>
      </c>
      <c r="S141" s="65">
        <v>1</v>
      </c>
      <c r="T141" s="80">
        <v>17.52</v>
      </c>
      <c r="U141" s="66">
        <v>1</v>
      </c>
      <c r="V141" s="82">
        <f t="shared" si="5"/>
        <v>17.52</v>
      </c>
      <c r="W141" s="83">
        <f t="shared" si="6"/>
        <v>17.52</v>
      </c>
      <c r="X141" s="84"/>
      <c r="Y141" s="33"/>
      <c r="Z141" s="33"/>
      <c r="AA141" s="33"/>
      <c r="AB141" s="33"/>
    </row>
    <row r="142" spans="1:28" x14ac:dyDescent="0.25">
      <c r="A142" s="62" t="s">
        <v>66</v>
      </c>
      <c r="B142" s="62" t="s">
        <v>66</v>
      </c>
      <c r="C142" s="63" t="s">
        <v>180</v>
      </c>
      <c r="D142" s="63" t="s">
        <v>181</v>
      </c>
      <c r="E142" s="63" t="s">
        <v>100</v>
      </c>
      <c r="F142" s="63" t="s">
        <v>536</v>
      </c>
      <c r="G142" s="79" t="s">
        <v>71</v>
      </c>
      <c r="H142" s="79" t="s">
        <v>72</v>
      </c>
      <c r="I142" s="63" t="s">
        <v>83</v>
      </c>
      <c r="J142" s="79" t="s">
        <v>72</v>
      </c>
      <c r="K142" s="63" t="s">
        <v>537</v>
      </c>
      <c r="L142" s="63" t="s">
        <v>538</v>
      </c>
      <c r="M142" s="63" t="s">
        <v>539</v>
      </c>
      <c r="N142" s="80">
        <v>0</v>
      </c>
      <c r="O142" s="80">
        <v>0</v>
      </c>
      <c r="P142" s="81">
        <f t="shared" si="0"/>
        <v>0</v>
      </c>
      <c r="Q142" s="65">
        <v>2</v>
      </c>
      <c r="R142" s="80">
        <v>54.01</v>
      </c>
      <c r="S142" s="65">
        <v>1</v>
      </c>
      <c r="T142" s="80">
        <v>17.52</v>
      </c>
      <c r="U142" s="66">
        <v>3</v>
      </c>
      <c r="V142" s="82">
        <f t="shared" si="5"/>
        <v>125.53999999999999</v>
      </c>
      <c r="W142" s="83">
        <f t="shared" si="6"/>
        <v>125.53999999999999</v>
      </c>
      <c r="X142" s="84"/>
      <c r="Y142" s="33"/>
      <c r="Z142" s="33"/>
      <c r="AA142" s="33"/>
      <c r="AB142" s="33"/>
    </row>
    <row r="143" spans="1:28" x14ac:dyDescent="0.25">
      <c r="A143" s="62" t="s">
        <v>66</v>
      </c>
      <c r="B143" s="62" t="s">
        <v>66</v>
      </c>
      <c r="C143" s="63" t="s">
        <v>200</v>
      </c>
      <c r="D143" s="63" t="s">
        <v>201</v>
      </c>
      <c r="E143" s="63" t="s">
        <v>100</v>
      </c>
      <c r="F143" s="63" t="s">
        <v>202</v>
      </c>
      <c r="G143" s="79" t="s">
        <v>71</v>
      </c>
      <c r="H143" s="79" t="s">
        <v>72</v>
      </c>
      <c r="I143" s="63" t="s">
        <v>83</v>
      </c>
      <c r="J143" s="79" t="s">
        <v>72</v>
      </c>
      <c r="K143" s="63" t="s">
        <v>241</v>
      </c>
      <c r="L143" s="63" t="s">
        <v>397</v>
      </c>
      <c r="M143" s="63" t="s">
        <v>397</v>
      </c>
      <c r="N143" s="80">
        <v>0</v>
      </c>
      <c r="O143" s="80">
        <v>0</v>
      </c>
      <c r="P143" s="81">
        <f t="shared" si="0"/>
        <v>0</v>
      </c>
      <c r="Q143" s="65">
        <v>0</v>
      </c>
      <c r="R143" s="80">
        <v>54.01</v>
      </c>
      <c r="S143" s="65">
        <v>1</v>
      </c>
      <c r="T143" s="80">
        <v>17.52</v>
      </c>
      <c r="U143" s="66">
        <v>1</v>
      </c>
      <c r="V143" s="82">
        <f t="shared" si="5"/>
        <v>17.52</v>
      </c>
      <c r="W143" s="83">
        <f t="shared" si="6"/>
        <v>17.52</v>
      </c>
      <c r="X143" s="84"/>
      <c r="Y143" s="33"/>
      <c r="Z143" s="33"/>
      <c r="AA143" s="33"/>
      <c r="AB143" s="33"/>
    </row>
    <row r="144" spans="1:28" x14ac:dyDescent="0.25">
      <c r="A144" s="62" t="s">
        <v>66</v>
      </c>
      <c r="B144" s="62" t="s">
        <v>66</v>
      </c>
      <c r="C144" s="63" t="s">
        <v>180</v>
      </c>
      <c r="D144" s="63" t="s">
        <v>181</v>
      </c>
      <c r="E144" s="63" t="s">
        <v>100</v>
      </c>
      <c r="F144" s="63" t="s">
        <v>540</v>
      </c>
      <c r="G144" s="79" t="s">
        <v>71</v>
      </c>
      <c r="H144" s="79" t="s">
        <v>72</v>
      </c>
      <c r="I144" s="63" t="s">
        <v>83</v>
      </c>
      <c r="J144" s="79" t="s">
        <v>72</v>
      </c>
      <c r="K144" s="63" t="s">
        <v>541</v>
      </c>
      <c r="L144" s="63" t="s">
        <v>542</v>
      </c>
      <c r="M144" s="63" t="s">
        <v>543</v>
      </c>
      <c r="N144" s="80">
        <v>0</v>
      </c>
      <c r="O144" s="80">
        <v>0</v>
      </c>
      <c r="P144" s="81">
        <f t="shared" si="0"/>
        <v>0</v>
      </c>
      <c r="Q144" s="65">
        <v>3</v>
      </c>
      <c r="R144" s="80">
        <v>54.01</v>
      </c>
      <c r="S144" s="65">
        <v>1</v>
      </c>
      <c r="T144" s="80">
        <v>17.52</v>
      </c>
      <c r="U144" s="66">
        <v>4</v>
      </c>
      <c r="V144" s="82">
        <f t="shared" si="5"/>
        <v>179.55</v>
      </c>
      <c r="W144" s="83">
        <f t="shared" si="6"/>
        <v>179.55</v>
      </c>
      <c r="X144" s="84"/>
      <c r="Y144" s="33"/>
      <c r="Z144" s="33"/>
      <c r="AA144" s="33"/>
      <c r="AB144" s="33"/>
    </row>
    <row r="145" spans="1:28" x14ac:dyDescent="0.25">
      <c r="A145" s="62" t="s">
        <v>66</v>
      </c>
      <c r="B145" s="62" t="s">
        <v>66</v>
      </c>
      <c r="C145" s="63" t="s">
        <v>402</v>
      </c>
      <c r="D145" s="63" t="s">
        <v>403</v>
      </c>
      <c r="E145" s="63" t="s">
        <v>100</v>
      </c>
      <c r="F145" s="63" t="s">
        <v>544</v>
      </c>
      <c r="G145" s="79" t="s">
        <v>71</v>
      </c>
      <c r="H145" s="79" t="s">
        <v>72</v>
      </c>
      <c r="I145" s="63" t="s">
        <v>83</v>
      </c>
      <c r="J145" s="79" t="s">
        <v>72</v>
      </c>
      <c r="K145" s="63" t="s">
        <v>545</v>
      </c>
      <c r="L145" s="63" t="s">
        <v>429</v>
      </c>
      <c r="M145" s="63" t="s">
        <v>490</v>
      </c>
      <c r="N145" s="80">
        <v>0</v>
      </c>
      <c r="O145" s="80">
        <v>0</v>
      </c>
      <c r="P145" s="81">
        <f t="shared" si="0"/>
        <v>0</v>
      </c>
      <c r="Q145" s="65">
        <v>0</v>
      </c>
      <c r="R145" s="80">
        <v>54.01</v>
      </c>
      <c r="S145" s="65">
        <v>4</v>
      </c>
      <c r="T145" s="80">
        <v>17.52</v>
      </c>
      <c r="U145" s="66">
        <v>4</v>
      </c>
      <c r="V145" s="82">
        <f t="shared" si="5"/>
        <v>70.08</v>
      </c>
      <c r="W145" s="83">
        <f t="shared" si="6"/>
        <v>70.08</v>
      </c>
      <c r="X145" s="84"/>
      <c r="Y145" s="33"/>
      <c r="Z145" s="33"/>
      <c r="AA145" s="33"/>
      <c r="AB145" s="33"/>
    </row>
    <row r="146" spans="1:28" x14ac:dyDescent="0.25">
      <c r="A146" s="62" t="s">
        <v>66</v>
      </c>
      <c r="B146" s="62" t="s">
        <v>66</v>
      </c>
      <c r="C146" s="63" t="s">
        <v>546</v>
      </c>
      <c r="D146" s="63" t="s">
        <v>547</v>
      </c>
      <c r="E146" s="63" t="s">
        <v>548</v>
      </c>
      <c r="F146" s="63" t="s">
        <v>549</v>
      </c>
      <c r="G146" s="79" t="s">
        <v>71</v>
      </c>
      <c r="H146" s="79" t="s">
        <v>72</v>
      </c>
      <c r="I146" s="63" t="s">
        <v>83</v>
      </c>
      <c r="J146" s="79" t="s">
        <v>72</v>
      </c>
      <c r="K146" s="63" t="s">
        <v>137</v>
      </c>
      <c r="L146" s="63" t="s">
        <v>85</v>
      </c>
      <c r="M146" s="63" t="s">
        <v>506</v>
      </c>
      <c r="N146" s="80">
        <v>0</v>
      </c>
      <c r="O146" s="80">
        <v>0</v>
      </c>
      <c r="P146" s="81">
        <f t="shared" si="0"/>
        <v>0</v>
      </c>
      <c r="Q146" s="65">
        <v>2</v>
      </c>
      <c r="R146" s="80">
        <v>54.01</v>
      </c>
      <c r="S146" s="65">
        <v>1</v>
      </c>
      <c r="T146" s="80">
        <v>17.52</v>
      </c>
      <c r="U146" s="66">
        <v>3</v>
      </c>
      <c r="V146" s="82">
        <f t="shared" si="5"/>
        <v>125.53999999999999</v>
      </c>
      <c r="W146" s="83">
        <f t="shared" si="6"/>
        <v>125.53999999999999</v>
      </c>
      <c r="X146" s="84"/>
      <c r="Y146" s="33"/>
      <c r="Z146" s="33"/>
      <c r="AA146" s="33"/>
      <c r="AB146" s="33"/>
    </row>
    <row r="147" spans="1:28" x14ac:dyDescent="0.25">
      <c r="A147" s="62" t="s">
        <v>66</v>
      </c>
      <c r="B147" s="62" t="s">
        <v>66</v>
      </c>
      <c r="C147" s="63" t="s">
        <v>260</v>
      </c>
      <c r="D147" s="63" t="s">
        <v>261</v>
      </c>
      <c r="E147" s="63" t="s">
        <v>100</v>
      </c>
      <c r="F147" s="63" t="s">
        <v>550</v>
      </c>
      <c r="G147" s="79" t="s">
        <v>71</v>
      </c>
      <c r="H147" s="79" t="s">
        <v>72</v>
      </c>
      <c r="I147" s="63" t="s">
        <v>83</v>
      </c>
      <c r="J147" s="79" t="s">
        <v>72</v>
      </c>
      <c r="K147" s="63" t="s">
        <v>551</v>
      </c>
      <c r="L147" s="63" t="s">
        <v>385</v>
      </c>
      <c r="M147" s="63" t="s">
        <v>386</v>
      </c>
      <c r="N147" s="64" t="s">
        <v>77</v>
      </c>
      <c r="O147" s="64" t="s">
        <v>77</v>
      </c>
      <c r="P147" s="81">
        <f t="shared" si="0"/>
        <v>0</v>
      </c>
      <c r="Q147" s="65">
        <v>4</v>
      </c>
      <c r="R147" s="80">
        <v>54.01</v>
      </c>
      <c r="S147" s="65">
        <v>1</v>
      </c>
      <c r="T147" s="80">
        <v>17.52</v>
      </c>
      <c r="U147" s="66">
        <v>5</v>
      </c>
      <c r="V147" s="82">
        <f t="shared" si="5"/>
        <v>233.56</v>
      </c>
      <c r="W147" s="83">
        <f t="shared" si="6"/>
        <v>233.56</v>
      </c>
      <c r="X147" s="84"/>
      <c r="Y147" s="33"/>
      <c r="Z147" s="33"/>
      <c r="AA147" s="33"/>
      <c r="AB147" s="33"/>
    </row>
    <row r="148" spans="1:28" x14ac:dyDescent="0.25">
      <c r="A148" s="62" t="s">
        <v>66</v>
      </c>
      <c r="B148" s="62" t="s">
        <v>66</v>
      </c>
      <c r="C148" s="63" t="s">
        <v>260</v>
      </c>
      <c r="D148" s="63" t="s">
        <v>261</v>
      </c>
      <c r="E148" s="63" t="s">
        <v>100</v>
      </c>
      <c r="F148" s="63" t="s">
        <v>552</v>
      </c>
      <c r="G148" s="79" t="s">
        <v>71</v>
      </c>
      <c r="H148" s="79" t="s">
        <v>72</v>
      </c>
      <c r="I148" s="63" t="s">
        <v>83</v>
      </c>
      <c r="J148" s="79" t="s">
        <v>72</v>
      </c>
      <c r="K148" s="63" t="s">
        <v>553</v>
      </c>
      <c r="L148" s="63" t="s">
        <v>517</v>
      </c>
      <c r="M148" s="63" t="s">
        <v>397</v>
      </c>
      <c r="N148" s="80" t="s">
        <v>77</v>
      </c>
      <c r="O148" s="80" t="s">
        <v>77</v>
      </c>
      <c r="P148" s="81">
        <f t="shared" si="0"/>
        <v>0</v>
      </c>
      <c r="Q148" s="65">
        <v>4</v>
      </c>
      <c r="R148" s="80">
        <v>54.01</v>
      </c>
      <c r="S148" s="65">
        <v>1</v>
      </c>
      <c r="T148" s="80">
        <v>17.52</v>
      </c>
      <c r="U148" s="66">
        <v>5</v>
      </c>
      <c r="V148" s="82">
        <f t="shared" si="5"/>
        <v>233.56</v>
      </c>
      <c r="W148" s="83">
        <f t="shared" si="6"/>
        <v>233.56</v>
      </c>
      <c r="X148" s="84"/>
      <c r="Y148" s="33"/>
      <c r="Z148" s="33"/>
      <c r="AA148" s="33"/>
      <c r="AB148" s="33"/>
    </row>
    <row r="149" spans="1:28" x14ac:dyDescent="0.25">
      <c r="A149" s="62" t="s">
        <v>66</v>
      </c>
      <c r="B149" s="62" t="s">
        <v>66</v>
      </c>
      <c r="C149" s="63" t="s">
        <v>260</v>
      </c>
      <c r="D149" s="63" t="s">
        <v>261</v>
      </c>
      <c r="E149" s="63" t="s">
        <v>100</v>
      </c>
      <c r="F149" s="63" t="s">
        <v>554</v>
      </c>
      <c r="G149" s="79" t="s">
        <v>71</v>
      </c>
      <c r="H149" s="79" t="s">
        <v>72</v>
      </c>
      <c r="I149" s="63" t="s">
        <v>83</v>
      </c>
      <c r="J149" s="79" t="s">
        <v>72</v>
      </c>
      <c r="K149" s="63" t="s">
        <v>73</v>
      </c>
      <c r="L149" s="63" t="s">
        <v>429</v>
      </c>
      <c r="M149" s="63" t="s">
        <v>429</v>
      </c>
      <c r="N149" s="80">
        <v>0</v>
      </c>
      <c r="O149" s="80">
        <v>0</v>
      </c>
      <c r="P149" s="81">
        <f t="shared" si="0"/>
        <v>0</v>
      </c>
      <c r="Q149" s="65">
        <v>0</v>
      </c>
      <c r="R149" s="80">
        <v>54.01</v>
      </c>
      <c r="S149" s="65">
        <v>1</v>
      </c>
      <c r="T149" s="80">
        <v>17.52</v>
      </c>
      <c r="U149" s="66">
        <v>1</v>
      </c>
      <c r="V149" s="82">
        <f t="shared" si="5"/>
        <v>17.52</v>
      </c>
      <c r="W149" s="83">
        <f t="shared" si="6"/>
        <v>17.52</v>
      </c>
      <c r="X149" s="84"/>
      <c r="Y149" s="33"/>
      <c r="Z149" s="33"/>
      <c r="AA149" s="33"/>
      <c r="AB149" s="33"/>
    </row>
    <row r="150" spans="1:28" x14ac:dyDescent="0.25">
      <c r="A150" s="62" t="s">
        <v>66</v>
      </c>
      <c r="B150" s="62" t="s">
        <v>66</v>
      </c>
      <c r="C150" s="63" t="s">
        <v>228</v>
      </c>
      <c r="D150" s="63" t="s">
        <v>229</v>
      </c>
      <c r="E150" s="63" t="s">
        <v>100</v>
      </c>
      <c r="F150" s="63" t="s">
        <v>234</v>
      </c>
      <c r="G150" s="79" t="s">
        <v>71</v>
      </c>
      <c r="H150" s="79" t="s">
        <v>72</v>
      </c>
      <c r="I150" s="63" t="s">
        <v>83</v>
      </c>
      <c r="J150" s="79" t="s">
        <v>72</v>
      </c>
      <c r="K150" s="63" t="s">
        <v>135</v>
      </c>
      <c r="L150" s="63" t="s">
        <v>490</v>
      </c>
      <c r="M150" s="63" t="s">
        <v>490</v>
      </c>
      <c r="N150" s="80">
        <v>0</v>
      </c>
      <c r="O150" s="80">
        <v>0</v>
      </c>
      <c r="P150" s="81">
        <f t="shared" si="0"/>
        <v>0</v>
      </c>
      <c r="Q150" s="65">
        <v>0</v>
      </c>
      <c r="R150" s="80">
        <v>54.01</v>
      </c>
      <c r="S150" s="65">
        <v>1</v>
      </c>
      <c r="T150" s="80">
        <v>17.52</v>
      </c>
      <c r="U150" s="66">
        <v>1</v>
      </c>
      <c r="V150" s="82">
        <f t="shared" si="5"/>
        <v>17.52</v>
      </c>
      <c r="W150" s="83">
        <f t="shared" si="6"/>
        <v>17.52</v>
      </c>
      <c r="X150" s="84"/>
      <c r="Y150" s="33"/>
      <c r="Z150" s="33"/>
      <c r="AA150" s="33"/>
      <c r="AB150" s="33"/>
    </row>
    <row r="151" spans="1:28" x14ac:dyDescent="0.25">
      <c r="A151" s="62" t="s">
        <v>66</v>
      </c>
      <c r="B151" s="62" t="s">
        <v>66</v>
      </c>
      <c r="C151" s="63" t="s">
        <v>200</v>
      </c>
      <c r="D151" s="63" t="s">
        <v>201</v>
      </c>
      <c r="E151" s="63" t="s">
        <v>100</v>
      </c>
      <c r="F151" s="63" t="s">
        <v>202</v>
      </c>
      <c r="G151" s="79" t="s">
        <v>71</v>
      </c>
      <c r="H151" s="79" t="s">
        <v>72</v>
      </c>
      <c r="I151" s="63" t="s">
        <v>83</v>
      </c>
      <c r="J151" s="79" t="s">
        <v>72</v>
      </c>
      <c r="K151" s="63" t="s">
        <v>197</v>
      </c>
      <c r="L151" s="63" t="s">
        <v>555</v>
      </c>
      <c r="M151" s="63" t="s">
        <v>555</v>
      </c>
      <c r="N151" s="80">
        <v>0</v>
      </c>
      <c r="O151" s="80">
        <v>0</v>
      </c>
      <c r="P151" s="81">
        <f t="shared" si="0"/>
        <v>0</v>
      </c>
      <c r="Q151" s="65">
        <v>0</v>
      </c>
      <c r="R151" s="80">
        <v>54.01</v>
      </c>
      <c r="S151" s="65">
        <v>1</v>
      </c>
      <c r="T151" s="80">
        <v>17.52</v>
      </c>
      <c r="U151" s="66">
        <v>1</v>
      </c>
      <c r="V151" s="82">
        <f t="shared" si="5"/>
        <v>17.52</v>
      </c>
      <c r="W151" s="83">
        <f t="shared" si="6"/>
        <v>17.52</v>
      </c>
      <c r="X151" s="84"/>
      <c r="Y151" s="33"/>
      <c r="Z151" s="33"/>
      <c r="AA151" s="33"/>
      <c r="AB151" s="33"/>
    </row>
    <row r="152" spans="1:28" x14ac:dyDescent="0.25">
      <c r="A152" s="62" t="s">
        <v>66</v>
      </c>
      <c r="B152" s="62" t="s">
        <v>66</v>
      </c>
      <c r="C152" s="63" t="s">
        <v>209</v>
      </c>
      <c r="D152" s="63" t="s">
        <v>210</v>
      </c>
      <c r="E152" s="63" t="s">
        <v>100</v>
      </c>
      <c r="F152" s="63" t="s">
        <v>398</v>
      </c>
      <c r="G152" s="79" t="s">
        <v>71</v>
      </c>
      <c r="H152" s="79" t="s">
        <v>72</v>
      </c>
      <c r="I152" s="63" t="s">
        <v>83</v>
      </c>
      <c r="J152" s="79" t="s">
        <v>72</v>
      </c>
      <c r="K152" s="63" t="s">
        <v>197</v>
      </c>
      <c r="L152" s="63" t="s">
        <v>555</v>
      </c>
      <c r="M152" s="63" t="s">
        <v>555</v>
      </c>
      <c r="N152" s="80">
        <v>0</v>
      </c>
      <c r="O152" s="80">
        <v>0</v>
      </c>
      <c r="P152" s="81">
        <f t="shared" si="0"/>
        <v>0</v>
      </c>
      <c r="Q152" s="65">
        <v>0</v>
      </c>
      <c r="R152" s="80">
        <v>54.01</v>
      </c>
      <c r="S152" s="65">
        <v>1</v>
      </c>
      <c r="T152" s="80">
        <v>17.52</v>
      </c>
      <c r="U152" s="66">
        <v>1</v>
      </c>
      <c r="V152" s="82">
        <f t="shared" si="5"/>
        <v>17.52</v>
      </c>
      <c r="W152" s="83">
        <f t="shared" si="6"/>
        <v>17.52</v>
      </c>
      <c r="X152" s="84"/>
      <c r="Y152" s="33"/>
      <c r="Z152" s="33"/>
      <c r="AA152" s="33"/>
      <c r="AB152" s="33"/>
    </row>
    <row r="153" spans="1:28" x14ac:dyDescent="0.25">
      <c r="A153" s="62" t="s">
        <v>66</v>
      </c>
      <c r="B153" s="62" t="s">
        <v>66</v>
      </c>
      <c r="C153" s="63" t="s">
        <v>556</v>
      </c>
      <c r="D153" s="63" t="s">
        <v>557</v>
      </c>
      <c r="E153" s="63" t="s">
        <v>69</v>
      </c>
      <c r="F153" s="63" t="s">
        <v>134</v>
      </c>
      <c r="G153" s="79" t="s">
        <v>71</v>
      </c>
      <c r="H153" s="79" t="s">
        <v>72</v>
      </c>
      <c r="I153" s="63" t="s">
        <v>83</v>
      </c>
      <c r="J153" s="79" t="s">
        <v>72</v>
      </c>
      <c r="K153" s="63" t="s">
        <v>558</v>
      </c>
      <c r="L153" s="63" t="s">
        <v>386</v>
      </c>
      <c r="M153" s="63" t="s">
        <v>386</v>
      </c>
      <c r="N153" s="80">
        <v>0</v>
      </c>
      <c r="O153" s="80">
        <v>0</v>
      </c>
      <c r="P153" s="81">
        <f t="shared" si="0"/>
        <v>0</v>
      </c>
      <c r="Q153" s="65">
        <v>0</v>
      </c>
      <c r="R153" s="80">
        <v>54.01</v>
      </c>
      <c r="S153" s="65">
        <v>1</v>
      </c>
      <c r="T153" s="80">
        <v>17.52</v>
      </c>
      <c r="U153" s="66">
        <v>1</v>
      </c>
      <c r="V153" s="82">
        <f t="shared" si="5"/>
        <v>17.52</v>
      </c>
      <c r="W153" s="83">
        <f t="shared" si="6"/>
        <v>17.52</v>
      </c>
      <c r="X153" s="84"/>
      <c r="Y153" s="33"/>
      <c r="Z153" s="33"/>
      <c r="AA153" s="33"/>
      <c r="AB153" s="33"/>
    </row>
    <row r="154" spans="1:28" x14ac:dyDescent="0.25">
      <c r="A154" s="62" t="s">
        <v>66</v>
      </c>
      <c r="B154" s="62" t="s">
        <v>66</v>
      </c>
      <c r="C154" s="63" t="s">
        <v>279</v>
      </c>
      <c r="D154" s="63" t="s">
        <v>280</v>
      </c>
      <c r="E154" s="63" t="s">
        <v>100</v>
      </c>
      <c r="F154" s="63" t="s">
        <v>559</v>
      </c>
      <c r="G154" s="79" t="s">
        <v>71</v>
      </c>
      <c r="H154" s="79" t="s">
        <v>72</v>
      </c>
      <c r="I154" s="63" t="s">
        <v>83</v>
      </c>
      <c r="J154" s="79" t="s">
        <v>72</v>
      </c>
      <c r="K154" s="63" t="s">
        <v>345</v>
      </c>
      <c r="L154" s="63" t="s">
        <v>501</v>
      </c>
      <c r="M154" s="63" t="s">
        <v>501</v>
      </c>
      <c r="N154" s="64" t="s">
        <v>77</v>
      </c>
      <c r="O154" s="64" t="s">
        <v>77</v>
      </c>
      <c r="P154" s="81">
        <f t="shared" si="0"/>
        <v>0</v>
      </c>
      <c r="Q154" s="65">
        <v>0</v>
      </c>
      <c r="R154" s="80">
        <v>54.01</v>
      </c>
      <c r="S154" s="65">
        <v>1</v>
      </c>
      <c r="T154" s="80">
        <v>17.52</v>
      </c>
      <c r="U154" s="66">
        <v>1</v>
      </c>
      <c r="V154" s="82">
        <f t="shared" si="5"/>
        <v>17.52</v>
      </c>
      <c r="W154" s="83">
        <f t="shared" si="6"/>
        <v>17.52</v>
      </c>
      <c r="X154" s="84"/>
      <c r="Y154" s="33"/>
      <c r="Z154" s="33"/>
      <c r="AA154" s="33"/>
      <c r="AB154" s="33"/>
    </row>
    <row r="155" spans="1:28" x14ac:dyDescent="0.25">
      <c r="A155" s="62" t="s">
        <v>66</v>
      </c>
      <c r="B155" s="62" t="s">
        <v>66</v>
      </c>
      <c r="C155" s="63" t="s">
        <v>279</v>
      </c>
      <c r="D155" s="63" t="s">
        <v>280</v>
      </c>
      <c r="E155" s="63" t="s">
        <v>100</v>
      </c>
      <c r="F155" s="63" t="s">
        <v>559</v>
      </c>
      <c r="G155" s="79" t="s">
        <v>71</v>
      </c>
      <c r="H155" s="79" t="s">
        <v>72</v>
      </c>
      <c r="I155" s="63" t="s">
        <v>83</v>
      </c>
      <c r="J155" s="79" t="s">
        <v>72</v>
      </c>
      <c r="K155" s="63" t="s">
        <v>560</v>
      </c>
      <c r="L155" s="63" t="s">
        <v>474</v>
      </c>
      <c r="M155" s="63" t="s">
        <v>386</v>
      </c>
      <c r="N155" s="80" t="s">
        <v>77</v>
      </c>
      <c r="O155" s="80" t="s">
        <v>77</v>
      </c>
      <c r="P155" s="81">
        <f t="shared" si="0"/>
        <v>0</v>
      </c>
      <c r="Q155" s="65">
        <v>2</v>
      </c>
      <c r="R155" s="80">
        <v>54.01</v>
      </c>
      <c r="S155" s="65">
        <v>1</v>
      </c>
      <c r="T155" s="80">
        <v>17.52</v>
      </c>
      <c r="U155" s="66">
        <v>3</v>
      </c>
      <c r="V155" s="82">
        <f t="shared" si="5"/>
        <v>125.53999999999999</v>
      </c>
      <c r="W155" s="83">
        <f t="shared" si="6"/>
        <v>125.53999999999999</v>
      </c>
      <c r="X155" s="84"/>
      <c r="Y155" s="33"/>
      <c r="Z155" s="33"/>
      <c r="AA155" s="33"/>
      <c r="AB155" s="33"/>
    </row>
    <row r="156" spans="1:28" x14ac:dyDescent="0.25">
      <c r="A156" s="62" t="s">
        <v>66</v>
      </c>
      <c r="B156" s="62" t="s">
        <v>66</v>
      </c>
      <c r="C156" s="63" t="s">
        <v>530</v>
      </c>
      <c r="D156" s="63" t="s">
        <v>531</v>
      </c>
      <c r="E156" s="63" t="s">
        <v>69</v>
      </c>
      <c r="F156" s="63" t="s">
        <v>561</v>
      </c>
      <c r="G156" s="79" t="s">
        <v>71</v>
      </c>
      <c r="H156" s="79" t="s">
        <v>72</v>
      </c>
      <c r="I156" s="63" t="s">
        <v>83</v>
      </c>
      <c r="J156" s="79" t="s">
        <v>72</v>
      </c>
      <c r="K156" s="63" t="s">
        <v>155</v>
      </c>
      <c r="L156" s="63" t="s">
        <v>489</v>
      </c>
      <c r="M156" s="63" t="s">
        <v>489</v>
      </c>
      <c r="N156" s="80">
        <v>0</v>
      </c>
      <c r="O156" s="80">
        <v>0</v>
      </c>
      <c r="P156" s="81">
        <f t="shared" si="0"/>
        <v>0</v>
      </c>
      <c r="Q156" s="65">
        <v>0</v>
      </c>
      <c r="R156" s="80">
        <v>54.01</v>
      </c>
      <c r="S156" s="65">
        <v>1</v>
      </c>
      <c r="T156" s="80">
        <v>17.52</v>
      </c>
      <c r="U156" s="66">
        <v>1</v>
      </c>
      <c r="V156" s="82">
        <f t="shared" si="5"/>
        <v>17.52</v>
      </c>
      <c r="W156" s="83">
        <f t="shared" si="6"/>
        <v>17.52</v>
      </c>
      <c r="X156" s="84"/>
      <c r="Y156" s="33"/>
      <c r="Z156" s="33"/>
      <c r="AA156" s="33"/>
      <c r="AB156" s="33"/>
    </row>
    <row r="157" spans="1:28" x14ac:dyDescent="0.25">
      <c r="A157" s="62" t="s">
        <v>66</v>
      </c>
      <c r="B157" s="62" t="s">
        <v>66</v>
      </c>
      <c r="C157" s="63" t="s">
        <v>562</v>
      </c>
      <c r="D157" s="63" t="s">
        <v>563</v>
      </c>
      <c r="E157" s="63" t="s">
        <v>100</v>
      </c>
      <c r="F157" s="63" t="s">
        <v>564</v>
      </c>
      <c r="G157" s="79" t="s">
        <v>71</v>
      </c>
      <c r="H157" s="79" t="s">
        <v>72</v>
      </c>
      <c r="I157" s="63" t="s">
        <v>83</v>
      </c>
      <c r="J157" s="79" t="s">
        <v>72</v>
      </c>
      <c r="K157" s="63" t="s">
        <v>565</v>
      </c>
      <c r="L157" s="63" t="s">
        <v>566</v>
      </c>
      <c r="M157" s="63" t="s">
        <v>567</v>
      </c>
      <c r="N157" s="80">
        <v>0</v>
      </c>
      <c r="O157" s="80">
        <v>0</v>
      </c>
      <c r="P157" s="81">
        <f t="shared" si="0"/>
        <v>0</v>
      </c>
      <c r="Q157" s="65">
        <v>3</v>
      </c>
      <c r="R157" s="80">
        <v>54.01</v>
      </c>
      <c r="S157" s="65">
        <v>1</v>
      </c>
      <c r="T157" s="80">
        <v>17.52</v>
      </c>
      <c r="U157" s="66">
        <v>4</v>
      </c>
      <c r="V157" s="82">
        <f t="shared" si="5"/>
        <v>179.55</v>
      </c>
      <c r="W157" s="83">
        <f t="shared" si="6"/>
        <v>179.55</v>
      </c>
      <c r="X157" s="84"/>
      <c r="Y157" s="33"/>
      <c r="Z157" s="33"/>
      <c r="AA157" s="33"/>
      <c r="AB157" s="33"/>
    </row>
    <row r="158" spans="1:28" x14ac:dyDescent="0.25">
      <c r="A158" s="62" t="s">
        <v>66</v>
      </c>
      <c r="B158" s="62" t="s">
        <v>66</v>
      </c>
      <c r="C158" s="63" t="s">
        <v>562</v>
      </c>
      <c r="D158" s="63" t="s">
        <v>563</v>
      </c>
      <c r="E158" s="63" t="s">
        <v>100</v>
      </c>
      <c r="F158" s="63" t="s">
        <v>568</v>
      </c>
      <c r="G158" s="79" t="s">
        <v>71</v>
      </c>
      <c r="H158" s="79" t="s">
        <v>72</v>
      </c>
      <c r="I158" s="63" t="s">
        <v>83</v>
      </c>
      <c r="J158" s="79" t="s">
        <v>72</v>
      </c>
      <c r="K158" s="63" t="s">
        <v>203</v>
      </c>
      <c r="L158" s="63" t="s">
        <v>569</v>
      </c>
      <c r="M158" s="63" t="s">
        <v>569</v>
      </c>
      <c r="N158" s="80">
        <v>0</v>
      </c>
      <c r="O158" s="80">
        <v>0</v>
      </c>
      <c r="P158" s="81">
        <f t="shared" si="0"/>
        <v>0</v>
      </c>
      <c r="Q158" s="65">
        <v>0</v>
      </c>
      <c r="R158" s="80">
        <v>54.01</v>
      </c>
      <c r="S158" s="65">
        <v>1</v>
      </c>
      <c r="T158" s="80">
        <v>17.52</v>
      </c>
      <c r="U158" s="66">
        <v>1</v>
      </c>
      <c r="V158" s="82">
        <f t="shared" si="5"/>
        <v>17.52</v>
      </c>
      <c r="W158" s="83">
        <f t="shared" si="6"/>
        <v>17.52</v>
      </c>
      <c r="X158" s="84"/>
      <c r="Y158" s="33"/>
      <c r="Z158" s="33"/>
      <c r="AA158" s="33"/>
      <c r="AB158" s="33"/>
    </row>
    <row r="159" spans="1:28" x14ac:dyDescent="0.25">
      <c r="A159" s="62" t="s">
        <v>66</v>
      </c>
      <c r="B159" s="62" t="s">
        <v>66</v>
      </c>
      <c r="C159" s="63" t="s">
        <v>119</v>
      </c>
      <c r="D159" s="63" t="s">
        <v>120</v>
      </c>
      <c r="E159" s="63" t="s">
        <v>69</v>
      </c>
      <c r="F159" s="63" t="s">
        <v>570</v>
      </c>
      <c r="G159" s="79" t="s">
        <v>71</v>
      </c>
      <c r="H159" s="79" t="s">
        <v>72</v>
      </c>
      <c r="I159" s="63" t="s">
        <v>83</v>
      </c>
      <c r="J159" s="79" t="s">
        <v>72</v>
      </c>
      <c r="K159" s="63" t="s">
        <v>454</v>
      </c>
      <c r="L159" s="63" t="s">
        <v>509</v>
      </c>
      <c r="M159" s="63" t="s">
        <v>509</v>
      </c>
      <c r="N159" s="80">
        <v>0</v>
      </c>
      <c r="O159" s="80">
        <v>0</v>
      </c>
      <c r="P159" s="81">
        <f t="shared" si="0"/>
        <v>0</v>
      </c>
      <c r="Q159" s="65">
        <v>0</v>
      </c>
      <c r="R159" s="80">
        <v>54.01</v>
      </c>
      <c r="S159" s="65">
        <v>1</v>
      </c>
      <c r="T159" s="80">
        <v>17.52</v>
      </c>
      <c r="U159" s="66">
        <v>1</v>
      </c>
      <c r="V159" s="82">
        <f t="shared" si="5"/>
        <v>17.52</v>
      </c>
      <c r="W159" s="83">
        <f t="shared" si="6"/>
        <v>17.52</v>
      </c>
      <c r="X159" s="84"/>
      <c r="Y159" s="33"/>
      <c r="Z159" s="33"/>
      <c r="AA159" s="33"/>
      <c r="AB159" s="33"/>
    </row>
    <row r="160" spans="1:28" x14ac:dyDescent="0.25">
      <c r="A160" s="62" t="s">
        <v>66</v>
      </c>
      <c r="B160" s="62" t="s">
        <v>66</v>
      </c>
      <c r="C160" s="63" t="s">
        <v>571</v>
      </c>
      <c r="D160" s="63" t="s">
        <v>572</v>
      </c>
      <c r="E160" s="63" t="s">
        <v>100</v>
      </c>
      <c r="F160" s="63" t="s">
        <v>573</v>
      </c>
      <c r="G160" s="79" t="s">
        <v>71</v>
      </c>
      <c r="H160" s="79" t="s">
        <v>72</v>
      </c>
      <c r="I160" s="63" t="s">
        <v>168</v>
      </c>
      <c r="J160" s="79" t="s">
        <v>72</v>
      </c>
      <c r="K160" s="63" t="s">
        <v>574</v>
      </c>
      <c r="L160" s="63" t="s">
        <v>146</v>
      </c>
      <c r="M160" s="63" t="s">
        <v>146</v>
      </c>
      <c r="N160" s="80">
        <v>0</v>
      </c>
      <c r="O160" s="80">
        <v>0</v>
      </c>
      <c r="P160" s="81">
        <f t="shared" si="0"/>
        <v>0</v>
      </c>
      <c r="Q160" s="65">
        <v>0</v>
      </c>
      <c r="R160" s="80">
        <v>54.01</v>
      </c>
      <c r="S160" s="65">
        <v>1</v>
      </c>
      <c r="T160" s="80">
        <v>17.52</v>
      </c>
      <c r="U160" s="66">
        <v>1</v>
      </c>
      <c r="V160" s="82">
        <f t="shared" si="5"/>
        <v>17.52</v>
      </c>
      <c r="W160" s="83">
        <f t="shared" si="6"/>
        <v>17.52</v>
      </c>
      <c r="X160" s="84"/>
      <c r="Y160" s="33"/>
      <c r="Z160" s="33"/>
      <c r="AA160" s="33"/>
      <c r="AB160" s="33"/>
    </row>
    <row r="161" spans="1:28" x14ac:dyDescent="0.25">
      <c r="A161" s="62" t="s">
        <v>66</v>
      </c>
      <c r="B161" s="62" t="s">
        <v>66</v>
      </c>
      <c r="C161" s="63" t="s">
        <v>422</v>
      </c>
      <c r="D161" s="63" t="s">
        <v>423</v>
      </c>
      <c r="E161" s="63" t="s">
        <v>69</v>
      </c>
      <c r="F161" s="63" t="s">
        <v>575</v>
      </c>
      <c r="G161" s="79" t="s">
        <v>71</v>
      </c>
      <c r="H161" s="79" t="s">
        <v>72</v>
      </c>
      <c r="I161" s="63" t="s">
        <v>83</v>
      </c>
      <c r="J161" s="79" t="s">
        <v>72</v>
      </c>
      <c r="K161" s="63" t="s">
        <v>425</v>
      </c>
      <c r="L161" s="63" t="s">
        <v>316</v>
      </c>
      <c r="M161" s="63" t="s">
        <v>527</v>
      </c>
      <c r="N161" s="64" t="s">
        <v>77</v>
      </c>
      <c r="O161" s="64" t="s">
        <v>77</v>
      </c>
      <c r="P161" s="81">
        <f t="shared" si="0"/>
        <v>0</v>
      </c>
      <c r="Q161" s="65">
        <v>5</v>
      </c>
      <c r="R161" s="80">
        <v>54.01</v>
      </c>
      <c r="S161" s="65">
        <v>1</v>
      </c>
      <c r="T161" s="80">
        <v>17.52</v>
      </c>
      <c r="U161" s="66">
        <v>6</v>
      </c>
      <c r="V161" s="82">
        <f t="shared" si="5"/>
        <v>287.57</v>
      </c>
      <c r="W161" s="83">
        <f t="shared" si="6"/>
        <v>287.57</v>
      </c>
      <c r="X161" s="84"/>
      <c r="Y161" s="33"/>
      <c r="Z161" s="33"/>
      <c r="AA161" s="33"/>
      <c r="AB161" s="33"/>
    </row>
    <row r="162" spans="1:28" x14ac:dyDescent="0.25">
      <c r="A162" s="62" t="s">
        <v>66</v>
      </c>
      <c r="B162" s="62" t="s">
        <v>66</v>
      </c>
      <c r="C162" s="63" t="s">
        <v>224</v>
      </c>
      <c r="D162" s="63" t="s">
        <v>225</v>
      </c>
      <c r="E162" s="63" t="s">
        <v>69</v>
      </c>
      <c r="F162" s="63" t="s">
        <v>226</v>
      </c>
      <c r="G162" s="79" t="s">
        <v>71</v>
      </c>
      <c r="H162" s="79" t="s">
        <v>72</v>
      </c>
      <c r="I162" s="63" t="s">
        <v>73</v>
      </c>
      <c r="J162" s="79" t="s">
        <v>72</v>
      </c>
      <c r="K162" s="63" t="s">
        <v>227</v>
      </c>
      <c r="L162" s="63" t="s">
        <v>397</v>
      </c>
      <c r="M162" s="63" t="s">
        <v>397</v>
      </c>
      <c r="N162" s="80" t="s">
        <v>77</v>
      </c>
      <c r="O162" s="80" t="s">
        <v>77</v>
      </c>
      <c r="P162" s="81">
        <f t="shared" si="0"/>
        <v>0</v>
      </c>
      <c r="Q162" s="65">
        <v>0</v>
      </c>
      <c r="R162" s="80">
        <v>54.01</v>
      </c>
      <c r="S162" s="65">
        <v>1</v>
      </c>
      <c r="T162" s="80">
        <v>17.52</v>
      </c>
      <c r="U162" s="66">
        <v>1</v>
      </c>
      <c r="V162" s="82">
        <f t="shared" si="5"/>
        <v>17.52</v>
      </c>
      <c r="W162" s="83">
        <f t="shared" si="6"/>
        <v>17.52</v>
      </c>
      <c r="X162" s="84"/>
      <c r="Y162" s="33"/>
      <c r="Z162" s="33"/>
      <c r="AA162" s="33"/>
      <c r="AB162" s="33"/>
    </row>
    <row r="163" spans="1:28" x14ac:dyDescent="0.25">
      <c r="A163" s="62" t="s">
        <v>66</v>
      </c>
      <c r="B163" s="62" t="s">
        <v>66</v>
      </c>
      <c r="C163" s="63" t="s">
        <v>576</v>
      </c>
      <c r="D163" s="63" t="s">
        <v>577</v>
      </c>
      <c r="E163" s="63" t="s">
        <v>100</v>
      </c>
      <c r="F163" s="63" t="s">
        <v>578</v>
      </c>
      <c r="G163" s="79" t="s">
        <v>71</v>
      </c>
      <c r="H163" s="79" t="s">
        <v>72</v>
      </c>
      <c r="I163" s="63" t="s">
        <v>83</v>
      </c>
      <c r="J163" s="79" t="s">
        <v>72</v>
      </c>
      <c r="K163" s="63" t="s">
        <v>579</v>
      </c>
      <c r="L163" s="63" t="s">
        <v>517</v>
      </c>
      <c r="M163" s="63" t="s">
        <v>397</v>
      </c>
      <c r="N163" s="80">
        <v>0</v>
      </c>
      <c r="O163" s="80">
        <v>0</v>
      </c>
      <c r="P163" s="81">
        <f t="shared" si="0"/>
        <v>0</v>
      </c>
      <c r="Q163" s="65">
        <v>4</v>
      </c>
      <c r="R163" s="80">
        <v>54.01</v>
      </c>
      <c r="S163" s="65">
        <v>1</v>
      </c>
      <c r="T163" s="80">
        <v>17.52</v>
      </c>
      <c r="U163" s="66">
        <v>5</v>
      </c>
      <c r="V163" s="82">
        <f t="shared" si="5"/>
        <v>233.56</v>
      </c>
      <c r="W163" s="83">
        <f t="shared" si="6"/>
        <v>233.56</v>
      </c>
      <c r="X163" s="84"/>
      <c r="Y163" s="33"/>
      <c r="Z163" s="33"/>
      <c r="AA163" s="33"/>
      <c r="AB163" s="33"/>
    </row>
    <row r="164" spans="1:28" x14ac:dyDescent="0.25">
      <c r="A164" s="62" t="s">
        <v>66</v>
      </c>
      <c r="B164" s="62" t="s">
        <v>66</v>
      </c>
      <c r="C164" s="63" t="s">
        <v>232</v>
      </c>
      <c r="D164" s="63" t="s">
        <v>233</v>
      </c>
      <c r="E164" s="63" t="s">
        <v>100</v>
      </c>
      <c r="F164" s="63" t="s">
        <v>580</v>
      </c>
      <c r="G164" s="79" t="s">
        <v>71</v>
      </c>
      <c r="H164" s="79" t="s">
        <v>72</v>
      </c>
      <c r="I164" s="63" t="s">
        <v>83</v>
      </c>
      <c r="J164" s="79" t="s">
        <v>72</v>
      </c>
      <c r="K164" s="63" t="s">
        <v>203</v>
      </c>
      <c r="L164" s="63" t="s">
        <v>538</v>
      </c>
      <c r="M164" s="63" t="s">
        <v>538</v>
      </c>
      <c r="N164" s="80">
        <v>0</v>
      </c>
      <c r="O164" s="80">
        <v>0</v>
      </c>
      <c r="P164" s="81">
        <f t="shared" si="0"/>
        <v>0</v>
      </c>
      <c r="Q164" s="65">
        <v>0</v>
      </c>
      <c r="R164" s="80">
        <v>54.01</v>
      </c>
      <c r="S164" s="65">
        <v>1</v>
      </c>
      <c r="T164" s="80">
        <v>17.52</v>
      </c>
      <c r="U164" s="66">
        <v>1</v>
      </c>
      <c r="V164" s="82">
        <f t="shared" si="5"/>
        <v>17.52</v>
      </c>
      <c r="W164" s="83">
        <f t="shared" si="6"/>
        <v>17.52</v>
      </c>
      <c r="X164" s="84"/>
      <c r="Y164" s="33"/>
      <c r="Z164" s="33"/>
      <c r="AA164" s="33"/>
      <c r="AB164" s="33"/>
    </row>
    <row r="165" spans="1:28" x14ac:dyDescent="0.25">
      <c r="A165" s="62" t="s">
        <v>66</v>
      </c>
      <c r="B165" s="62" t="s">
        <v>66</v>
      </c>
      <c r="C165" s="63" t="s">
        <v>361</v>
      </c>
      <c r="D165" s="63" t="s">
        <v>362</v>
      </c>
      <c r="E165" s="63" t="s">
        <v>100</v>
      </c>
      <c r="F165" s="63" t="s">
        <v>134</v>
      </c>
      <c r="G165" s="79" t="s">
        <v>71</v>
      </c>
      <c r="H165" s="79" t="s">
        <v>72</v>
      </c>
      <c r="I165" s="63" t="s">
        <v>83</v>
      </c>
      <c r="J165" s="79" t="s">
        <v>72</v>
      </c>
      <c r="K165" s="63" t="s">
        <v>437</v>
      </c>
      <c r="L165" s="63" t="s">
        <v>501</v>
      </c>
      <c r="M165" s="63" t="s">
        <v>538</v>
      </c>
      <c r="N165" s="80">
        <v>0</v>
      </c>
      <c r="O165" s="80">
        <v>0</v>
      </c>
      <c r="P165" s="81">
        <f t="shared" si="0"/>
        <v>0</v>
      </c>
      <c r="Q165" s="65">
        <v>0</v>
      </c>
      <c r="R165" s="80">
        <v>54.01</v>
      </c>
      <c r="S165" s="65">
        <v>2</v>
      </c>
      <c r="T165" s="80">
        <v>17.52</v>
      </c>
      <c r="U165" s="66">
        <v>2</v>
      </c>
      <c r="V165" s="82">
        <f t="shared" si="5"/>
        <v>35.04</v>
      </c>
      <c r="W165" s="83">
        <f t="shared" si="6"/>
        <v>35.04</v>
      </c>
      <c r="X165" s="84"/>
      <c r="Y165" s="33"/>
      <c r="Z165" s="33"/>
      <c r="AA165" s="33"/>
      <c r="AB165" s="33"/>
    </row>
    <row r="166" spans="1:28" x14ac:dyDescent="0.25">
      <c r="A166" s="62" t="s">
        <v>66</v>
      </c>
      <c r="B166" s="62" t="s">
        <v>66</v>
      </c>
      <c r="C166" s="63" t="s">
        <v>546</v>
      </c>
      <c r="D166" s="63" t="s">
        <v>547</v>
      </c>
      <c r="E166" s="63" t="s">
        <v>548</v>
      </c>
      <c r="F166" s="63" t="s">
        <v>239</v>
      </c>
      <c r="G166" s="79" t="s">
        <v>71</v>
      </c>
      <c r="H166" s="79" t="s">
        <v>72</v>
      </c>
      <c r="I166" s="63" t="s">
        <v>83</v>
      </c>
      <c r="J166" s="79" t="s">
        <v>72</v>
      </c>
      <c r="K166" s="63" t="s">
        <v>581</v>
      </c>
      <c r="L166" s="63" t="s">
        <v>509</v>
      </c>
      <c r="M166" s="63" t="s">
        <v>538</v>
      </c>
      <c r="N166" s="80">
        <v>0</v>
      </c>
      <c r="O166" s="80">
        <v>0</v>
      </c>
      <c r="P166" s="81">
        <f t="shared" si="0"/>
        <v>0</v>
      </c>
      <c r="Q166" s="65">
        <v>2</v>
      </c>
      <c r="R166" s="80">
        <v>54.01</v>
      </c>
      <c r="S166" s="65">
        <v>0</v>
      </c>
      <c r="T166" s="80">
        <v>17.52</v>
      </c>
      <c r="U166" s="66">
        <v>2</v>
      </c>
      <c r="V166" s="82">
        <f t="shared" si="5"/>
        <v>108.02</v>
      </c>
      <c r="W166" s="83">
        <f t="shared" si="6"/>
        <v>108.02</v>
      </c>
      <c r="X166" s="84"/>
      <c r="Y166" s="33"/>
      <c r="Z166" s="33"/>
      <c r="AA166" s="33"/>
      <c r="AB166" s="33"/>
    </row>
    <row r="167" spans="1:28" x14ac:dyDescent="0.25">
      <c r="A167" s="62" t="s">
        <v>66</v>
      </c>
      <c r="B167" s="62" t="s">
        <v>66</v>
      </c>
      <c r="C167" s="63" t="s">
        <v>284</v>
      </c>
      <c r="D167" s="63" t="s">
        <v>285</v>
      </c>
      <c r="E167" s="63" t="s">
        <v>100</v>
      </c>
      <c r="F167" s="63" t="s">
        <v>214</v>
      </c>
      <c r="G167" s="79" t="s">
        <v>71</v>
      </c>
      <c r="H167" s="79" t="s">
        <v>72</v>
      </c>
      <c r="I167" s="63" t="s">
        <v>83</v>
      </c>
      <c r="J167" s="79" t="s">
        <v>72</v>
      </c>
      <c r="K167" s="63" t="s">
        <v>582</v>
      </c>
      <c r="L167" s="63" t="s">
        <v>555</v>
      </c>
      <c r="M167" s="63" t="s">
        <v>555</v>
      </c>
      <c r="N167" s="80">
        <v>0</v>
      </c>
      <c r="O167" s="80">
        <v>0</v>
      </c>
      <c r="P167" s="81">
        <f t="shared" si="0"/>
        <v>0</v>
      </c>
      <c r="Q167" s="65">
        <v>0</v>
      </c>
      <c r="R167" s="80">
        <v>54.01</v>
      </c>
      <c r="S167" s="65">
        <v>1</v>
      </c>
      <c r="T167" s="80">
        <v>17.52</v>
      </c>
      <c r="U167" s="66">
        <v>1</v>
      </c>
      <c r="V167" s="82">
        <f t="shared" si="5"/>
        <v>17.52</v>
      </c>
      <c r="W167" s="83">
        <f t="shared" si="6"/>
        <v>17.52</v>
      </c>
      <c r="X167" s="84"/>
      <c r="Y167" s="33"/>
      <c r="Z167" s="33"/>
      <c r="AA167" s="33"/>
      <c r="AB167" s="33"/>
    </row>
    <row r="168" spans="1:28" x14ac:dyDescent="0.25">
      <c r="A168" s="62" t="s">
        <v>66</v>
      </c>
      <c r="B168" s="62" t="s">
        <v>66</v>
      </c>
      <c r="C168" s="63" t="s">
        <v>416</v>
      </c>
      <c r="D168" s="63" t="s">
        <v>417</v>
      </c>
      <c r="E168" s="63" t="s">
        <v>100</v>
      </c>
      <c r="F168" s="63" t="s">
        <v>583</v>
      </c>
      <c r="G168" s="79" t="s">
        <v>71</v>
      </c>
      <c r="H168" s="79" t="s">
        <v>72</v>
      </c>
      <c r="I168" s="63" t="s">
        <v>83</v>
      </c>
      <c r="J168" s="79" t="s">
        <v>72</v>
      </c>
      <c r="K168" s="63" t="s">
        <v>346</v>
      </c>
      <c r="L168" s="63" t="s">
        <v>555</v>
      </c>
      <c r="M168" s="63" t="s">
        <v>555</v>
      </c>
      <c r="N168" s="80">
        <v>0</v>
      </c>
      <c r="O168" s="80">
        <v>0</v>
      </c>
      <c r="P168" s="81">
        <f t="shared" si="0"/>
        <v>0</v>
      </c>
      <c r="Q168" s="65">
        <v>0</v>
      </c>
      <c r="R168" s="80">
        <v>54.01</v>
      </c>
      <c r="S168" s="65">
        <v>1</v>
      </c>
      <c r="T168" s="80">
        <v>17.52</v>
      </c>
      <c r="U168" s="66">
        <v>1</v>
      </c>
      <c r="V168" s="82">
        <f t="shared" si="5"/>
        <v>17.52</v>
      </c>
      <c r="W168" s="83">
        <f t="shared" si="6"/>
        <v>17.52</v>
      </c>
      <c r="X168" s="84"/>
      <c r="Y168" s="33"/>
      <c r="Z168" s="33"/>
      <c r="AA168" s="33"/>
      <c r="AB168" s="33"/>
    </row>
    <row r="169" spans="1:28" x14ac:dyDescent="0.25">
      <c r="A169" s="62" t="s">
        <v>66</v>
      </c>
      <c r="B169" s="62" t="s">
        <v>66</v>
      </c>
      <c r="C169" s="63" t="s">
        <v>416</v>
      </c>
      <c r="D169" s="63" t="s">
        <v>417</v>
      </c>
      <c r="E169" s="63" t="s">
        <v>100</v>
      </c>
      <c r="F169" s="63" t="s">
        <v>583</v>
      </c>
      <c r="G169" s="79" t="s">
        <v>71</v>
      </c>
      <c r="H169" s="79" t="s">
        <v>72</v>
      </c>
      <c r="I169" s="63" t="s">
        <v>83</v>
      </c>
      <c r="J169" s="79" t="s">
        <v>72</v>
      </c>
      <c r="K169" s="63" t="s">
        <v>144</v>
      </c>
      <c r="L169" s="63" t="s">
        <v>509</v>
      </c>
      <c r="M169" s="63" t="s">
        <v>509</v>
      </c>
      <c r="N169" s="80">
        <v>0</v>
      </c>
      <c r="O169" s="80">
        <v>0</v>
      </c>
      <c r="P169" s="81">
        <f t="shared" si="0"/>
        <v>0</v>
      </c>
      <c r="Q169" s="65">
        <v>0</v>
      </c>
      <c r="R169" s="80">
        <v>54.01</v>
      </c>
      <c r="S169" s="65">
        <v>1</v>
      </c>
      <c r="T169" s="80">
        <v>17.52</v>
      </c>
      <c r="U169" s="66">
        <v>1</v>
      </c>
      <c r="V169" s="82">
        <f t="shared" si="5"/>
        <v>17.52</v>
      </c>
      <c r="W169" s="83">
        <f t="shared" si="6"/>
        <v>17.52</v>
      </c>
      <c r="X169" s="84"/>
      <c r="Y169" s="33"/>
      <c r="Z169" s="33"/>
      <c r="AA169" s="33"/>
      <c r="AB169" s="33"/>
    </row>
    <row r="170" spans="1:28" s="93" customFormat="1" x14ac:dyDescent="0.25">
      <c r="A170" s="85"/>
      <c r="B170" s="85"/>
      <c r="C170" s="86"/>
      <c r="D170" s="86"/>
      <c r="E170" s="86"/>
      <c r="F170" s="86"/>
      <c r="G170" s="85"/>
      <c r="H170" s="85"/>
      <c r="I170" s="85"/>
      <c r="J170" s="87"/>
      <c r="K170" s="86"/>
      <c r="L170" s="86"/>
      <c r="M170" s="86"/>
      <c r="N170" s="88">
        <v>0</v>
      </c>
      <c r="O170" s="88"/>
      <c r="P170" s="81">
        <f t="shared" si="0"/>
        <v>0</v>
      </c>
      <c r="Q170" s="89">
        <v>0</v>
      </c>
      <c r="R170" s="88">
        <v>54.01</v>
      </c>
      <c r="S170" s="89">
        <v>0</v>
      </c>
      <c r="T170" s="88">
        <v>17.52</v>
      </c>
      <c r="U170" s="90">
        <v>0</v>
      </c>
      <c r="V170" s="82">
        <v>0</v>
      </c>
      <c r="W170" s="83">
        <v>0</v>
      </c>
      <c r="X170" s="91"/>
      <c r="Y170" s="92"/>
      <c r="Z170" s="92"/>
      <c r="AA170" s="92"/>
      <c r="AB170" s="92"/>
    </row>
    <row r="171" spans="1:28" ht="15.75" customHeight="1" x14ac:dyDescent="0.25">
      <c r="A171" s="226" t="s">
        <v>36</v>
      </c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</row>
    <row r="172" spans="1:28" ht="15.75" customHeight="1" x14ac:dyDescent="0.2">
      <c r="A172" s="240" t="s">
        <v>37</v>
      </c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94"/>
      <c r="N172" s="94"/>
      <c r="O172" s="94"/>
      <c r="P172" s="94"/>
      <c r="Q172" s="94"/>
      <c r="R172" s="94"/>
      <c r="S172" s="95"/>
      <c r="T172" s="94"/>
      <c r="U172" s="96"/>
      <c r="V172" s="94"/>
      <c r="W172" s="94"/>
      <c r="X172" s="97"/>
    </row>
    <row r="173" spans="1:28" ht="15.75" customHeight="1" x14ac:dyDescent="0.2">
      <c r="A173" s="242" t="s">
        <v>39</v>
      </c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94"/>
      <c r="N173" s="94"/>
      <c r="O173" s="94"/>
      <c r="P173" s="94"/>
      <c r="Q173" s="94"/>
      <c r="R173" s="94"/>
      <c r="S173" s="95"/>
      <c r="T173" s="94"/>
      <c r="U173" s="96"/>
      <c r="V173" s="94"/>
      <c r="W173" s="94"/>
      <c r="X173" s="94"/>
    </row>
    <row r="174" spans="1:28" ht="15.75" customHeight="1" x14ac:dyDescent="0.2">
      <c r="A174" s="242" t="s">
        <v>40</v>
      </c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94"/>
      <c r="N174" s="94"/>
      <c r="O174" s="94"/>
      <c r="P174" s="94"/>
      <c r="Q174" s="94"/>
      <c r="R174" s="94"/>
      <c r="S174" s="95"/>
      <c r="T174" s="94"/>
      <c r="U174" s="96"/>
      <c r="V174" s="94"/>
      <c r="W174" s="94"/>
      <c r="X174" s="94"/>
    </row>
    <row r="175" spans="1:28" ht="15.75" customHeight="1" x14ac:dyDescent="0.2">
      <c r="A175" s="242" t="s">
        <v>41</v>
      </c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94"/>
      <c r="N175" s="94"/>
      <c r="O175" s="94"/>
      <c r="P175" s="94"/>
      <c r="Q175" s="94"/>
      <c r="R175" s="94"/>
      <c r="S175" s="95"/>
      <c r="T175" s="94"/>
      <c r="U175" s="96"/>
      <c r="V175" s="94"/>
      <c r="W175" s="94"/>
      <c r="X175" s="94"/>
    </row>
    <row r="176" spans="1:28" ht="15.75" customHeight="1" x14ac:dyDescent="0.2">
      <c r="A176" s="242" t="s">
        <v>42</v>
      </c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94"/>
      <c r="N176" s="94"/>
      <c r="O176" s="94"/>
      <c r="P176" s="94"/>
      <c r="Q176" s="94"/>
      <c r="R176" s="94"/>
      <c r="S176" s="95"/>
      <c r="T176" s="94"/>
      <c r="U176" s="96"/>
      <c r="V176" s="94"/>
      <c r="W176" s="94"/>
      <c r="X176" s="94"/>
    </row>
    <row r="177" spans="1:24" ht="14.25" x14ac:dyDescent="0.2">
      <c r="A177" s="242" t="s">
        <v>43</v>
      </c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94"/>
      <c r="N177" s="94"/>
      <c r="O177" s="94"/>
      <c r="P177" s="94"/>
      <c r="Q177" s="94"/>
      <c r="R177" s="94"/>
      <c r="S177" s="95"/>
      <c r="T177" s="94"/>
      <c r="U177" s="96"/>
      <c r="V177" s="94"/>
      <c r="W177" s="94"/>
      <c r="X177" s="94"/>
    </row>
    <row r="178" spans="1:24" ht="14.25" x14ac:dyDescent="0.2">
      <c r="A178" s="242" t="s">
        <v>44</v>
      </c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94"/>
      <c r="N178" s="94"/>
      <c r="O178" s="94"/>
      <c r="P178" s="94"/>
      <c r="Q178" s="94"/>
      <c r="R178" s="94"/>
      <c r="S178" s="95"/>
      <c r="T178" s="94"/>
      <c r="U178" s="96"/>
      <c r="V178" s="94"/>
      <c r="W178" s="94"/>
      <c r="X178" s="94"/>
    </row>
    <row r="179" spans="1:24" ht="14.25" x14ac:dyDescent="0.2">
      <c r="A179" s="242" t="s">
        <v>45</v>
      </c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94"/>
      <c r="N179" s="94"/>
      <c r="O179" s="94"/>
      <c r="P179" s="94"/>
      <c r="Q179" s="94"/>
      <c r="R179" s="94"/>
      <c r="S179" s="95"/>
      <c r="T179" s="94"/>
      <c r="U179" s="96"/>
      <c r="V179" s="94"/>
      <c r="W179" s="94"/>
      <c r="X179" s="94"/>
    </row>
    <row r="180" spans="1:24" ht="15.75" customHeight="1" x14ac:dyDescent="0.2">
      <c r="A180" s="242" t="s">
        <v>46</v>
      </c>
      <c r="B180" s="234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94"/>
      <c r="N180" s="94"/>
      <c r="O180" s="94"/>
      <c r="P180" s="94"/>
      <c r="Q180" s="94"/>
      <c r="R180" s="94"/>
      <c r="S180" s="95"/>
      <c r="T180" s="94"/>
      <c r="U180" s="96"/>
      <c r="V180" s="94"/>
      <c r="W180" s="94"/>
      <c r="X180" s="94"/>
    </row>
    <row r="181" spans="1:24" ht="15.75" customHeight="1" x14ac:dyDescent="0.2">
      <c r="A181" s="242" t="s">
        <v>47</v>
      </c>
      <c r="B181" s="234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94"/>
      <c r="N181" s="94"/>
      <c r="O181" s="94"/>
      <c r="P181" s="94"/>
      <c r="Q181" s="94"/>
      <c r="R181" s="94"/>
      <c r="S181" s="95"/>
      <c r="T181" s="94"/>
      <c r="U181" s="96"/>
      <c r="V181" s="94"/>
      <c r="W181" s="94"/>
      <c r="X181" s="94"/>
    </row>
    <row r="182" spans="1:24" ht="15.75" customHeight="1" x14ac:dyDescent="0.2">
      <c r="A182" s="242" t="s">
        <v>48</v>
      </c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94"/>
      <c r="N182" s="94"/>
      <c r="O182" s="94"/>
      <c r="P182" s="94"/>
      <c r="Q182" s="94"/>
      <c r="R182" s="94"/>
      <c r="S182" s="95"/>
      <c r="T182" s="94"/>
      <c r="U182" s="94"/>
      <c r="V182" s="94"/>
      <c r="W182" s="94"/>
      <c r="X182" s="94"/>
    </row>
    <row r="183" spans="1:24" ht="15.75" customHeight="1" x14ac:dyDescent="0.2">
      <c r="A183" s="242" t="s">
        <v>49</v>
      </c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94"/>
      <c r="N183" s="94"/>
      <c r="O183" s="94"/>
      <c r="P183" s="94"/>
      <c r="Q183" s="94"/>
      <c r="R183" s="94"/>
      <c r="S183" s="95"/>
      <c r="T183" s="94"/>
      <c r="U183" s="94"/>
      <c r="V183" s="94"/>
      <c r="W183" s="94"/>
      <c r="X183" s="94"/>
    </row>
    <row r="184" spans="1:24" ht="15.75" customHeight="1" x14ac:dyDescent="0.2">
      <c r="A184" s="242" t="s">
        <v>50</v>
      </c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94"/>
      <c r="N184" s="94"/>
      <c r="O184" s="94"/>
      <c r="P184" s="94"/>
      <c r="Q184" s="94"/>
      <c r="R184" s="94"/>
      <c r="S184" s="95"/>
      <c r="T184" s="94"/>
      <c r="U184" s="94"/>
      <c r="V184" s="94"/>
      <c r="W184" s="94"/>
      <c r="X184" s="94"/>
    </row>
    <row r="185" spans="1:24" ht="15.75" customHeight="1" x14ac:dyDescent="0.2">
      <c r="A185" s="242" t="s">
        <v>51</v>
      </c>
      <c r="B185" s="234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94"/>
      <c r="N185" s="94"/>
      <c r="O185" s="94"/>
      <c r="P185" s="94"/>
      <c r="Q185" s="94"/>
      <c r="R185" s="94"/>
      <c r="S185" s="95"/>
      <c r="T185" s="94"/>
      <c r="U185" s="94"/>
      <c r="V185" s="94"/>
      <c r="W185" s="94"/>
      <c r="X185" s="94"/>
    </row>
    <row r="186" spans="1:24" ht="15.75" customHeight="1" x14ac:dyDescent="0.2">
      <c r="A186" s="242" t="s">
        <v>52</v>
      </c>
      <c r="B186" s="234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94"/>
      <c r="N186" s="94"/>
      <c r="O186" s="94"/>
      <c r="P186" s="94"/>
      <c r="Q186" s="94"/>
      <c r="R186" s="94"/>
      <c r="S186" s="95"/>
      <c r="T186" s="94"/>
      <c r="U186" s="94"/>
      <c r="V186" s="94"/>
      <c r="W186" s="94"/>
      <c r="X186" s="94"/>
    </row>
    <row r="187" spans="1:24" ht="15.75" customHeight="1" x14ac:dyDescent="0.2">
      <c r="A187" s="242" t="s">
        <v>53</v>
      </c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94"/>
      <c r="N187" s="94"/>
      <c r="O187" s="94"/>
      <c r="P187" s="94"/>
      <c r="Q187" s="94"/>
      <c r="R187" s="94"/>
      <c r="S187" s="95"/>
      <c r="T187" s="94"/>
      <c r="U187" s="94"/>
      <c r="V187" s="94"/>
      <c r="W187" s="94"/>
      <c r="X187" s="94"/>
    </row>
    <row r="188" spans="1:24" ht="15.75" customHeight="1" x14ac:dyDescent="0.2">
      <c r="A188" s="242" t="s">
        <v>54</v>
      </c>
      <c r="B188" s="234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94"/>
      <c r="N188" s="94"/>
      <c r="O188" s="94"/>
      <c r="P188" s="94"/>
      <c r="Q188" s="94"/>
      <c r="R188" s="94"/>
      <c r="S188" s="95"/>
      <c r="T188" s="94"/>
      <c r="U188" s="94"/>
      <c r="V188" s="94"/>
      <c r="W188" s="94"/>
      <c r="X188" s="94"/>
    </row>
    <row r="189" spans="1:24" ht="15.75" customHeight="1" x14ac:dyDescent="0.2">
      <c r="A189" s="242" t="s">
        <v>55</v>
      </c>
      <c r="B189" s="234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94"/>
      <c r="N189" s="94"/>
      <c r="O189" s="94"/>
      <c r="P189" s="94"/>
      <c r="Q189" s="94"/>
      <c r="R189" s="94"/>
      <c r="S189" s="95"/>
      <c r="T189" s="94"/>
      <c r="U189" s="94"/>
      <c r="V189" s="94"/>
      <c r="W189" s="94"/>
      <c r="X189" s="94"/>
    </row>
    <row r="190" spans="1:24" ht="15.75" customHeight="1" x14ac:dyDescent="0.2">
      <c r="A190" s="242" t="s">
        <v>56</v>
      </c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94"/>
      <c r="N190" s="94"/>
      <c r="O190" s="94"/>
      <c r="P190" s="94"/>
      <c r="Q190" s="94"/>
      <c r="R190" s="94"/>
      <c r="S190" s="95"/>
      <c r="T190" s="94"/>
      <c r="U190" s="94"/>
      <c r="V190" s="94"/>
      <c r="W190" s="94"/>
      <c r="X190" s="94"/>
    </row>
    <row r="191" spans="1:24" ht="15.75" customHeight="1" x14ac:dyDescent="0.2">
      <c r="A191" s="242" t="s">
        <v>57</v>
      </c>
      <c r="B191" s="234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94"/>
      <c r="N191" s="94"/>
      <c r="O191" s="94"/>
      <c r="P191" s="94"/>
      <c r="Q191" s="94"/>
      <c r="R191" s="94"/>
      <c r="S191" s="95"/>
      <c r="T191" s="94"/>
      <c r="U191" s="94"/>
      <c r="V191" s="94"/>
      <c r="W191" s="94"/>
      <c r="X191" s="94"/>
    </row>
    <row r="192" spans="1:24" ht="15.75" customHeight="1" x14ac:dyDescent="0.2">
      <c r="A192" s="242" t="s">
        <v>58</v>
      </c>
      <c r="B192" s="234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94"/>
      <c r="N192" s="94"/>
      <c r="O192" s="94"/>
      <c r="P192" s="94"/>
      <c r="Q192" s="94"/>
      <c r="R192" s="94"/>
      <c r="S192" s="95"/>
      <c r="T192" s="94"/>
      <c r="U192" s="94"/>
      <c r="V192" s="94"/>
      <c r="W192" s="94"/>
      <c r="X192" s="94"/>
    </row>
    <row r="193" spans="1:24" ht="15.75" customHeight="1" x14ac:dyDescent="0.2">
      <c r="A193" s="242" t="s">
        <v>59</v>
      </c>
      <c r="B193" s="234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94"/>
      <c r="N193" s="94"/>
      <c r="O193" s="94"/>
      <c r="P193" s="94"/>
      <c r="Q193" s="94"/>
      <c r="R193" s="94"/>
      <c r="S193" s="95"/>
      <c r="T193" s="94"/>
      <c r="U193" s="94"/>
      <c r="V193" s="94"/>
      <c r="W193" s="94"/>
      <c r="X193" s="94"/>
    </row>
    <row r="194" spans="1:24" ht="15.75" customHeight="1" x14ac:dyDescent="0.2">
      <c r="A194" s="242" t="s">
        <v>60</v>
      </c>
      <c r="B194" s="234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94"/>
      <c r="N194" s="94"/>
      <c r="O194" s="94"/>
      <c r="P194" s="94"/>
      <c r="Q194" s="94"/>
      <c r="R194" s="94"/>
      <c r="S194" s="95"/>
      <c r="T194" s="94"/>
      <c r="U194" s="94"/>
      <c r="V194" s="94"/>
      <c r="W194" s="94"/>
      <c r="X194" s="94"/>
    </row>
    <row r="195" spans="1:24" ht="15.75" customHeight="1" x14ac:dyDescent="0.2">
      <c r="A195" s="242" t="s">
        <v>61</v>
      </c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94"/>
      <c r="N195" s="94"/>
      <c r="O195" s="94"/>
      <c r="P195" s="94"/>
      <c r="Q195" s="94"/>
      <c r="R195" s="94"/>
      <c r="S195" s="95"/>
      <c r="T195" s="94"/>
      <c r="U195" s="94"/>
      <c r="V195" s="94"/>
      <c r="W195" s="94"/>
      <c r="X195" s="94"/>
    </row>
    <row r="196" spans="1:24" ht="14.25" x14ac:dyDescent="0.2">
      <c r="A196" s="242" t="s">
        <v>62</v>
      </c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94"/>
      <c r="N196" s="94"/>
      <c r="O196" s="94"/>
      <c r="P196" s="94"/>
      <c r="Q196" s="94"/>
      <c r="R196" s="94"/>
      <c r="S196" s="95"/>
      <c r="T196" s="94"/>
      <c r="U196" s="94"/>
      <c r="V196" s="94"/>
      <c r="W196" s="94"/>
      <c r="X196" s="94"/>
    </row>
    <row r="197" spans="1:24" ht="15.75" customHeight="1" x14ac:dyDescent="0.2"/>
    <row r="198" spans="1:24" ht="15.75" customHeight="1" x14ac:dyDescent="0.2"/>
    <row r="199" spans="1:24" ht="15.75" customHeight="1" x14ac:dyDescent="0.2"/>
    <row r="200" spans="1:24" ht="15.75" customHeight="1" x14ac:dyDescent="0.2"/>
    <row r="201" spans="1:24" ht="15.75" customHeight="1" x14ac:dyDescent="0.2"/>
    <row r="202" spans="1:24" ht="15.75" customHeight="1" x14ac:dyDescent="0.2"/>
    <row r="203" spans="1:24" ht="15.75" customHeight="1" x14ac:dyDescent="0.2"/>
    <row r="204" spans="1:24" ht="15.75" customHeight="1" x14ac:dyDescent="0.2"/>
    <row r="205" spans="1:24" ht="15.75" customHeight="1" x14ac:dyDescent="0.2"/>
    <row r="206" spans="1:24" ht="15.75" customHeight="1" x14ac:dyDescent="0.2"/>
    <row r="207" spans="1:24" ht="15.75" customHeight="1" x14ac:dyDescent="0.2"/>
    <row r="208" spans="1:2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</sheetData>
  <mergeCells count="57">
    <mergeCell ref="A184:L184"/>
    <mergeCell ref="A173:L173"/>
    <mergeCell ref="A174:L174"/>
    <mergeCell ref="A175:L175"/>
    <mergeCell ref="A176:L176"/>
    <mergeCell ref="A177:L177"/>
    <mergeCell ref="A179:L179"/>
    <mergeCell ref="A180:L180"/>
    <mergeCell ref="A181:L181"/>
    <mergeCell ref="A182:L182"/>
    <mergeCell ref="A183:L183"/>
    <mergeCell ref="A178:L178"/>
    <mergeCell ref="A195:L195"/>
    <mergeCell ref="A196:L196"/>
    <mergeCell ref="A185:L185"/>
    <mergeCell ref="A186:L186"/>
    <mergeCell ref="A187:L187"/>
    <mergeCell ref="A188:L188"/>
    <mergeCell ref="A189:L189"/>
    <mergeCell ref="A190:L190"/>
    <mergeCell ref="A191:L191"/>
    <mergeCell ref="A192:L192"/>
    <mergeCell ref="A193:L193"/>
    <mergeCell ref="A194:L194"/>
    <mergeCell ref="S6:T6"/>
    <mergeCell ref="U6:U7"/>
    <mergeCell ref="V6:V7"/>
    <mergeCell ref="A171:L171"/>
    <mergeCell ref="O6:O7"/>
    <mergeCell ref="P6:P7"/>
    <mergeCell ref="A172:L172"/>
    <mergeCell ref="J6:K6"/>
    <mergeCell ref="L6:L7"/>
    <mergeCell ref="M6:M7"/>
    <mergeCell ref="N6:N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  <mergeCell ref="A4:B4"/>
  </mergeCells>
  <dataValidations count="1">
    <dataValidation type="list" allowBlank="1" sqref="G18:G170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46"/>
  <sheetViews>
    <sheetView workbookViewId="0">
      <pane ySplit="7" topLeftCell="A8" activePane="bottomLeft" state="frozen"/>
      <selection pane="bottomLeft" activeCell="A4" sqref="A4:B4"/>
    </sheetView>
  </sheetViews>
  <sheetFormatPr defaultColWidth="12.625" defaultRowHeight="15" customHeight="1" x14ac:dyDescent="0.2"/>
  <cols>
    <col min="1" max="1" width="18.125" style="59" customWidth="1"/>
    <col min="2" max="2" width="15.625" style="59" customWidth="1"/>
    <col min="3" max="3" width="40.625" style="59" customWidth="1"/>
    <col min="4" max="4" width="14" style="59" customWidth="1"/>
    <col min="5" max="5" width="16.75" style="59" customWidth="1"/>
    <col min="6" max="6" width="43.5" style="59" customWidth="1"/>
    <col min="7" max="7" width="8.125" style="59" bestFit="1" customWidth="1"/>
    <col min="8" max="8" width="7.125" style="59" bestFit="1" customWidth="1"/>
    <col min="9" max="9" width="13.125" style="59" customWidth="1"/>
    <col min="10" max="10" width="7.125" style="59" bestFit="1" customWidth="1"/>
    <col min="11" max="11" width="21.5" style="59" customWidth="1"/>
    <col min="12" max="12" width="14" style="59" customWidth="1"/>
    <col min="13" max="13" width="13.125" style="59" customWidth="1"/>
    <col min="14" max="14" width="15.625" style="59" customWidth="1"/>
    <col min="15" max="15" width="17.875" style="59" customWidth="1"/>
    <col min="16" max="16" width="18" style="59" customWidth="1"/>
    <col min="17" max="17" width="16.625" style="59" customWidth="1"/>
    <col min="18" max="18" width="15.75" style="59" customWidth="1"/>
    <col min="19" max="19" width="15.5" style="59" customWidth="1"/>
    <col min="20" max="20" width="14.75" style="59" customWidth="1"/>
    <col min="21" max="21" width="13.125" style="59" customWidth="1"/>
    <col min="22" max="22" width="17.25" style="59" customWidth="1"/>
    <col min="23" max="23" width="17.5" style="59" customWidth="1"/>
    <col min="24" max="24" width="19.25" style="59" bestFit="1" customWidth="1"/>
    <col min="25" max="28" width="13.125" style="59" customWidth="1"/>
    <col min="29" max="16384" width="12.625" style="59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38" t="s">
        <v>799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27" t="s">
        <v>19</v>
      </c>
      <c r="M6" s="227" t="s">
        <v>20</v>
      </c>
      <c r="N6" s="22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60" t="s">
        <v>28</v>
      </c>
      <c r="I7" s="60" t="s">
        <v>29</v>
      </c>
      <c r="J7" s="60" t="s">
        <v>30</v>
      </c>
      <c r="K7" s="61" t="s">
        <v>31</v>
      </c>
      <c r="L7" s="228"/>
      <c r="M7" s="228"/>
      <c r="N7" s="228"/>
      <c r="O7" s="228"/>
      <c r="P7" s="230"/>
      <c r="Q7" s="60" t="s">
        <v>32</v>
      </c>
      <c r="R7" s="61" t="s">
        <v>33</v>
      </c>
      <c r="S7" s="60" t="s">
        <v>34</v>
      </c>
      <c r="T7" s="61" t="s">
        <v>35</v>
      </c>
      <c r="U7" s="228"/>
      <c r="V7" s="230"/>
      <c r="W7" s="230"/>
      <c r="X7" s="230"/>
      <c r="Y7" s="33"/>
      <c r="Z7" s="33"/>
      <c r="AA7" s="33"/>
      <c r="AB7" s="33"/>
    </row>
    <row r="8" spans="1:28" x14ac:dyDescent="0.25">
      <c r="A8" s="62" t="s">
        <v>66</v>
      </c>
      <c r="B8" s="62" t="s">
        <v>66</v>
      </c>
      <c r="C8" s="62" t="s">
        <v>98</v>
      </c>
      <c r="D8" s="62" t="s">
        <v>99</v>
      </c>
      <c r="E8" s="102" t="s">
        <v>100</v>
      </c>
      <c r="F8" s="62" t="s">
        <v>101</v>
      </c>
      <c r="G8" s="62" t="s">
        <v>71</v>
      </c>
      <c r="H8" s="62" t="s">
        <v>72</v>
      </c>
      <c r="I8" s="62" t="s">
        <v>83</v>
      </c>
      <c r="J8" s="62" t="s">
        <v>72</v>
      </c>
      <c r="K8" s="62" t="s">
        <v>585</v>
      </c>
      <c r="L8" s="62" t="s">
        <v>555</v>
      </c>
      <c r="M8" s="62" t="s">
        <v>510</v>
      </c>
      <c r="N8" s="64" t="s">
        <v>77</v>
      </c>
      <c r="O8" s="64" t="s">
        <v>77</v>
      </c>
      <c r="P8" s="13">
        <f t="shared" ref="P8:P168" si="0">N8+O8</f>
        <v>0</v>
      </c>
      <c r="Q8" s="95">
        <v>0</v>
      </c>
      <c r="R8" s="64" t="s">
        <v>78</v>
      </c>
      <c r="S8" s="95">
        <v>4</v>
      </c>
      <c r="T8" s="64" t="s">
        <v>79</v>
      </c>
      <c r="U8" s="66">
        <v>2</v>
      </c>
      <c r="V8" s="13">
        <f t="shared" ref="V8:V71" si="1">(Q8*R8)+(S8*T8)</f>
        <v>70.08</v>
      </c>
      <c r="W8" s="16">
        <f t="shared" ref="W8:W71" si="2">P8+V8</f>
        <v>70.08</v>
      </c>
      <c r="X8" s="17"/>
      <c r="Y8" s="33"/>
      <c r="Z8" s="33"/>
      <c r="AA8" s="33"/>
      <c r="AB8" s="33"/>
    </row>
    <row r="9" spans="1:28" x14ac:dyDescent="0.25">
      <c r="A9" s="62" t="s">
        <v>66</v>
      </c>
      <c r="B9" s="62" t="s">
        <v>66</v>
      </c>
      <c r="C9" s="62" t="s">
        <v>209</v>
      </c>
      <c r="D9" s="62" t="s">
        <v>210</v>
      </c>
      <c r="E9" s="62" t="s">
        <v>100</v>
      </c>
      <c r="F9" s="62" t="s">
        <v>211</v>
      </c>
      <c r="G9" s="62" t="s">
        <v>71</v>
      </c>
      <c r="H9" s="62" t="s">
        <v>72</v>
      </c>
      <c r="I9" s="62" t="s">
        <v>83</v>
      </c>
      <c r="J9" s="62" t="s">
        <v>72</v>
      </c>
      <c r="K9" s="62" t="s">
        <v>205</v>
      </c>
      <c r="L9" s="62" t="s">
        <v>539</v>
      </c>
      <c r="M9" s="62" t="s">
        <v>539</v>
      </c>
      <c r="N9" s="64" t="s">
        <v>77</v>
      </c>
      <c r="O9" s="64" t="s">
        <v>77</v>
      </c>
      <c r="P9" s="13">
        <f t="shared" si="0"/>
        <v>0</v>
      </c>
      <c r="Q9" s="95">
        <v>0</v>
      </c>
      <c r="R9" s="64" t="s">
        <v>78</v>
      </c>
      <c r="S9" s="95">
        <v>1</v>
      </c>
      <c r="T9" s="64" t="s">
        <v>79</v>
      </c>
      <c r="U9" s="66">
        <v>2</v>
      </c>
      <c r="V9" s="13">
        <f>(Q9*R9)+(S9*T9)</f>
        <v>17.52</v>
      </c>
      <c r="W9" s="16">
        <f t="shared" si="2"/>
        <v>17.52</v>
      </c>
      <c r="X9" s="17"/>
      <c r="Y9" s="33"/>
      <c r="Z9" s="33"/>
      <c r="AA9" s="33"/>
      <c r="AB9" s="33"/>
    </row>
    <row r="10" spans="1:28" x14ac:dyDescent="0.25">
      <c r="A10" s="62" t="s">
        <v>66</v>
      </c>
      <c r="B10" s="62" t="s">
        <v>66</v>
      </c>
      <c r="C10" s="62" t="s">
        <v>200</v>
      </c>
      <c r="D10" s="62" t="s">
        <v>201</v>
      </c>
      <c r="E10" s="62" t="s">
        <v>100</v>
      </c>
      <c r="F10" s="62" t="s">
        <v>202</v>
      </c>
      <c r="G10" s="62" t="s">
        <v>71</v>
      </c>
      <c r="H10" s="62" t="s">
        <v>72</v>
      </c>
      <c r="I10" s="62" t="s">
        <v>83</v>
      </c>
      <c r="J10" s="62" t="s">
        <v>72</v>
      </c>
      <c r="K10" s="62" t="s">
        <v>205</v>
      </c>
      <c r="L10" s="62" t="s">
        <v>539</v>
      </c>
      <c r="M10" s="62" t="s">
        <v>539</v>
      </c>
      <c r="N10" s="64" t="s">
        <v>77</v>
      </c>
      <c r="O10" s="64" t="s">
        <v>77</v>
      </c>
      <c r="P10" s="13">
        <f t="shared" si="0"/>
        <v>0</v>
      </c>
      <c r="Q10" s="95">
        <v>0</v>
      </c>
      <c r="R10" s="64" t="s">
        <v>78</v>
      </c>
      <c r="S10" s="95">
        <v>1</v>
      </c>
      <c r="T10" s="64" t="s">
        <v>79</v>
      </c>
      <c r="U10" s="66">
        <v>2</v>
      </c>
      <c r="V10" s="13">
        <f t="shared" si="1"/>
        <v>17.52</v>
      </c>
      <c r="W10" s="16">
        <f t="shared" si="2"/>
        <v>17.52</v>
      </c>
      <c r="X10" s="17"/>
      <c r="Y10" s="33"/>
      <c r="Z10" s="33"/>
      <c r="AA10" s="33"/>
      <c r="AB10" s="33"/>
    </row>
    <row r="11" spans="1:28" x14ac:dyDescent="0.25">
      <c r="A11" s="62" t="s">
        <v>66</v>
      </c>
      <c r="B11" s="62" t="s">
        <v>66</v>
      </c>
      <c r="C11" s="62" t="s">
        <v>471</v>
      </c>
      <c r="D11" s="62" t="s">
        <v>472</v>
      </c>
      <c r="E11" s="62" t="s">
        <v>100</v>
      </c>
      <c r="F11" s="62" t="s">
        <v>473</v>
      </c>
      <c r="G11" s="62" t="s">
        <v>71</v>
      </c>
      <c r="H11" s="62" t="s">
        <v>72</v>
      </c>
      <c r="I11" s="62" t="s">
        <v>83</v>
      </c>
      <c r="J11" s="62" t="s">
        <v>72</v>
      </c>
      <c r="K11" s="62" t="s">
        <v>83</v>
      </c>
      <c r="L11" s="62" t="s">
        <v>539</v>
      </c>
      <c r="M11" s="62" t="s">
        <v>539</v>
      </c>
      <c r="N11" s="64" t="s">
        <v>77</v>
      </c>
      <c r="O11" s="64" t="s">
        <v>77</v>
      </c>
      <c r="P11" s="13">
        <f t="shared" si="0"/>
        <v>0</v>
      </c>
      <c r="Q11" s="95">
        <v>0</v>
      </c>
      <c r="R11" s="64" t="s">
        <v>78</v>
      </c>
      <c r="S11" s="95">
        <v>1</v>
      </c>
      <c r="T11" s="64" t="s">
        <v>79</v>
      </c>
      <c r="U11" s="66">
        <v>1</v>
      </c>
      <c r="V11" s="13">
        <f t="shared" si="1"/>
        <v>17.52</v>
      </c>
      <c r="W11" s="16">
        <f t="shared" si="2"/>
        <v>17.52</v>
      </c>
      <c r="X11" s="17"/>
      <c r="Y11" s="33"/>
      <c r="Z11" s="33"/>
      <c r="AA11" s="33"/>
      <c r="AB11" s="33"/>
    </row>
    <row r="12" spans="1:28" x14ac:dyDescent="0.25">
      <c r="A12" s="62" t="s">
        <v>66</v>
      </c>
      <c r="B12" s="62" t="s">
        <v>66</v>
      </c>
      <c r="C12" s="62" t="s">
        <v>206</v>
      </c>
      <c r="D12" s="62" t="s">
        <v>207</v>
      </c>
      <c r="E12" s="62" t="s">
        <v>100</v>
      </c>
      <c r="F12" s="62" t="s">
        <v>101</v>
      </c>
      <c r="G12" s="62" t="s">
        <v>71</v>
      </c>
      <c r="H12" s="62" t="s">
        <v>72</v>
      </c>
      <c r="I12" s="62" t="s">
        <v>83</v>
      </c>
      <c r="J12" s="62" t="s">
        <v>72</v>
      </c>
      <c r="K12" s="62" t="s">
        <v>586</v>
      </c>
      <c r="L12" s="62" t="s">
        <v>517</v>
      </c>
      <c r="M12" s="62" t="s">
        <v>538</v>
      </c>
      <c r="N12" s="64" t="s">
        <v>77</v>
      </c>
      <c r="O12" s="64" t="s">
        <v>77</v>
      </c>
      <c r="P12" s="13">
        <f t="shared" si="0"/>
        <v>0</v>
      </c>
      <c r="Q12" s="95">
        <v>0</v>
      </c>
      <c r="R12" s="64" t="s">
        <v>78</v>
      </c>
      <c r="S12" s="95">
        <v>4</v>
      </c>
      <c r="T12" s="64" t="s">
        <v>79</v>
      </c>
      <c r="U12" s="66">
        <v>1</v>
      </c>
      <c r="V12" s="13">
        <f t="shared" si="1"/>
        <v>70.08</v>
      </c>
      <c r="W12" s="16">
        <f t="shared" si="2"/>
        <v>70.08</v>
      </c>
      <c r="X12" s="17"/>
      <c r="Y12" s="33"/>
      <c r="Z12" s="33"/>
      <c r="AA12" s="33"/>
      <c r="AB12" s="33"/>
    </row>
    <row r="13" spans="1:28" x14ac:dyDescent="0.25">
      <c r="A13" s="62" t="s">
        <v>66</v>
      </c>
      <c r="B13" s="62" t="s">
        <v>66</v>
      </c>
      <c r="C13" s="62" t="s">
        <v>164</v>
      </c>
      <c r="D13" s="62" t="s">
        <v>165</v>
      </c>
      <c r="E13" s="62" t="s">
        <v>100</v>
      </c>
      <c r="F13" s="62" t="s">
        <v>166</v>
      </c>
      <c r="G13" s="62" t="s">
        <v>71</v>
      </c>
      <c r="H13" s="62" t="s">
        <v>72</v>
      </c>
      <c r="I13" s="62" t="s">
        <v>83</v>
      </c>
      <c r="J13" s="62" t="s">
        <v>72</v>
      </c>
      <c r="K13" s="62" t="s">
        <v>587</v>
      </c>
      <c r="L13" s="62" t="s">
        <v>509</v>
      </c>
      <c r="M13" s="62" t="s">
        <v>539</v>
      </c>
      <c r="N13" s="64" t="s">
        <v>77</v>
      </c>
      <c r="O13" s="64" t="s">
        <v>77</v>
      </c>
      <c r="P13" s="13">
        <f t="shared" si="0"/>
        <v>0</v>
      </c>
      <c r="Q13" s="95">
        <v>3</v>
      </c>
      <c r="R13" s="64" t="s">
        <v>78</v>
      </c>
      <c r="S13" s="95">
        <v>1</v>
      </c>
      <c r="T13" s="64" t="s">
        <v>79</v>
      </c>
      <c r="U13" s="66">
        <v>1</v>
      </c>
      <c r="V13" s="13">
        <f t="shared" si="1"/>
        <v>179.55</v>
      </c>
      <c r="W13" s="16">
        <f t="shared" si="2"/>
        <v>179.55</v>
      </c>
      <c r="X13" s="17"/>
      <c r="Y13" s="33"/>
      <c r="Z13" s="33"/>
      <c r="AA13" s="33"/>
      <c r="AB13" s="33"/>
    </row>
    <row r="14" spans="1:28" x14ac:dyDescent="0.25">
      <c r="A14" s="62" t="s">
        <v>66</v>
      </c>
      <c r="B14" s="62" t="s">
        <v>66</v>
      </c>
      <c r="C14" s="62" t="s">
        <v>289</v>
      </c>
      <c r="D14" s="62" t="s">
        <v>290</v>
      </c>
      <c r="E14" s="62" t="s">
        <v>69</v>
      </c>
      <c r="F14" s="62" t="s">
        <v>291</v>
      </c>
      <c r="G14" s="62" t="s">
        <v>71</v>
      </c>
      <c r="H14" s="62" t="s">
        <v>72</v>
      </c>
      <c r="I14" s="62" t="s">
        <v>83</v>
      </c>
      <c r="J14" s="62" t="s">
        <v>72</v>
      </c>
      <c r="K14" s="62" t="s">
        <v>588</v>
      </c>
      <c r="L14" s="62" t="s">
        <v>509</v>
      </c>
      <c r="M14" s="62" t="s">
        <v>539</v>
      </c>
      <c r="N14" s="64" t="s">
        <v>77</v>
      </c>
      <c r="O14" s="64" t="s">
        <v>77</v>
      </c>
      <c r="P14" s="13">
        <f t="shared" si="0"/>
        <v>0</v>
      </c>
      <c r="Q14" s="95">
        <v>3</v>
      </c>
      <c r="R14" s="64" t="s">
        <v>78</v>
      </c>
      <c r="S14" s="95">
        <v>1</v>
      </c>
      <c r="T14" s="64" t="s">
        <v>79</v>
      </c>
      <c r="U14" s="66">
        <v>1</v>
      </c>
      <c r="V14" s="13">
        <f t="shared" si="1"/>
        <v>179.55</v>
      </c>
      <c r="W14" s="16">
        <f t="shared" si="2"/>
        <v>179.55</v>
      </c>
      <c r="X14" s="17"/>
      <c r="Y14" s="33"/>
      <c r="Z14" s="33"/>
      <c r="AA14" s="33"/>
      <c r="AB14" s="33"/>
    </row>
    <row r="15" spans="1:28" x14ac:dyDescent="0.25">
      <c r="A15" s="62" t="s">
        <v>66</v>
      </c>
      <c r="B15" s="62" t="s">
        <v>66</v>
      </c>
      <c r="C15" s="62" t="s">
        <v>451</v>
      </c>
      <c r="D15" s="62" t="s">
        <v>452</v>
      </c>
      <c r="E15" s="62" t="s">
        <v>69</v>
      </c>
      <c r="F15" s="62" t="s">
        <v>589</v>
      </c>
      <c r="G15" s="62" t="s">
        <v>71</v>
      </c>
      <c r="H15" s="62" t="s">
        <v>72</v>
      </c>
      <c r="I15" s="62" t="s">
        <v>83</v>
      </c>
      <c r="J15" s="62" t="s">
        <v>72</v>
      </c>
      <c r="K15" s="62" t="s">
        <v>590</v>
      </c>
      <c r="L15" s="62" t="s">
        <v>555</v>
      </c>
      <c r="M15" s="62" t="s">
        <v>539</v>
      </c>
      <c r="N15" s="64" t="s">
        <v>77</v>
      </c>
      <c r="O15" s="64" t="s">
        <v>77</v>
      </c>
      <c r="P15" s="13">
        <f t="shared" si="0"/>
        <v>0</v>
      </c>
      <c r="Q15" s="95">
        <v>4</v>
      </c>
      <c r="R15" s="64" t="s">
        <v>78</v>
      </c>
      <c r="S15" s="95">
        <v>1</v>
      </c>
      <c r="T15" s="64" t="s">
        <v>79</v>
      </c>
      <c r="U15" s="66">
        <v>1</v>
      </c>
      <c r="V15" s="13">
        <f t="shared" si="1"/>
        <v>233.56</v>
      </c>
      <c r="W15" s="16">
        <f t="shared" si="2"/>
        <v>233.56</v>
      </c>
      <c r="X15" s="17"/>
      <c r="Y15" s="33"/>
      <c r="Z15" s="33"/>
      <c r="AA15" s="33"/>
      <c r="AB15" s="33"/>
    </row>
    <row r="16" spans="1:28" x14ac:dyDescent="0.25">
      <c r="A16" s="62" t="s">
        <v>66</v>
      </c>
      <c r="B16" s="62" t="s">
        <v>66</v>
      </c>
      <c r="C16" s="62" t="s">
        <v>164</v>
      </c>
      <c r="D16" s="62" t="s">
        <v>165</v>
      </c>
      <c r="E16" s="62" t="s">
        <v>100</v>
      </c>
      <c r="F16" s="62" t="s">
        <v>591</v>
      </c>
      <c r="G16" s="62" t="s">
        <v>71</v>
      </c>
      <c r="H16" s="62" t="s">
        <v>72</v>
      </c>
      <c r="I16" s="62" t="s">
        <v>83</v>
      </c>
      <c r="J16" s="62" t="s">
        <v>72</v>
      </c>
      <c r="K16" s="62" t="s">
        <v>73</v>
      </c>
      <c r="L16" s="62" t="s">
        <v>592</v>
      </c>
      <c r="M16" s="62" t="s">
        <v>592</v>
      </c>
      <c r="N16" s="64" t="s">
        <v>77</v>
      </c>
      <c r="O16" s="64" t="s">
        <v>77</v>
      </c>
      <c r="P16" s="13">
        <f t="shared" si="0"/>
        <v>0</v>
      </c>
      <c r="Q16" s="95">
        <v>0</v>
      </c>
      <c r="R16" s="64" t="s">
        <v>78</v>
      </c>
      <c r="S16" s="95">
        <v>1</v>
      </c>
      <c r="T16" s="64" t="s">
        <v>79</v>
      </c>
      <c r="U16" s="66">
        <v>2</v>
      </c>
      <c r="V16" s="13">
        <f t="shared" si="1"/>
        <v>17.52</v>
      </c>
      <c r="W16" s="16">
        <f t="shared" si="2"/>
        <v>17.52</v>
      </c>
      <c r="X16" s="17"/>
      <c r="Y16" s="33"/>
      <c r="Z16" s="33"/>
      <c r="AA16" s="33"/>
      <c r="AB16" s="33"/>
    </row>
    <row r="17" spans="1:28" x14ac:dyDescent="0.25">
      <c r="A17" s="62" t="s">
        <v>66</v>
      </c>
      <c r="B17" s="62" t="s">
        <v>66</v>
      </c>
      <c r="C17" s="62" t="s">
        <v>111</v>
      </c>
      <c r="D17" s="62" t="s">
        <v>112</v>
      </c>
      <c r="E17" s="62" t="s">
        <v>69</v>
      </c>
      <c r="F17" s="62" t="s">
        <v>101</v>
      </c>
      <c r="G17" s="62" t="s">
        <v>71</v>
      </c>
      <c r="H17" s="62" t="s">
        <v>72</v>
      </c>
      <c r="I17" s="62" t="s">
        <v>83</v>
      </c>
      <c r="J17" s="62" t="s">
        <v>72</v>
      </c>
      <c r="K17" s="62" t="s">
        <v>593</v>
      </c>
      <c r="L17" s="62" t="s">
        <v>555</v>
      </c>
      <c r="M17" s="62" t="s">
        <v>539</v>
      </c>
      <c r="N17" s="64" t="s">
        <v>77</v>
      </c>
      <c r="O17" s="64" t="s">
        <v>77</v>
      </c>
      <c r="P17" s="13">
        <f t="shared" si="0"/>
        <v>0</v>
      </c>
      <c r="Q17" s="95">
        <v>0</v>
      </c>
      <c r="R17" s="64" t="s">
        <v>78</v>
      </c>
      <c r="S17" s="95">
        <v>5</v>
      </c>
      <c r="T17" s="64" t="s">
        <v>79</v>
      </c>
      <c r="U17" s="66">
        <v>3</v>
      </c>
      <c r="V17" s="13">
        <f t="shared" si="1"/>
        <v>87.6</v>
      </c>
      <c r="W17" s="16">
        <f t="shared" si="2"/>
        <v>87.6</v>
      </c>
      <c r="X17" s="17"/>
      <c r="Y17" s="33"/>
      <c r="Z17" s="33"/>
      <c r="AA17" s="33"/>
      <c r="AB17" s="33"/>
    </row>
    <row r="18" spans="1:28" x14ac:dyDescent="0.25">
      <c r="A18" s="62" t="s">
        <v>66</v>
      </c>
      <c r="B18" s="62" t="s">
        <v>66</v>
      </c>
      <c r="C18" s="62" t="s">
        <v>439</v>
      </c>
      <c r="D18" s="62" t="s">
        <v>440</v>
      </c>
      <c r="E18" s="62" t="s">
        <v>100</v>
      </c>
      <c r="F18" s="62" t="s">
        <v>594</v>
      </c>
      <c r="G18" s="62" t="s">
        <v>71</v>
      </c>
      <c r="H18" s="62" t="s">
        <v>72</v>
      </c>
      <c r="I18" s="62" t="s">
        <v>83</v>
      </c>
      <c r="J18" s="62" t="s">
        <v>72</v>
      </c>
      <c r="K18" s="62" t="s">
        <v>296</v>
      </c>
      <c r="L18" s="62" t="s">
        <v>363</v>
      </c>
      <c r="M18" s="62" t="s">
        <v>342</v>
      </c>
      <c r="N18" s="64" t="s">
        <v>77</v>
      </c>
      <c r="O18" s="64" t="s">
        <v>77</v>
      </c>
      <c r="P18" s="13">
        <f t="shared" si="0"/>
        <v>0</v>
      </c>
      <c r="Q18" s="95">
        <v>3</v>
      </c>
      <c r="R18" s="64" t="s">
        <v>78</v>
      </c>
      <c r="S18" s="95">
        <v>1</v>
      </c>
      <c r="T18" s="64" t="s">
        <v>79</v>
      </c>
      <c r="U18" s="66">
        <v>2</v>
      </c>
      <c r="V18" s="13">
        <f t="shared" si="1"/>
        <v>179.55</v>
      </c>
      <c r="W18" s="16">
        <f t="shared" si="2"/>
        <v>179.55</v>
      </c>
      <c r="X18" s="17"/>
      <c r="Y18" s="33"/>
      <c r="Z18" s="33"/>
      <c r="AA18" s="33"/>
      <c r="AB18" s="33"/>
    </row>
    <row r="19" spans="1:28" x14ac:dyDescent="0.25">
      <c r="A19" s="62" t="s">
        <v>66</v>
      </c>
      <c r="B19" s="62" t="s">
        <v>66</v>
      </c>
      <c r="C19" s="62" t="s">
        <v>595</v>
      </c>
      <c r="D19" s="62" t="s">
        <v>596</v>
      </c>
      <c r="E19" s="62" t="s">
        <v>548</v>
      </c>
      <c r="F19" s="62" t="s">
        <v>597</v>
      </c>
      <c r="G19" s="62" t="s">
        <v>71</v>
      </c>
      <c r="H19" s="62" t="s">
        <v>72</v>
      </c>
      <c r="I19" s="62" t="s">
        <v>83</v>
      </c>
      <c r="J19" s="62" t="s">
        <v>72</v>
      </c>
      <c r="K19" s="62" t="s">
        <v>598</v>
      </c>
      <c r="L19" s="62" t="s">
        <v>509</v>
      </c>
      <c r="M19" s="62" t="s">
        <v>539</v>
      </c>
      <c r="N19" s="64" t="s">
        <v>77</v>
      </c>
      <c r="O19" s="64" t="s">
        <v>77</v>
      </c>
      <c r="P19" s="13">
        <f t="shared" si="0"/>
        <v>0</v>
      </c>
      <c r="Q19" s="95">
        <v>3</v>
      </c>
      <c r="R19" s="64" t="s">
        <v>78</v>
      </c>
      <c r="S19" s="95">
        <v>1</v>
      </c>
      <c r="T19" s="64" t="s">
        <v>79</v>
      </c>
      <c r="U19" s="66">
        <v>1</v>
      </c>
      <c r="V19" s="13">
        <f t="shared" si="1"/>
        <v>179.55</v>
      </c>
      <c r="W19" s="16">
        <f t="shared" si="2"/>
        <v>179.55</v>
      </c>
      <c r="X19" s="17"/>
      <c r="Y19" s="33"/>
      <c r="Z19" s="33"/>
      <c r="AA19" s="33"/>
      <c r="AB19" s="33"/>
    </row>
    <row r="20" spans="1:28" x14ac:dyDescent="0.25">
      <c r="A20" s="62" t="s">
        <v>66</v>
      </c>
      <c r="B20" s="62" t="s">
        <v>66</v>
      </c>
      <c r="C20" s="62" t="s">
        <v>209</v>
      </c>
      <c r="D20" s="62" t="s">
        <v>210</v>
      </c>
      <c r="E20" s="62" t="s">
        <v>100</v>
      </c>
      <c r="F20" s="62" t="s">
        <v>211</v>
      </c>
      <c r="G20" s="62" t="s">
        <v>71</v>
      </c>
      <c r="H20" s="62" t="s">
        <v>72</v>
      </c>
      <c r="I20" s="62" t="s">
        <v>83</v>
      </c>
      <c r="J20" s="62" t="s">
        <v>72</v>
      </c>
      <c r="K20" s="62" t="s">
        <v>144</v>
      </c>
      <c r="L20" s="62" t="s">
        <v>542</v>
      </c>
      <c r="M20" s="62" t="s">
        <v>542</v>
      </c>
      <c r="N20" s="64" t="s">
        <v>77</v>
      </c>
      <c r="O20" s="64" t="s">
        <v>77</v>
      </c>
      <c r="P20" s="13">
        <f t="shared" si="0"/>
        <v>0</v>
      </c>
      <c r="Q20" s="95">
        <v>0</v>
      </c>
      <c r="R20" s="64" t="s">
        <v>78</v>
      </c>
      <c r="S20" s="95">
        <v>1</v>
      </c>
      <c r="T20" s="64" t="s">
        <v>79</v>
      </c>
      <c r="U20" s="66">
        <v>1</v>
      </c>
      <c r="V20" s="13">
        <f t="shared" si="1"/>
        <v>17.52</v>
      </c>
      <c r="W20" s="16">
        <f t="shared" si="2"/>
        <v>17.52</v>
      </c>
      <c r="X20" s="17"/>
      <c r="Y20" s="33"/>
      <c r="Z20" s="33"/>
      <c r="AA20" s="33"/>
      <c r="AB20" s="33"/>
    </row>
    <row r="21" spans="1:28" x14ac:dyDescent="0.25">
      <c r="A21" s="62" t="s">
        <v>66</v>
      </c>
      <c r="B21" s="62" t="s">
        <v>66</v>
      </c>
      <c r="C21" s="62" t="s">
        <v>150</v>
      </c>
      <c r="D21" s="62" t="s">
        <v>151</v>
      </c>
      <c r="E21" s="62" t="s">
        <v>69</v>
      </c>
      <c r="F21" s="62" t="s">
        <v>101</v>
      </c>
      <c r="G21" s="62" t="s">
        <v>71</v>
      </c>
      <c r="H21" s="62" t="s">
        <v>72</v>
      </c>
      <c r="I21" s="62" t="s">
        <v>152</v>
      </c>
      <c r="J21" s="62" t="s">
        <v>72</v>
      </c>
      <c r="K21" s="62" t="s">
        <v>582</v>
      </c>
      <c r="L21" s="62" t="s">
        <v>539</v>
      </c>
      <c r="M21" s="62" t="s">
        <v>539</v>
      </c>
      <c r="N21" s="64" t="s">
        <v>77</v>
      </c>
      <c r="O21" s="64" t="s">
        <v>77</v>
      </c>
      <c r="P21" s="13">
        <f t="shared" si="0"/>
        <v>0</v>
      </c>
      <c r="Q21" s="95">
        <v>0</v>
      </c>
      <c r="R21" s="64" t="s">
        <v>78</v>
      </c>
      <c r="S21" s="95">
        <v>1</v>
      </c>
      <c r="T21" s="64" t="s">
        <v>79</v>
      </c>
      <c r="U21" s="66">
        <v>2</v>
      </c>
      <c r="V21" s="13">
        <f t="shared" si="1"/>
        <v>17.52</v>
      </c>
      <c r="W21" s="16">
        <f t="shared" si="2"/>
        <v>17.52</v>
      </c>
      <c r="X21" s="17"/>
      <c r="Y21" s="33"/>
      <c r="Z21" s="33"/>
      <c r="AA21" s="33"/>
      <c r="AB21" s="33"/>
    </row>
    <row r="22" spans="1:28" x14ac:dyDescent="0.25">
      <c r="A22" s="62" t="s">
        <v>66</v>
      </c>
      <c r="B22" s="62" t="s">
        <v>66</v>
      </c>
      <c r="C22" s="62" t="s">
        <v>200</v>
      </c>
      <c r="D22" s="62" t="s">
        <v>201</v>
      </c>
      <c r="E22" s="62" t="s">
        <v>100</v>
      </c>
      <c r="F22" s="62" t="s">
        <v>202</v>
      </c>
      <c r="G22" s="62" t="s">
        <v>71</v>
      </c>
      <c r="H22" s="62" t="s">
        <v>72</v>
      </c>
      <c r="I22" s="62" t="s">
        <v>83</v>
      </c>
      <c r="J22" s="62" t="s">
        <v>72</v>
      </c>
      <c r="K22" s="62" t="s">
        <v>144</v>
      </c>
      <c r="L22" s="62" t="s">
        <v>542</v>
      </c>
      <c r="M22" s="62" t="s">
        <v>542</v>
      </c>
      <c r="N22" s="64" t="s">
        <v>77</v>
      </c>
      <c r="O22" s="64" t="s">
        <v>77</v>
      </c>
      <c r="P22" s="13">
        <f t="shared" si="0"/>
        <v>0</v>
      </c>
      <c r="Q22" s="95">
        <v>0</v>
      </c>
      <c r="R22" s="64" t="s">
        <v>78</v>
      </c>
      <c r="S22" s="95">
        <v>1</v>
      </c>
      <c r="T22" s="64" t="s">
        <v>79</v>
      </c>
      <c r="U22" s="66">
        <v>1</v>
      </c>
      <c r="V22" s="13">
        <f t="shared" si="1"/>
        <v>17.52</v>
      </c>
      <c r="W22" s="16">
        <f t="shared" si="2"/>
        <v>17.52</v>
      </c>
      <c r="X22" s="17"/>
      <c r="Y22" s="33"/>
      <c r="Z22" s="33"/>
      <c r="AA22" s="33"/>
      <c r="AB22" s="33"/>
    </row>
    <row r="23" spans="1:28" x14ac:dyDescent="0.25">
      <c r="A23" s="62" t="s">
        <v>66</v>
      </c>
      <c r="B23" s="62" t="s">
        <v>66</v>
      </c>
      <c r="C23" s="62" t="s">
        <v>335</v>
      </c>
      <c r="D23" s="62" t="s">
        <v>336</v>
      </c>
      <c r="E23" s="62" t="s">
        <v>100</v>
      </c>
      <c r="F23" s="62" t="s">
        <v>599</v>
      </c>
      <c r="G23" s="62" t="s">
        <v>71</v>
      </c>
      <c r="H23" s="62" t="s">
        <v>72</v>
      </c>
      <c r="I23" s="62" t="s">
        <v>83</v>
      </c>
      <c r="J23" s="62" t="s">
        <v>72</v>
      </c>
      <c r="K23" s="62" t="s">
        <v>598</v>
      </c>
      <c r="L23" s="62" t="s">
        <v>509</v>
      </c>
      <c r="M23" s="62" t="s">
        <v>539</v>
      </c>
      <c r="N23" s="64" t="s">
        <v>77</v>
      </c>
      <c r="O23" s="64" t="s">
        <v>77</v>
      </c>
      <c r="P23" s="13">
        <f t="shared" si="0"/>
        <v>0</v>
      </c>
      <c r="Q23" s="95">
        <v>3</v>
      </c>
      <c r="R23" s="64" t="s">
        <v>78</v>
      </c>
      <c r="S23" s="95">
        <v>1</v>
      </c>
      <c r="T23" s="64" t="s">
        <v>79</v>
      </c>
      <c r="U23" s="66">
        <v>1</v>
      </c>
      <c r="V23" s="13">
        <f t="shared" si="1"/>
        <v>179.55</v>
      </c>
      <c r="W23" s="16">
        <f t="shared" si="2"/>
        <v>179.55</v>
      </c>
      <c r="X23" s="17"/>
      <c r="Y23" s="33"/>
      <c r="Z23" s="33"/>
      <c r="AA23" s="33"/>
      <c r="AB23" s="33"/>
    </row>
    <row r="24" spans="1:28" x14ac:dyDescent="0.25">
      <c r="A24" s="62" t="s">
        <v>66</v>
      </c>
      <c r="B24" s="62" t="s">
        <v>66</v>
      </c>
      <c r="C24" s="62" t="s">
        <v>322</v>
      </c>
      <c r="D24" s="62" t="s">
        <v>323</v>
      </c>
      <c r="E24" s="62" t="s">
        <v>100</v>
      </c>
      <c r="F24" s="62" t="s">
        <v>600</v>
      </c>
      <c r="G24" s="62" t="s">
        <v>71</v>
      </c>
      <c r="H24" s="62" t="s">
        <v>72</v>
      </c>
      <c r="I24" s="62" t="s">
        <v>325</v>
      </c>
      <c r="J24" s="62" t="s">
        <v>72</v>
      </c>
      <c r="K24" s="62" t="s">
        <v>601</v>
      </c>
      <c r="L24" s="62" t="s">
        <v>602</v>
      </c>
      <c r="M24" s="62" t="s">
        <v>603</v>
      </c>
      <c r="N24" s="64" t="s">
        <v>77</v>
      </c>
      <c r="O24" s="64" t="s">
        <v>77</v>
      </c>
      <c r="P24" s="13">
        <f t="shared" si="0"/>
        <v>0</v>
      </c>
      <c r="Q24" s="95">
        <v>2</v>
      </c>
      <c r="R24" s="64" t="s">
        <v>78</v>
      </c>
      <c r="S24" s="95">
        <v>1</v>
      </c>
      <c r="T24" s="64" t="s">
        <v>79</v>
      </c>
      <c r="U24" s="66">
        <v>4</v>
      </c>
      <c r="V24" s="13">
        <f t="shared" si="1"/>
        <v>125.53999999999999</v>
      </c>
      <c r="W24" s="16">
        <f t="shared" si="2"/>
        <v>125.53999999999999</v>
      </c>
      <c r="X24" s="17"/>
      <c r="Y24" s="33"/>
      <c r="Z24" s="33"/>
      <c r="AA24" s="33"/>
      <c r="AB24" s="33"/>
    </row>
    <row r="25" spans="1:28" x14ac:dyDescent="0.25">
      <c r="A25" s="62" t="s">
        <v>66</v>
      </c>
      <c r="B25" s="62" t="s">
        <v>66</v>
      </c>
      <c r="C25" s="62" t="s">
        <v>604</v>
      </c>
      <c r="D25" s="62" t="s">
        <v>605</v>
      </c>
      <c r="E25" s="62" t="s">
        <v>100</v>
      </c>
      <c r="F25" s="62" t="s">
        <v>606</v>
      </c>
      <c r="G25" s="62" t="s">
        <v>71</v>
      </c>
      <c r="H25" s="62" t="s">
        <v>72</v>
      </c>
      <c r="I25" s="62" t="s">
        <v>325</v>
      </c>
      <c r="J25" s="62" t="s">
        <v>72</v>
      </c>
      <c r="K25" s="62" t="s">
        <v>601</v>
      </c>
      <c r="L25" s="62" t="s">
        <v>602</v>
      </c>
      <c r="M25" s="62" t="s">
        <v>603</v>
      </c>
      <c r="N25" s="64" t="s">
        <v>77</v>
      </c>
      <c r="O25" s="64" t="s">
        <v>77</v>
      </c>
      <c r="P25" s="13">
        <f t="shared" si="0"/>
        <v>0</v>
      </c>
      <c r="Q25" s="95">
        <v>2</v>
      </c>
      <c r="R25" s="64" t="s">
        <v>78</v>
      </c>
      <c r="S25" s="95">
        <v>1</v>
      </c>
      <c r="T25" s="64" t="s">
        <v>79</v>
      </c>
      <c r="U25" s="66">
        <v>1</v>
      </c>
      <c r="V25" s="13">
        <f t="shared" si="1"/>
        <v>125.53999999999999</v>
      </c>
      <c r="W25" s="16">
        <f t="shared" si="2"/>
        <v>125.53999999999999</v>
      </c>
      <c r="X25" s="17"/>
      <c r="Y25" s="33"/>
      <c r="Z25" s="33"/>
      <c r="AA25" s="33"/>
      <c r="AB25" s="33"/>
    </row>
    <row r="26" spans="1:28" x14ac:dyDescent="0.25">
      <c r="A26" s="62" t="s">
        <v>66</v>
      </c>
      <c r="B26" s="62" t="s">
        <v>66</v>
      </c>
      <c r="C26" s="62" t="s">
        <v>607</v>
      </c>
      <c r="D26" s="62" t="s">
        <v>608</v>
      </c>
      <c r="E26" s="62" t="s">
        <v>69</v>
      </c>
      <c r="F26" s="62" t="s">
        <v>609</v>
      </c>
      <c r="G26" s="62" t="s">
        <v>71</v>
      </c>
      <c r="H26" s="62" t="s">
        <v>72</v>
      </c>
      <c r="I26" s="62" t="s">
        <v>325</v>
      </c>
      <c r="J26" s="62" t="s">
        <v>72</v>
      </c>
      <c r="K26" s="62" t="s">
        <v>601</v>
      </c>
      <c r="L26" s="62" t="s">
        <v>602</v>
      </c>
      <c r="M26" s="62" t="s">
        <v>603</v>
      </c>
      <c r="N26" s="64" t="s">
        <v>77</v>
      </c>
      <c r="O26" s="64" t="s">
        <v>77</v>
      </c>
      <c r="P26" s="13">
        <f t="shared" si="0"/>
        <v>0</v>
      </c>
      <c r="Q26" s="95">
        <v>2</v>
      </c>
      <c r="R26" s="64" t="s">
        <v>78</v>
      </c>
      <c r="S26" s="95">
        <v>1</v>
      </c>
      <c r="T26" s="64" t="s">
        <v>79</v>
      </c>
      <c r="U26" s="66">
        <v>1</v>
      </c>
      <c r="V26" s="13">
        <f t="shared" si="1"/>
        <v>125.53999999999999</v>
      </c>
      <c r="W26" s="16">
        <f t="shared" si="2"/>
        <v>125.53999999999999</v>
      </c>
      <c r="X26" s="17"/>
      <c r="Y26" s="33"/>
      <c r="Z26" s="33"/>
      <c r="AA26" s="33"/>
      <c r="AB26" s="33"/>
    </row>
    <row r="27" spans="1:28" x14ac:dyDescent="0.25">
      <c r="A27" s="62" t="s">
        <v>66</v>
      </c>
      <c r="B27" s="62" t="s">
        <v>66</v>
      </c>
      <c r="C27" s="62" t="s">
        <v>160</v>
      </c>
      <c r="D27" s="62" t="s">
        <v>161</v>
      </c>
      <c r="E27" s="62" t="s">
        <v>69</v>
      </c>
      <c r="F27" s="62" t="s">
        <v>162</v>
      </c>
      <c r="G27" s="62" t="s">
        <v>71</v>
      </c>
      <c r="H27" s="62" t="s">
        <v>72</v>
      </c>
      <c r="I27" s="62" t="s">
        <v>73</v>
      </c>
      <c r="J27" s="62" t="s">
        <v>72</v>
      </c>
      <c r="K27" s="62" t="s">
        <v>610</v>
      </c>
      <c r="L27" s="62" t="s">
        <v>611</v>
      </c>
      <c r="M27" s="62" t="s">
        <v>612</v>
      </c>
      <c r="N27" s="64" t="s">
        <v>77</v>
      </c>
      <c r="O27" s="64" t="s">
        <v>77</v>
      </c>
      <c r="P27" s="13">
        <f t="shared" si="0"/>
        <v>0</v>
      </c>
      <c r="Q27" s="95">
        <v>4</v>
      </c>
      <c r="R27" s="64" t="s">
        <v>78</v>
      </c>
      <c r="S27" s="95">
        <v>1</v>
      </c>
      <c r="T27" s="64" t="s">
        <v>79</v>
      </c>
      <c r="U27" s="66">
        <v>2</v>
      </c>
      <c r="V27" s="13">
        <f t="shared" si="1"/>
        <v>233.56</v>
      </c>
      <c r="W27" s="16">
        <f t="shared" si="2"/>
        <v>233.56</v>
      </c>
      <c r="X27" s="17"/>
      <c r="Y27" s="33"/>
      <c r="Z27" s="33"/>
      <c r="AA27" s="33"/>
      <c r="AB27" s="33"/>
    </row>
    <row r="28" spans="1:28" x14ac:dyDescent="0.25">
      <c r="A28" s="62" t="s">
        <v>66</v>
      </c>
      <c r="B28" s="62" t="s">
        <v>66</v>
      </c>
      <c r="C28" s="62" t="s">
        <v>150</v>
      </c>
      <c r="D28" s="62" t="s">
        <v>151</v>
      </c>
      <c r="E28" s="62" t="s">
        <v>69</v>
      </c>
      <c r="F28" s="62" t="s">
        <v>134</v>
      </c>
      <c r="G28" s="62" t="s">
        <v>71</v>
      </c>
      <c r="H28" s="62" t="s">
        <v>72</v>
      </c>
      <c r="I28" s="62" t="s">
        <v>152</v>
      </c>
      <c r="J28" s="62" t="s">
        <v>72</v>
      </c>
      <c r="K28" s="62" t="s">
        <v>613</v>
      </c>
      <c r="L28" s="62" t="s">
        <v>611</v>
      </c>
      <c r="M28" s="62" t="s">
        <v>612</v>
      </c>
      <c r="N28" s="64" t="s">
        <v>77</v>
      </c>
      <c r="O28" s="64" t="s">
        <v>77</v>
      </c>
      <c r="P28" s="13">
        <f t="shared" si="0"/>
        <v>0</v>
      </c>
      <c r="Q28" s="95">
        <v>4</v>
      </c>
      <c r="R28" s="64" t="s">
        <v>78</v>
      </c>
      <c r="S28" s="95">
        <v>1</v>
      </c>
      <c r="T28" s="64" t="s">
        <v>79</v>
      </c>
      <c r="U28" s="66">
        <v>4</v>
      </c>
      <c r="V28" s="13">
        <f t="shared" si="1"/>
        <v>233.56</v>
      </c>
      <c r="W28" s="16">
        <f t="shared" si="2"/>
        <v>233.56</v>
      </c>
      <c r="X28" s="17"/>
      <c r="Y28" s="33"/>
      <c r="Z28" s="33"/>
      <c r="AA28" s="33"/>
      <c r="AB28" s="33"/>
    </row>
    <row r="29" spans="1:28" x14ac:dyDescent="0.25">
      <c r="A29" s="62" t="s">
        <v>66</v>
      </c>
      <c r="B29" s="62" t="s">
        <v>66</v>
      </c>
      <c r="C29" s="62" t="s">
        <v>116</v>
      </c>
      <c r="D29" s="62" t="s">
        <v>117</v>
      </c>
      <c r="E29" s="62" t="s">
        <v>69</v>
      </c>
      <c r="F29" s="62" t="s">
        <v>101</v>
      </c>
      <c r="G29" s="62" t="s">
        <v>71</v>
      </c>
      <c r="H29" s="62" t="s">
        <v>72</v>
      </c>
      <c r="I29" s="62" t="s">
        <v>83</v>
      </c>
      <c r="J29" s="62" t="s">
        <v>72</v>
      </c>
      <c r="K29" s="62" t="s">
        <v>614</v>
      </c>
      <c r="L29" s="62" t="s">
        <v>555</v>
      </c>
      <c r="M29" s="62" t="s">
        <v>510</v>
      </c>
      <c r="N29" s="64" t="s">
        <v>77</v>
      </c>
      <c r="O29" s="64" t="s">
        <v>77</v>
      </c>
      <c r="P29" s="13">
        <f t="shared" si="0"/>
        <v>0</v>
      </c>
      <c r="Q29" s="95">
        <v>0</v>
      </c>
      <c r="R29" s="64" t="s">
        <v>78</v>
      </c>
      <c r="S29" s="95">
        <v>4</v>
      </c>
      <c r="T29" s="64" t="s">
        <v>79</v>
      </c>
      <c r="U29" s="66">
        <v>1</v>
      </c>
      <c r="V29" s="13">
        <f t="shared" si="1"/>
        <v>70.08</v>
      </c>
      <c r="W29" s="16">
        <f t="shared" si="2"/>
        <v>70.08</v>
      </c>
      <c r="X29" s="17"/>
      <c r="Y29" s="33"/>
      <c r="Z29" s="33"/>
      <c r="AA29" s="33"/>
      <c r="AB29" s="33"/>
    </row>
    <row r="30" spans="1:28" x14ac:dyDescent="0.25">
      <c r="A30" s="62" t="s">
        <v>66</v>
      </c>
      <c r="B30" s="62" t="s">
        <v>66</v>
      </c>
      <c r="C30" s="62" t="s">
        <v>122</v>
      </c>
      <c r="D30" s="62" t="s">
        <v>123</v>
      </c>
      <c r="E30" s="62" t="s">
        <v>100</v>
      </c>
      <c r="F30" s="62" t="s">
        <v>101</v>
      </c>
      <c r="G30" s="62" t="s">
        <v>71</v>
      </c>
      <c r="H30" s="62" t="s">
        <v>72</v>
      </c>
      <c r="I30" s="62" t="s">
        <v>83</v>
      </c>
      <c r="J30" s="62" t="s">
        <v>72</v>
      </c>
      <c r="K30" s="62" t="s">
        <v>585</v>
      </c>
      <c r="L30" s="62" t="s">
        <v>555</v>
      </c>
      <c r="M30" s="62" t="s">
        <v>510</v>
      </c>
      <c r="N30" s="64" t="s">
        <v>77</v>
      </c>
      <c r="O30" s="64" t="s">
        <v>77</v>
      </c>
      <c r="P30" s="13">
        <f t="shared" si="0"/>
        <v>0</v>
      </c>
      <c r="Q30" s="95">
        <v>0</v>
      </c>
      <c r="R30" s="64" t="s">
        <v>78</v>
      </c>
      <c r="S30" s="95">
        <v>4</v>
      </c>
      <c r="T30" s="64" t="s">
        <v>79</v>
      </c>
      <c r="U30" s="66">
        <v>4</v>
      </c>
      <c r="V30" s="13">
        <f t="shared" si="1"/>
        <v>70.08</v>
      </c>
      <c r="W30" s="16">
        <f t="shared" si="2"/>
        <v>70.08</v>
      </c>
      <c r="X30" s="17"/>
      <c r="Y30" s="33"/>
      <c r="Z30" s="33"/>
      <c r="AA30" s="33"/>
      <c r="AB30" s="33"/>
    </row>
    <row r="31" spans="1:28" x14ac:dyDescent="0.25">
      <c r="A31" s="62" t="s">
        <v>66</v>
      </c>
      <c r="B31" s="62" t="s">
        <v>66</v>
      </c>
      <c r="C31" s="62" t="s">
        <v>232</v>
      </c>
      <c r="D31" s="62" t="s">
        <v>233</v>
      </c>
      <c r="E31" s="62" t="s">
        <v>100</v>
      </c>
      <c r="F31" s="62" t="s">
        <v>134</v>
      </c>
      <c r="G31" s="62" t="s">
        <v>71</v>
      </c>
      <c r="H31" s="62" t="s">
        <v>72</v>
      </c>
      <c r="I31" s="62" t="s">
        <v>83</v>
      </c>
      <c r="J31" s="62" t="s">
        <v>72</v>
      </c>
      <c r="K31" s="62" t="s">
        <v>353</v>
      </c>
      <c r="L31" s="62" t="s">
        <v>542</v>
      </c>
      <c r="M31" s="62" t="s">
        <v>542</v>
      </c>
      <c r="N31" s="64" t="s">
        <v>77</v>
      </c>
      <c r="O31" s="64" t="s">
        <v>77</v>
      </c>
      <c r="P31" s="13">
        <f t="shared" si="0"/>
        <v>0</v>
      </c>
      <c r="Q31" s="95">
        <v>0</v>
      </c>
      <c r="R31" s="64" t="s">
        <v>78</v>
      </c>
      <c r="S31" s="95">
        <v>1</v>
      </c>
      <c r="T31" s="64" t="s">
        <v>79</v>
      </c>
      <c r="U31" s="66">
        <v>3</v>
      </c>
      <c r="V31" s="13">
        <f t="shared" si="1"/>
        <v>17.52</v>
      </c>
      <c r="W31" s="16">
        <f t="shared" si="2"/>
        <v>17.52</v>
      </c>
      <c r="X31" s="17"/>
      <c r="Y31" s="33"/>
      <c r="Z31" s="33"/>
      <c r="AA31" s="33"/>
      <c r="AB31" s="33"/>
    </row>
    <row r="32" spans="1:28" x14ac:dyDescent="0.25">
      <c r="A32" s="62" t="s">
        <v>66</v>
      </c>
      <c r="B32" s="62" t="s">
        <v>66</v>
      </c>
      <c r="C32" s="62" t="s">
        <v>615</v>
      </c>
      <c r="D32" s="62" t="s">
        <v>616</v>
      </c>
      <c r="E32" s="62" t="s">
        <v>548</v>
      </c>
      <c r="F32" s="62" t="s">
        <v>617</v>
      </c>
      <c r="G32" s="62" t="s">
        <v>71</v>
      </c>
      <c r="H32" s="62" t="s">
        <v>72</v>
      </c>
      <c r="I32" s="62" t="s">
        <v>83</v>
      </c>
      <c r="J32" s="62" t="s">
        <v>72</v>
      </c>
      <c r="K32" s="62" t="s">
        <v>508</v>
      </c>
      <c r="L32" s="62" t="s">
        <v>509</v>
      </c>
      <c r="M32" s="62" t="s">
        <v>510</v>
      </c>
      <c r="N32" s="64" t="s">
        <v>77</v>
      </c>
      <c r="O32" s="64" t="s">
        <v>77</v>
      </c>
      <c r="P32" s="13">
        <f t="shared" si="0"/>
        <v>0</v>
      </c>
      <c r="Q32" s="95">
        <v>2</v>
      </c>
      <c r="R32" s="64" t="s">
        <v>78</v>
      </c>
      <c r="S32" s="95">
        <v>1</v>
      </c>
      <c r="T32" s="64" t="s">
        <v>79</v>
      </c>
      <c r="U32" s="66">
        <v>1</v>
      </c>
      <c r="V32" s="13">
        <f t="shared" si="1"/>
        <v>125.53999999999999</v>
      </c>
      <c r="W32" s="16">
        <f t="shared" si="2"/>
        <v>125.53999999999999</v>
      </c>
      <c r="X32" s="17"/>
      <c r="Y32" s="33"/>
      <c r="Z32" s="33"/>
      <c r="AA32" s="33"/>
      <c r="AB32" s="33"/>
    </row>
    <row r="33" spans="1:28" x14ac:dyDescent="0.25">
      <c r="A33" s="62" t="s">
        <v>66</v>
      </c>
      <c r="B33" s="62" t="s">
        <v>66</v>
      </c>
      <c r="C33" s="62" t="s">
        <v>212</v>
      </c>
      <c r="D33" s="62" t="s">
        <v>213</v>
      </c>
      <c r="E33" s="62" t="s">
        <v>69</v>
      </c>
      <c r="F33" s="62" t="s">
        <v>214</v>
      </c>
      <c r="G33" s="62" t="s">
        <v>71</v>
      </c>
      <c r="H33" s="62" t="s">
        <v>72</v>
      </c>
      <c r="I33" s="62" t="s">
        <v>168</v>
      </c>
      <c r="J33" s="62" t="s">
        <v>72</v>
      </c>
      <c r="K33" s="62" t="s">
        <v>152</v>
      </c>
      <c r="L33" s="62" t="s">
        <v>542</v>
      </c>
      <c r="M33" s="62" t="s">
        <v>542</v>
      </c>
      <c r="N33" s="64" t="s">
        <v>77</v>
      </c>
      <c r="O33" s="64" t="s">
        <v>77</v>
      </c>
      <c r="P33" s="13">
        <f t="shared" si="0"/>
        <v>0</v>
      </c>
      <c r="Q33" s="95">
        <v>0</v>
      </c>
      <c r="R33" s="64" t="s">
        <v>78</v>
      </c>
      <c r="S33" s="95">
        <v>1</v>
      </c>
      <c r="T33" s="64" t="s">
        <v>79</v>
      </c>
      <c r="U33" s="66">
        <v>1</v>
      </c>
      <c r="V33" s="13">
        <f t="shared" si="1"/>
        <v>17.52</v>
      </c>
      <c r="W33" s="16">
        <f t="shared" si="2"/>
        <v>17.52</v>
      </c>
      <c r="X33" s="17"/>
      <c r="Y33" s="33"/>
      <c r="Z33" s="33"/>
      <c r="AA33" s="33"/>
      <c r="AB33" s="33"/>
    </row>
    <row r="34" spans="1:28" x14ac:dyDescent="0.25">
      <c r="A34" s="62" t="s">
        <v>66</v>
      </c>
      <c r="B34" s="62" t="s">
        <v>66</v>
      </c>
      <c r="C34" s="62" t="s">
        <v>618</v>
      </c>
      <c r="D34" s="62" t="s">
        <v>619</v>
      </c>
      <c r="E34" s="62" t="s">
        <v>69</v>
      </c>
      <c r="F34" s="62" t="s">
        <v>620</v>
      </c>
      <c r="G34" s="62" t="s">
        <v>71</v>
      </c>
      <c r="H34" s="62" t="s">
        <v>72</v>
      </c>
      <c r="I34" s="62" t="s">
        <v>83</v>
      </c>
      <c r="J34" s="62" t="s">
        <v>72</v>
      </c>
      <c r="K34" s="62" t="s">
        <v>621</v>
      </c>
      <c r="L34" s="62" t="s">
        <v>566</v>
      </c>
      <c r="M34" s="62" t="s">
        <v>622</v>
      </c>
      <c r="N34" s="64" t="s">
        <v>77</v>
      </c>
      <c r="O34" s="64" t="s">
        <v>77</v>
      </c>
      <c r="P34" s="13">
        <f t="shared" si="0"/>
        <v>0</v>
      </c>
      <c r="Q34" s="95">
        <v>4</v>
      </c>
      <c r="R34" s="64" t="s">
        <v>78</v>
      </c>
      <c r="S34" s="95">
        <v>1</v>
      </c>
      <c r="T34" s="64" t="s">
        <v>79</v>
      </c>
      <c r="U34" s="66">
        <v>2</v>
      </c>
      <c r="V34" s="13">
        <f t="shared" si="1"/>
        <v>233.56</v>
      </c>
      <c r="W34" s="16">
        <f t="shared" si="2"/>
        <v>233.56</v>
      </c>
      <c r="X34" s="17"/>
      <c r="Y34" s="33"/>
      <c r="Z34" s="33"/>
      <c r="AA34" s="33"/>
      <c r="AB34" s="33"/>
    </row>
    <row r="35" spans="1:28" x14ac:dyDescent="0.25">
      <c r="A35" s="62" t="s">
        <v>66</v>
      </c>
      <c r="B35" s="62" t="s">
        <v>66</v>
      </c>
      <c r="C35" s="62" t="s">
        <v>484</v>
      </c>
      <c r="D35" s="62" t="s">
        <v>485</v>
      </c>
      <c r="E35" s="62" t="s">
        <v>100</v>
      </c>
      <c r="F35" s="62" t="s">
        <v>427</v>
      </c>
      <c r="G35" s="62" t="s">
        <v>71</v>
      </c>
      <c r="H35" s="62" t="s">
        <v>72</v>
      </c>
      <c r="I35" s="62" t="s">
        <v>83</v>
      </c>
      <c r="J35" s="62" t="s">
        <v>72</v>
      </c>
      <c r="K35" s="62" t="s">
        <v>528</v>
      </c>
      <c r="L35" s="62" t="s">
        <v>438</v>
      </c>
      <c r="M35" s="62" t="s">
        <v>327</v>
      </c>
      <c r="N35" s="64" t="s">
        <v>77</v>
      </c>
      <c r="O35" s="64" t="s">
        <v>77</v>
      </c>
      <c r="P35" s="13">
        <f t="shared" si="0"/>
        <v>0</v>
      </c>
      <c r="Q35" s="95">
        <v>3</v>
      </c>
      <c r="R35" s="64" t="s">
        <v>78</v>
      </c>
      <c r="S35" s="95">
        <v>1</v>
      </c>
      <c r="T35" s="64" t="s">
        <v>79</v>
      </c>
      <c r="U35" s="66">
        <v>5</v>
      </c>
      <c r="V35" s="13">
        <f t="shared" si="1"/>
        <v>179.55</v>
      </c>
      <c r="W35" s="16">
        <f t="shared" si="2"/>
        <v>179.55</v>
      </c>
      <c r="X35" s="17"/>
      <c r="Y35" s="33"/>
      <c r="Z35" s="33"/>
      <c r="AA35" s="33"/>
      <c r="AB35" s="33"/>
    </row>
    <row r="36" spans="1:28" x14ac:dyDescent="0.25">
      <c r="A36" s="62" t="s">
        <v>66</v>
      </c>
      <c r="B36" s="62" t="s">
        <v>66</v>
      </c>
      <c r="C36" s="62" t="s">
        <v>623</v>
      </c>
      <c r="D36" s="62" t="s">
        <v>624</v>
      </c>
      <c r="E36" s="62" t="s">
        <v>100</v>
      </c>
      <c r="F36" s="62" t="s">
        <v>625</v>
      </c>
      <c r="G36" s="62" t="s">
        <v>71</v>
      </c>
      <c r="H36" s="62" t="s">
        <v>72</v>
      </c>
      <c r="I36" s="62" t="s">
        <v>83</v>
      </c>
      <c r="J36" s="62" t="s">
        <v>72</v>
      </c>
      <c r="K36" s="62" t="s">
        <v>626</v>
      </c>
      <c r="L36" s="62" t="s">
        <v>443</v>
      </c>
      <c r="M36" s="62" t="s">
        <v>310</v>
      </c>
      <c r="N36" s="64" t="s">
        <v>77</v>
      </c>
      <c r="O36" s="64" t="s">
        <v>77</v>
      </c>
      <c r="P36" s="13">
        <f t="shared" si="0"/>
        <v>0</v>
      </c>
      <c r="Q36" s="95">
        <v>3</v>
      </c>
      <c r="R36" s="64" t="s">
        <v>78</v>
      </c>
      <c r="S36" s="95">
        <v>1</v>
      </c>
      <c r="T36" s="64" t="s">
        <v>79</v>
      </c>
      <c r="U36" s="66">
        <v>4</v>
      </c>
      <c r="V36" s="13">
        <f t="shared" si="1"/>
        <v>179.55</v>
      </c>
      <c r="W36" s="16">
        <f t="shared" si="2"/>
        <v>179.55</v>
      </c>
      <c r="X36" s="17"/>
      <c r="Y36" s="33"/>
      <c r="Z36" s="33"/>
      <c r="AA36" s="33"/>
      <c r="AB36" s="33"/>
    </row>
    <row r="37" spans="1:28" x14ac:dyDescent="0.25">
      <c r="A37" s="62" t="s">
        <v>66</v>
      </c>
      <c r="B37" s="62" t="s">
        <v>66</v>
      </c>
      <c r="C37" s="62" t="s">
        <v>164</v>
      </c>
      <c r="D37" s="62" t="s">
        <v>165</v>
      </c>
      <c r="E37" s="62" t="s">
        <v>100</v>
      </c>
      <c r="F37" s="62" t="s">
        <v>166</v>
      </c>
      <c r="G37" s="62" t="s">
        <v>71</v>
      </c>
      <c r="H37" s="62" t="s">
        <v>72</v>
      </c>
      <c r="I37" s="62" t="s">
        <v>73</v>
      </c>
      <c r="J37" s="62" t="s">
        <v>72</v>
      </c>
      <c r="K37" s="62" t="s">
        <v>73</v>
      </c>
      <c r="L37" s="62" t="s">
        <v>397</v>
      </c>
      <c r="M37" s="62" t="s">
        <v>397</v>
      </c>
      <c r="N37" s="64" t="s">
        <v>77</v>
      </c>
      <c r="O37" s="64" t="s">
        <v>77</v>
      </c>
      <c r="P37" s="13">
        <f t="shared" si="0"/>
        <v>0</v>
      </c>
      <c r="Q37" s="95">
        <v>0</v>
      </c>
      <c r="R37" s="64" t="s">
        <v>78</v>
      </c>
      <c r="S37" s="95">
        <v>1</v>
      </c>
      <c r="T37" s="64" t="s">
        <v>79</v>
      </c>
      <c r="U37" s="66">
        <v>4</v>
      </c>
      <c r="V37" s="13">
        <f t="shared" si="1"/>
        <v>17.52</v>
      </c>
      <c r="W37" s="16">
        <f t="shared" si="2"/>
        <v>17.52</v>
      </c>
      <c r="X37" s="17"/>
      <c r="Y37" s="33"/>
      <c r="Z37" s="33"/>
      <c r="AA37" s="33"/>
      <c r="AB37" s="33"/>
    </row>
    <row r="38" spans="1:28" x14ac:dyDescent="0.25">
      <c r="A38" s="62" t="s">
        <v>66</v>
      </c>
      <c r="B38" s="62" t="s">
        <v>66</v>
      </c>
      <c r="C38" s="62" t="s">
        <v>607</v>
      </c>
      <c r="D38" s="62" t="s">
        <v>608</v>
      </c>
      <c r="E38" s="62" t="s">
        <v>69</v>
      </c>
      <c r="F38" s="62" t="s">
        <v>627</v>
      </c>
      <c r="G38" s="62" t="s">
        <v>71</v>
      </c>
      <c r="H38" s="62" t="s">
        <v>72</v>
      </c>
      <c r="I38" s="62" t="s">
        <v>325</v>
      </c>
      <c r="J38" s="62" t="s">
        <v>72</v>
      </c>
      <c r="K38" s="62" t="s">
        <v>525</v>
      </c>
      <c r="L38" s="62" t="s">
        <v>501</v>
      </c>
      <c r="M38" s="62" t="s">
        <v>501</v>
      </c>
      <c r="N38" s="64" t="s">
        <v>77</v>
      </c>
      <c r="O38" s="64" t="s">
        <v>77</v>
      </c>
      <c r="P38" s="13">
        <f t="shared" si="0"/>
        <v>0</v>
      </c>
      <c r="Q38" s="95">
        <v>0</v>
      </c>
      <c r="R38" s="64" t="s">
        <v>78</v>
      </c>
      <c r="S38" s="95">
        <v>1</v>
      </c>
      <c r="T38" s="64" t="s">
        <v>79</v>
      </c>
      <c r="U38" s="66">
        <v>1</v>
      </c>
      <c r="V38" s="13">
        <f t="shared" si="1"/>
        <v>17.52</v>
      </c>
      <c r="W38" s="16">
        <f t="shared" si="2"/>
        <v>17.52</v>
      </c>
      <c r="X38" s="17"/>
      <c r="Y38" s="33"/>
      <c r="Z38" s="33"/>
      <c r="AA38" s="33"/>
      <c r="AB38" s="33"/>
    </row>
    <row r="39" spans="1:28" x14ac:dyDescent="0.25">
      <c r="A39" s="62" t="s">
        <v>66</v>
      </c>
      <c r="B39" s="62" t="s">
        <v>66</v>
      </c>
      <c r="C39" s="62" t="s">
        <v>67</v>
      </c>
      <c r="D39" s="62" t="s">
        <v>68</v>
      </c>
      <c r="E39" s="62" t="s">
        <v>69</v>
      </c>
      <c r="F39" s="62" t="s">
        <v>628</v>
      </c>
      <c r="G39" s="62" t="s">
        <v>71</v>
      </c>
      <c r="H39" s="62" t="s">
        <v>72</v>
      </c>
      <c r="I39" s="62" t="s">
        <v>73</v>
      </c>
      <c r="J39" s="62" t="s">
        <v>72</v>
      </c>
      <c r="K39" s="62" t="s">
        <v>73</v>
      </c>
      <c r="L39" s="62" t="s">
        <v>489</v>
      </c>
      <c r="M39" s="62" t="s">
        <v>397</v>
      </c>
      <c r="N39" s="64" t="s">
        <v>77</v>
      </c>
      <c r="O39" s="64" t="s">
        <v>77</v>
      </c>
      <c r="P39" s="13">
        <f t="shared" si="0"/>
        <v>0</v>
      </c>
      <c r="Q39" s="95">
        <v>0</v>
      </c>
      <c r="R39" s="64" t="s">
        <v>78</v>
      </c>
      <c r="S39" s="95">
        <v>4</v>
      </c>
      <c r="T39" s="64" t="s">
        <v>79</v>
      </c>
      <c r="U39" s="66">
        <v>4</v>
      </c>
      <c r="V39" s="13">
        <f t="shared" si="1"/>
        <v>70.08</v>
      </c>
      <c r="W39" s="16">
        <f t="shared" si="2"/>
        <v>70.08</v>
      </c>
      <c r="X39" s="17"/>
      <c r="Y39" s="33"/>
      <c r="Z39" s="33"/>
      <c r="AA39" s="33"/>
      <c r="AB39" s="33"/>
    </row>
    <row r="40" spans="1:28" x14ac:dyDescent="0.25">
      <c r="A40" s="62" t="s">
        <v>66</v>
      </c>
      <c r="B40" s="62" t="s">
        <v>66</v>
      </c>
      <c r="C40" s="62" t="s">
        <v>431</v>
      </c>
      <c r="D40" s="62" t="s">
        <v>432</v>
      </c>
      <c r="E40" s="62" t="s">
        <v>100</v>
      </c>
      <c r="F40" s="62" t="s">
        <v>433</v>
      </c>
      <c r="G40" s="62" t="s">
        <v>71</v>
      </c>
      <c r="H40" s="62" t="s">
        <v>72</v>
      </c>
      <c r="I40" s="62" t="s">
        <v>83</v>
      </c>
      <c r="J40" s="62" t="s">
        <v>72</v>
      </c>
      <c r="K40" s="62" t="s">
        <v>178</v>
      </c>
      <c r="L40" s="62" t="s">
        <v>517</v>
      </c>
      <c r="M40" s="62" t="s">
        <v>517</v>
      </c>
      <c r="N40" s="64" t="s">
        <v>77</v>
      </c>
      <c r="O40" s="64" t="s">
        <v>77</v>
      </c>
      <c r="P40" s="13">
        <f t="shared" si="0"/>
        <v>0</v>
      </c>
      <c r="Q40" s="95">
        <v>0</v>
      </c>
      <c r="R40" s="64" t="s">
        <v>78</v>
      </c>
      <c r="S40" s="95">
        <v>1</v>
      </c>
      <c r="T40" s="64" t="s">
        <v>79</v>
      </c>
      <c r="U40" s="66">
        <v>5</v>
      </c>
      <c r="V40" s="13">
        <f t="shared" si="1"/>
        <v>17.52</v>
      </c>
      <c r="W40" s="16">
        <f t="shared" si="2"/>
        <v>17.52</v>
      </c>
      <c r="X40" s="17"/>
      <c r="Y40" s="33"/>
      <c r="Z40" s="33"/>
      <c r="AA40" s="33"/>
      <c r="AB40" s="33"/>
    </row>
    <row r="41" spans="1:28" x14ac:dyDescent="0.25">
      <c r="A41" s="62" t="s">
        <v>66</v>
      </c>
      <c r="B41" s="62" t="s">
        <v>66</v>
      </c>
      <c r="C41" s="62" t="s">
        <v>224</v>
      </c>
      <c r="D41" s="62" t="s">
        <v>225</v>
      </c>
      <c r="E41" s="62" t="s">
        <v>69</v>
      </c>
      <c r="F41" s="62" t="s">
        <v>226</v>
      </c>
      <c r="G41" s="62" t="s">
        <v>71</v>
      </c>
      <c r="H41" s="62" t="s">
        <v>72</v>
      </c>
      <c r="I41" s="62" t="s">
        <v>83</v>
      </c>
      <c r="J41" s="62" t="s">
        <v>72</v>
      </c>
      <c r="K41" s="62" t="s">
        <v>508</v>
      </c>
      <c r="L41" s="62" t="s">
        <v>611</v>
      </c>
      <c r="M41" s="62" t="s">
        <v>612</v>
      </c>
      <c r="N41" s="64" t="s">
        <v>77</v>
      </c>
      <c r="O41" s="64" t="s">
        <v>77</v>
      </c>
      <c r="P41" s="13">
        <f t="shared" si="0"/>
        <v>0</v>
      </c>
      <c r="Q41" s="95">
        <v>4</v>
      </c>
      <c r="R41" s="64" t="s">
        <v>78</v>
      </c>
      <c r="S41" s="95">
        <v>1</v>
      </c>
      <c r="T41" s="64" t="s">
        <v>79</v>
      </c>
      <c r="U41" s="66">
        <v>5</v>
      </c>
      <c r="V41" s="13">
        <f t="shared" si="1"/>
        <v>233.56</v>
      </c>
      <c r="W41" s="16">
        <f t="shared" si="2"/>
        <v>233.56</v>
      </c>
      <c r="X41" s="17"/>
      <c r="Y41" s="33"/>
      <c r="Z41" s="33"/>
      <c r="AA41" s="33"/>
      <c r="AB41" s="33"/>
    </row>
    <row r="42" spans="1:28" x14ac:dyDescent="0.25">
      <c r="A42" s="62" t="s">
        <v>66</v>
      </c>
      <c r="B42" s="62" t="s">
        <v>66</v>
      </c>
      <c r="C42" s="62" t="s">
        <v>522</v>
      </c>
      <c r="D42" s="62" t="s">
        <v>523</v>
      </c>
      <c r="E42" s="62" t="s">
        <v>100</v>
      </c>
      <c r="F42" s="62" t="s">
        <v>629</v>
      </c>
      <c r="G42" s="62" t="s">
        <v>71</v>
      </c>
      <c r="H42" s="62" t="s">
        <v>72</v>
      </c>
      <c r="I42" s="62" t="s">
        <v>325</v>
      </c>
      <c r="J42" s="62" t="s">
        <v>72</v>
      </c>
      <c r="K42" s="62" t="s">
        <v>630</v>
      </c>
      <c r="L42" s="62" t="s">
        <v>538</v>
      </c>
      <c r="M42" s="62" t="s">
        <v>538</v>
      </c>
      <c r="N42" s="64" t="s">
        <v>77</v>
      </c>
      <c r="O42" s="64" t="s">
        <v>77</v>
      </c>
      <c r="P42" s="13">
        <f t="shared" si="0"/>
        <v>0</v>
      </c>
      <c r="Q42" s="95">
        <v>0</v>
      </c>
      <c r="R42" s="64" t="s">
        <v>78</v>
      </c>
      <c r="S42" s="95">
        <v>1</v>
      </c>
      <c r="T42" s="64" t="s">
        <v>79</v>
      </c>
      <c r="U42" s="66">
        <v>5</v>
      </c>
      <c r="V42" s="13">
        <f t="shared" si="1"/>
        <v>17.52</v>
      </c>
      <c r="W42" s="16">
        <f t="shared" si="2"/>
        <v>17.52</v>
      </c>
      <c r="X42" s="17"/>
      <c r="Y42" s="33"/>
      <c r="Z42" s="33"/>
      <c r="AA42" s="33"/>
      <c r="AB42" s="33"/>
    </row>
    <row r="43" spans="1:28" x14ac:dyDescent="0.25">
      <c r="A43" s="62" t="s">
        <v>66</v>
      </c>
      <c r="B43" s="62" t="s">
        <v>66</v>
      </c>
      <c r="C43" s="62" t="s">
        <v>631</v>
      </c>
      <c r="D43" s="62" t="s">
        <v>632</v>
      </c>
      <c r="E43" s="62" t="s">
        <v>69</v>
      </c>
      <c r="F43" s="62" t="s">
        <v>633</v>
      </c>
      <c r="G43" s="62" t="s">
        <v>71</v>
      </c>
      <c r="H43" s="62" t="s">
        <v>72</v>
      </c>
      <c r="I43" s="62" t="s">
        <v>83</v>
      </c>
      <c r="J43" s="62" t="s">
        <v>72</v>
      </c>
      <c r="K43" s="62" t="s">
        <v>634</v>
      </c>
      <c r="L43" s="62" t="s">
        <v>490</v>
      </c>
      <c r="M43" s="62" t="s">
        <v>490</v>
      </c>
      <c r="N43" s="64" t="s">
        <v>77</v>
      </c>
      <c r="O43" s="64" t="s">
        <v>77</v>
      </c>
      <c r="P43" s="13">
        <f t="shared" si="0"/>
        <v>0</v>
      </c>
      <c r="Q43" s="95">
        <v>0</v>
      </c>
      <c r="R43" s="64" t="s">
        <v>78</v>
      </c>
      <c r="S43" s="95">
        <v>1</v>
      </c>
      <c r="T43" s="64" t="s">
        <v>79</v>
      </c>
      <c r="U43" s="66">
        <v>4</v>
      </c>
      <c r="V43" s="13">
        <f t="shared" si="1"/>
        <v>17.52</v>
      </c>
      <c r="W43" s="16">
        <f t="shared" si="2"/>
        <v>17.52</v>
      </c>
      <c r="X43" s="17"/>
      <c r="Y43" s="33"/>
      <c r="Z43" s="33"/>
      <c r="AA43" s="33"/>
      <c r="AB43" s="33"/>
    </row>
    <row r="44" spans="1:28" x14ac:dyDescent="0.25">
      <c r="A44" s="62" t="s">
        <v>66</v>
      </c>
      <c r="B44" s="62" t="s">
        <v>66</v>
      </c>
      <c r="C44" s="62" t="s">
        <v>221</v>
      </c>
      <c r="D44" s="62" t="s">
        <v>222</v>
      </c>
      <c r="E44" s="62" t="s">
        <v>69</v>
      </c>
      <c r="F44" s="62" t="s">
        <v>635</v>
      </c>
      <c r="G44" s="62" t="s">
        <v>71</v>
      </c>
      <c r="H44" s="62" t="s">
        <v>72</v>
      </c>
      <c r="I44" s="62" t="s">
        <v>83</v>
      </c>
      <c r="J44" s="62" t="s">
        <v>72</v>
      </c>
      <c r="K44" s="62" t="s">
        <v>508</v>
      </c>
      <c r="L44" s="62" t="s">
        <v>611</v>
      </c>
      <c r="M44" s="62" t="s">
        <v>612</v>
      </c>
      <c r="N44" s="64" t="s">
        <v>77</v>
      </c>
      <c r="O44" s="64" t="s">
        <v>77</v>
      </c>
      <c r="P44" s="13">
        <f t="shared" si="0"/>
        <v>0</v>
      </c>
      <c r="Q44" s="95">
        <v>4</v>
      </c>
      <c r="R44" s="64" t="s">
        <v>78</v>
      </c>
      <c r="S44" s="95">
        <v>1</v>
      </c>
      <c r="T44" s="64" t="s">
        <v>79</v>
      </c>
      <c r="U44" s="66">
        <v>1</v>
      </c>
      <c r="V44" s="13">
        <f t="shared" si="1"/>
        <v>233.56</v>
      </c>
      <c r="W44" s="16">
        <f t="shared" si="2"/>
        <v>233.56</v>
      </c>
      <c r="X44" s="17"/>
      <c r="Y44" s="33"/>
      <c r="Z44" s="33"/>
      <c r="AA44" s="33"/>
      <c r="AB44" s="33"/>
    </row>
    <row r="45" spans="1:28" x14ac:dyDescent="0.25">
      <c r="A45" s="62" t="s">
        <v>66</v>
      </c>
      <c r="B45" s="62" t="s">
        <v>66</v>
      </c>
      <c r="C45" s="62" t="s">
        <v>172</v>
      </c>
      <c r="D45" s="62" t="s">
        <v>173</v>
      </c>
      <c r="E45" s="62" t="s">
        <v>100</v>
      </c>
      <c r="F45" s="62" t="s">
        <v>636</v>
      </c>
      <c r="G45" s="62" t="s">
        <v>71</v>
      </c>
      <c r="H45" s="62" t="s">
        <v>72</v>
      </c>
      <c r="I45" s="62" t="s">
        <v>83</v>
      </c>
      <c r="J45" s="62" t="s">
        <v>72</v>
      </c>
      <c r="K45" s="62" t="s">
        <v>637</v>
      </c>
      <c r="L45" s="62" t="s">
        <v>555</v>
      </c>
      <c r="M45" s="62" t="s">
        <v>539</v>
      </c>
      <c r="N45" s="64" t="s">
        <v>77</v>
      </c>
      <c r="O45" s="64" t="s">
        <v>77</v>
      </c>
      <c r="P45" s="13">
        <f t="shared" si="0"/>
        <v>0</v>
      </c>
      <c r="Q45" s="95">
        <v>4</v>
      </c>
      <c r="R45" s="64" t="s">
        <v>78</v>
      </c>
      <c r="S45" s="95">
        <v>1</v>
      </c>
      <c r="T45" s="64" t="s">
        <v>79</v>
      </c>
      <c r="U45" s="66">
        <v>7</v>
      </c>
      <c r="V45" s="13">
        <f t="shared" si="1"/>
        <v>233.56</v>
      </c>
      <c r="W45" s="16">
        <f t="shared" si="2"/>
        <v>233.56</v>
      </c>
      <c r="X45" s="17"/>
      <c r="Y45" s="33"/>
      <c r="Z45" s="33"/>
      <c r="AA45" s="33"/>
      <c r="AB45" s="33"/>
    </row>
    <row r="46" spans="1:28" x14ac:dyDescent="0.25">
      <c r="A46" s="62" t="s">
        <v>66</v>
      </c>
      <c r="B46" s="62" t="s">
        <v>66</v>
      </c>
      <c r="C46" s="62" t="s">
        <v>169</v>
      </c>
      <c r="D46" s="62" t="s">
        <v>170</v>
      </c>
      <c r="E46" s="62" t="s">
        <v>69</v>
      </c>
      <c r="F46" s="62" t="s">
        <v>134</v>
      </c>
      <c r="G46" s="62" t="s">
        <v>71</v>
      </c>
      <c r="H46" s="62" t="s">
        <v>72</v>
      </c>
      <c r="I46" s="62" t="s">
        <v>83</v>
      </c>
      <c r="J46" s="62" t="s">
        <v>72</v>
      </c>
      <c r="K46" s="62" t="s">
        <v>637</v>
      </c>
      <c r="L46" s="62" t="s">
        <v>555</v>
      </c>
      <c r="M46" s="62" t="s">
        <v>539</v>
      </c>
      <c r="N46" s="64" t="s">
        <v>77</v>
      </c>
      <c r="O46" s="64" t="s">
        <v>77</v>
      </c>
      <c r="P46" s="13">
        <f t="shared" si="0"/>
        <v>0</v>
      </c>
      <c r="Q46" s="95">
        <v>4</v>
      </c>
      <c r="R46" s="64" t="s">
        <v>78</v>
      </c>
      <c r="S46" s="95">
        <v>1</v>
      </c>
      <c r="T46" s="64" t="s">
        <v>79</v>
      </c>
      <c r="U46" s="66">
        <v>1</v>
      </c>
      <c r="V46" s="13">
        <f t="shared" si="1"/>
        <v>233.56</v>
      </c>
      <c r="W46" s="16">
        <f t="shared" si="2"/>
        <v>233.56</v>
      </c>
      <c r="X46" s="17"/>
      <c r="Y46" s="33"/>
      <c r="Z46" s="33"/>
      <c r="AA46" s="33"/>
      <c r="AB46" s="33"/>
    </row>
    <row r="47" spans="1:28" x14ac:dyDescent="0.25">
      <c r="A47" s="62" t="s">
        <v>66</v>
      </c>
      <c r="B47" s="62" t="s">
        <v>66</v>
      </c>
      <c r="C47" s="62" t="s">
        <v>623</v>
      </c>
      <c r="D47" s="62" t="s">
        <v>624</v>
      </c>
      <c r="E47" s="62" t="s">
        <v>100</v>
      </c>
      <c r="F47" s="62" t="s">
        <v>633</v>
      </c>
      <c r="G47" s="62" t="s">
        <v>71</v>
      </c>
      <c r="H47" s="62" t="s">
        <v>72</v>
      </c>
      <c r="I47" s="62" t="s">
        <v>83</v>
      </c>
      <c r="J47" s="62" t="s">
        <v>72</v>
      </c>
      <c r="K47" s="62" t="s">
        <v>227</v>
      </c>
      <c r="L47" s="62" t="s">
        <v>509</v>
      </c>
      <c r="M47" s="62" t="s">
        <v>509</v>
      </c>
      <c r="N47" s="64" t="s">
        <v>77</v>
      </c>
      <c r="O47" s="64" t="s">
        <v>77</v>
      </c>
      <c r="P47" s="13">
        <f t="shared" si="0"/>
        <v>0</v>
      </c>
      <c r="Q47" s="95">
        <v>0</v>
      </c>
      <c r="R47" s="64" t="s">
        <v>78</v>
      </c>
      <c r="S47" s="95">
        <v>1</v>
      </c>
      <c r="T47" s="64" t="s">
        <v>79</v>
      </c>
      <c r="U47" s="66">
        <v>4</v>
      </c>
      <c r="V47" s="13">
        <f t="shared" si="1"/>
        <v>17.52</v>
      </c>
      <c r="W47" s="16">
        <f t="shared" si="2"/>
        <v>17.52</v>
      </c>
      <c r="X47" s="17"/>
      <c r="Y47" s="33"/>
      <c r="Z47" s="33"/>
      <c r="AA47" s="33"/>
      <c r="AB47" s="33"/>
    </row>
    <row r="48" spans="1:28" x14ac:dyDescent="0.25">
      <c r="A48" s="62" t="s">
        <v>66</v>
      </c>
      <c r="B48" s="62" t="s">
        <v>66</v>
      </c>
      <c r="C48" s="62" t="s">
        <v>298</v>
      </c>
      <c r="D48" s="62" t="s">
        <v>299</v>
      </c>
      <c r="E48" s="62" t="s">
        <v>100</v>
      </c>
      <c r="F48" s="62" t="s">
        <v>101</v>
      </c>
      <c r="G48" s="62" t="s">
        <v>71</v>
      </c>
      <c r="H48" s="62" t="s">
        <v>72</v>
      </c>
      <c r="I48" s="62" t="s">
        <v>83</v>
      </c>
      <c r="J48" s="62" t="s">
        <v>72</v>
      </c>
      <c r="K48" s="62" t="s">
        <v>638</v>
      </c>
      <c r="L48" s="62" t="s">
        <v>542</v>
      </c>
      <c r="M48" s="62" t="s">
        <v>639</v>
      </c>
      <c r="N48" s="64" t="s">
        <v>77</v>
      </c>
      <c r="O48" s="64" t="s">
        <v>77</v>
      </c>
      <c r="P48" s="13">
        <f t="shared" si="0"/>
        <v>0</v>
      </c>
      <c r="Q48" s="95">
        <v>0</v>
      </c>
      <c r="R48" s="64" t="s">
        <v>78</v>
      </c>
      <c r="S48" s="95">
        <v>3</v>
      </c>
      <c r="T48" s="64" t="s">
        <v>79</v>
      </c>
      <c r="U48" s="66">
        <v>1</v>
      </c>
      <c r="V48" s="13">
        <f t="shared" si="1"/>
        <v>52.56</v>
      </c>
      <c r="W48" s="16">
        <f t="shared" si="2"/>
        <v>52.56</v>
      </c>
      <c r="X48" s="17"/>
      <c r="Y48" s="33"/>
      <c r="Z48" s="33"/>
      <c r="AA48" s="33"/>
      <c r="AB48" s="33"/>
    </row>
    <row r="49" spans="1:28" x14ac:dyDescent="0.25">
      <c r="A49" s="62" t="s">
        <v>66</v>
      </c>
      <c r="B49" s="62" t="s">
        <v>66</v>
      </c>
      <c r="C49" s="62" t="s">
        <v>98</v>
      </c>
      <c r="D49" s="62" t="s">
        <v>99</v>
      </c>
      <c r="E49" s="62" t="s">
        <v>100</v>
      </c>
      <c r="F49" s="62" t="s">
        <v>101</v>
      </c>
      <c r="G49" s="62" t="s">
        <v>71</v>
      </c>
      <c r="H49" s="62" t="s">
        <v>72</v>
      </c>
      <c r="I49" s="62" t="s">
        <v>83</v>
      </c>
      <c r="J49" s="62" t="s">
        <v>72</v>
      </c>
      <c r="K49" s="62" t="s">
        <v>640</v>
      </c>
      <c r="L49" s="62" t="s">
        <v>542</v>
      </c>
      <c r="M49" s="62" t="s">
        <v>639</v>
      </c>
      <c r="N49" s="64" t="s">
        <v>77</v>
      </c>
      <c r="O49" s="64" t="s">
        <v>77</v>
      </c>
      <c r="P49" s="13">
        <f t="shared" si="0"/>
        <v>0</v>
      </c>
      <c r="Q49" s="95">
        <v>2</v>
      </c>
      <c r="R49" s="64" t="s">
        <v>78</v>
      </c>
      <c r="S49" s="95">
        <v>1</v>
      </c>
      <c r="T49" s="64" t="s">
        <v>79</v>
      </c>
      <c r="U49" s="66">
        <v>2</v>
      </c>
      <c r="V49" s="13">
        <f t="shared" si="1"/>
        <v>125.53999999999999</v>
      </c>
      <c r="W49" s="16">
        <f t="shared" si="2"/>
        <v>125.53999999999999</v>
      </c>
      <c r="X49" s="17"/>
      <c r="Y49" s="33"/>
      <c r="Z49" s="33"/>
      <c r="AA49" s="33"/>
      <c r="AB49" s="33"/>
    </row>
    <row r="50" spans="1:28" x14ac:dyDescent="0.25">
      <c r="A50" s="62" t="s">
        <v>66</v>
      </c>
      <c r="B50" s="62" t="s">
        <v>66</v>
      </c>
      <c r="C50" s="62" t="s">
        <v>335</v>
      </c>
      <c r="D50" s="62" t="s">
        <v>336</v>
      </c>
      <c r="E50" s="62" t="s">
        <v>100</v>
      </c>
      <c r="F50" s="62" t="s">
        <v>435</v>
      </c>
      <c r="G50" s="62" t="s">
        <v>71</v>
      </c>
      <c r="H50" s="62" t="s">
        <v>72</v>
      </c>
      <c r="I50" s="62" t="s">
        <v>83</v>
      </c>
      <c r="J50" s="62" t="s">
        <v>72</v>
      </c>
      <c r="K50" s="62" t="s">
        <v>73</v>
      </c>
      <c r="L50" s="62" t="s">
        <v>639</v>
      </c>
      <c r="M50" s="62" t="s">
        <v>639</v>
      </c>
      <c r="N50" s="64" t="s">
        <v>77</v>
      </c>
      <c r="O50" s="64" t="s">
        <v>77</v>
      </c>
      <c r="P50" s="13">
        <f t="shared" si="0"/>
        <v>0</v>
      </c>
      <c r="Q50" s="95">
        <v>0</v>
      </c>
      <c r="R50" s="64" t="s">
        <v>78</v>
      </c>
      <c r="S50" s="95">
        <v>1</v>
      </c>
      <c r="T50" s="64" t="s">
        <v>79</v>
      </c>
      <c r="U50" s="66">
        <v>4</v>
      </c>
      <c r="V50" s="13">
        <f t="shared" si="1"/>
        <v>17.52</v>
      </c>
      <c r="W50" s="16">
        <f t="shared" si="2"/>
        <v>17.52</v>
      </c>
      <c r="X50" s="17"/>
      <c r="Y50" s="33"/>
      <c r="Z50" s="33"/>
      <c r="AA50" s="33"/>
      <c r="AB50" s="33"/>
    </row>
    <row r="51" spans="1:28" x14ac:dyDescent="0.25">
      <c r="A51" s="62" t="s">
        <v>66</v>
      </c>
      <c r="B51" s="62" t="s">
        <v>66</v>
      </c>
      <c r="C51" s="62" t="s">
        <v>111</v>
      </c>
      <c r="D51" s="62" t="s">
        <v>112</v>
      </c>
      <c r="E51" s="62" t="s">
        <v>69</v>
      </c>
      <c r="F51" s="62" t="s">
        <v>101</v>
      </c>
      <c r="G51" s="62" t="s">
        <v>71</v>
      </c>
      <c r="H51" s="62" t="s">
        <v>72</v>
      </c>
      <c r="I51" s="62" t="s">
        <v>83</v>
      </c>
      <c r="J51" s="62" t="s">
        <v>72</v>
      </c>
      <c r="K51" s="62" t="s">
        <v>641</v>
      </c>
      <c r="L51" s="62" t="s">
        <v>542</v>
      </c>
      <c r="M51" s="62" t="s">
        <v>639</v>
      </c>
      <c r="N51" s="64" t="s">
        <v>77</v>
      </c>
      <c r="O51" s="64" t="s">
        <v>77</v>
      </c>
      <c r="P51" s="13">
        <f t="shared" si="0"/>
        <v>0</v>
      </c>
      <c r="Q51" s="95">
        <v>0</v>
      </c>
      <c r="R51" s="64" t="s">
        <v>78</v>
      </c>
      <c r="S51" s="95">
        <v>3</v>
      </c>
      <c r="T51" s="64" t="s">
        <v>79</v>
      </c>
      <c r="U51" s="66">
        <v>1</v>
      </c>
      <c r="V51" s="13">
        <f t="shared" si="1"/>
        <v>52.56</v>
      </c>
      <c r="W51" s="16">
        <f t="shared" si="2"/>
        <v>52.56</v>
      </c>
      <c r="X51" s="17"/>
      <c r="Y51" s="33"/>
      <c r="Z51" s="33"/>
      <c r="AA51" s="33"/>
      <c r="AB51" s="33"/>
    </row>
    <row r="52" spans="1:28" x14ac:dyDescent="0.25">
      <c r="A52" s="62" t="s">
        <v>66</v>
      </c>
      <c r="B52" s="62" t="s">
        <v>66</v>
      </c>
      <c r="C52" s="62" t="s">
        <v>116</v>
      </c>
      <c r="D52" s="62" t="s">
        <v>117</v>
      </c>
      <c r="E52" s="62" t="s">
        <v>69</v>
      </c>
      <c r="F52" s="62" t="s">
        <v>101</v>
      </c>
      <c r="G52" s="62" t="s">
        <v>71</v>
      </c>
      <c r="H52" s="62" t="s">
        <v>72</v>
      </c>
      <c r="I52" s="62" t="s">
        <v>83</v>
      </c>
      <c r="J52" s="62" t="s">
        <v>72</v>
      </c>
      <c r="K52" s="62" t="s">
        <v>642</v>
      </c>
      <c r="L52" s="62" t="s">
        <v>542</v>
      </c>
      <c r="M52" s="62" t="s">
        <v>569</v>
      </c>
      <c r="N52" s="64" t="s">
        <v>77</v>
      </c>
      <c r="O52" s="64" t="s">
        <v>77</v>
      </c>
      <c r="P52" s="13">
        <f t="shared" si="0"/>
        <v>0</v>
      </c>
      <c r="Q52" s="95">
        <v>0</v>
      </c>
      <c r="R52" s="64" t="s">
        <v>78</v>
      </c>
      <c r="S52" s="95">
        <v>2</v>
      </c>
      <c r="T52" s="64" t="s">
        <v>79</v>
      </c>
      <c r="U52" s="66">
        <v>1</v>
      </c>
      <c r="V52" s="13">
        <f t="shared" si="1"/>
        <v>35.04</v>
      </c>
      <c r="W52" s="16">
        <f t="shared" si="2"/>
        <v>35.04</v>
      </c>
      <c r="X52" s="17"/>
      <c r="Y52" s="33"/>
      <c r="Z52" s="33"/>
      <c r="AA52" s="33"/>
      <c r="AB52" s="33"/>
    </row>
    <row r="53" spans="1:28" x14ac:dyDescent="0.25">
      <c r="A53" s="62" t="s">
        <v>66</v>
      </c>
      <c r="B53" s="62" t="s">
        <v>66</v>
      </c>
      <c r="C53" s="62" t="s">
        <v>289</v>
      </c>
      <c r="D53" s="62" t="s">
        <v>290</v>
      </c>
      <c r="E53" s="62" t="s">
        <v>69</v>
      </c>
      <c r="F53" s="62" t="s">
        <v>291</v>
      </c>
      <c r="G53" s="62" t="s">
        <v>71</v>
      </c>
      <c r="H53" s="62" t="s">
        <v>72</v>
      </c>
      <c r="I53" s="62" t="s">
        <v>83</v>
      </c>
      <c r="J53" s="62" t="s">
        <v>72</v>
      </c>
      <c r="K53" s="62" t="s">
        <v>73</v>
      </c>
      <c r="L53" s="62" t="s">
        <v>639</v>
      </c>
      <c r="M53" s="62" t="s">
        <v>639</v>
      </c>
      <c r="N53" s="64" t="s">
        <v>77</v>
      </c>
      <c r="O53" s="64" t="s">
        <v>77</v>
      </c>
      <c r="P53" s="13">
        <f t="shared" si="0"/>
        <v>0</v>
      </c>
      <c r="Q53" s="95">
        <v>0</v>
      </c>
      <c r="R53" s="64" t="s">
        <v>78</v>
      </c>
      <c r="S53" s="95">
        <v>1</v>
      </c>
      <c r="T53" s="64" t="s">
        <v>79</v>
      </c>
      <c r="U53" s="66">
        <v>1</v>
      </c>
      <c r="V53" s="13">
        <f t="shared" si="1"/>
        <v>17.52</v>
      </c>
      <c r="W53" s="16">
        <f t="shared" si="2"/>
        <v>17.52</v>
      </c>
      <c r="X53" s="17"/>
      <c r="Y53" s="33"/>
      <c r="Z53" s="33"/>
      <c r="AA53" s="33"/>
      <c r="AB53" s="33"/>
    </row>
    <row r="54" spans="1:28" x14ac:dyDescent="0.25">
      <c r="A54" s="62" t="s">
        <v>66</v>
      </c>
      <c r="B54" s="62" t="s">
        <v>66</v>
      </c>
      <c r="C54" s="62" t="s">
        <v>247</v>
      </c>
      <c r="D54" s="62" t="s">
        <v>248</v>
      </c>
      <c r="E54" s="62" t="s">
        <v>100</v>
      </c>
      <c r="F54" s="62" t="s">
        <v>255</v>
      </c>
      <c r="G54" s="62" t="s">
        <v>71</v>
      </c>
      <c r="H54" s="62" t="s">
        <v>72</v>
      </c>
      <c r="I54" s="62" t="s">
        <v>83</v>
      </c>
      <c r="J54" s="62" t="s">
        <v>72</v>
      </c>
      <c r="K54" s="62" t="s">
        <v>643</v>
      </c>
      <c r="L54" s="62" t="s">
        <v>538</v>
      </c>
      <c r="M54" s="62" t="s">
        <v>539</v>
      </c>
      <c r="N54" s="64" t="s">
        <v>77</v>
      </c>
      <c r="O54" s="64" t="s">
        <v>77</v>
      </c>
      <c r="P54" s="13">
        <f t="shared" si="0"/>
        <v>0</v>
      </c>
      <c r="Q54" s="95">
        <v>2</v>
      </c>
      <c r="R54" s="64" t="s">
        <v>78</v>
      </c>
      <c r="S54" s="95">
        <v>1</v>
      </c>
      <c r="T54" s="64" t="s">
        <v>79</v>
      </c>
      <c r="U54" s="66">
        <v>1</v>
      </c>
      <c r="V54" s="13">
        <f t="shared" si="1"/>
        <v>125.53999999999999</v>
      </c>
      <c r="W54" s="16">
        <f t="shared" si="2"/>
        <v>125.53999999999999</v>
      </c>
      <c r="X54" s="17"/>
      <c r="Y54" s="33"/>
      <c r="Z54" s="33"/>
      <c r="AA54" s="33"/>
      <c r="AB54" s="33"/>
    </row>
    <row r="55" spans="1:28" x14ac:dyDescent="0.25">
      <c r="A55" s="62" t="s">
        <v>66</v>
      </c>
      <c r="B55" s="62" t="s">
        <v>66</v>
      </c>
      <c r="C55" s="62" t="s">
        <v>644</v>
      </c>
      <c r="D55" s="62" t="s">
        <v>645</v>
      </c>
      <c r="E55" s="62" t="s">
        <v>69</v>
      </c>
      <c r="F55" s="62" t="s">
        <v>646</v>
      </c>
      <c r="G55" s="62" t="s">
        <v>71</v>
      </c>
      <c r="H55" s="62" t="s">
        <v>72</v>
      </c>
      <c r="I55" s="62" t="s">
        <v>647</v>
      </c>
      <c r="J55" s="62" t="s">
        <v>72</v>
      </c>
      <c r="K55" s="62" t="s">
        <v>648</v>
      </c>
      <c r="L55" s="62" t="s">
        <v>649</v>
      </c>
      <c r="M55" s="62" t="s">
        <v>386</v>
      </c>
      <c r="N55" s="64" t="s">
        <v>77</v>
      </c>
      <c r="O55" s="64" t="s">
        <v>77</v>
      </c>
      <c r="P55" s="13">
        <f t="shared" si="0"/>
        <v>0</v>
      </c>
      <c r="Q55" s="95">
        <v>5</v>
      </c>
      <c r="R55" s="64" t="s">
        <v>78</v>
      </c>
      <c r="S55" s="95">
        <v>1</v>
      </c>
      <c r="T55" s="64" t="s">
        <v>79</v>
      </c>
      <c r="U55" s="66">
        <v>1</v>
      </c>
      <c r="V55" s="13">
        <f t="shared" si="1"/>
        <v>287.57</v>
      </c>
      <c r="W55" s="16">
        <f t="shared" si="2"/>
        <v>287.57</v>
      </c>
      <c r="X55" s="17"/>
      <c r="Y55" s="33"/>
      <c r="Z55" s="33"/>
      <c r="AA55" s="33"/>
      <c r="AB55" s="33"/>
    </row>
    <row r="56" spans="1:28" x14ac:dyDescent="0.25">
      <c r="A56" s="62" t="s">
        <v>66</v>
      </c>
      <c r="B56" s="62" t="s">
        <v>66</v>
      </c>
      <c r="C56" s="62" t="s">
        <v>122</v>
      </c>
      <c r="D56" s="62" t="s">
        <v>123</v>
      </c>
      <c r="E56" s="62" t="s">
        <v>100</v>
      </c>
      <c r="F56" s="62" t="s">
        <v>101</v>
      </c>
      <c r="G56" s="62" t="s">
        <v>71</v>
      </c>
      <c r="H56" s="62" t="s">
        <v>72</v>
      </c>
      <c r="I56" s="62" t="s">
        <v>83</v>
      </c>
      <c r="J56" s="62" t="s">
        <v>72</v>
      </c>
      <c r="K56" s="62" t="s">
        <v>650</v>
      </c>
      <c r="L56" s="62" t="s">
        <v>542</v>
      </c>
      <c r="M56" s="62" t="s">
        <v>639</v>
      </c>
      <c r="N56" s="64" t="s">
        <v>77</v>
      </c>
      <c r="O56" s="64" t="s">
        <v>77</v>
      </c>
      <c r="P56" s="13">
        <f t="shared" si="0"/>
        <v>0</v>
      </c>
      <c r="Q56" s="95">
        <v>0</v>
      </c>
      <c r="R56" s="64">
        <v>86.16</v>
      </c>
      <c r="S56" s="95">
        <v>3</v>
      </c>
      <c r="T56" s="64">
        <v>17.52</v>
      </c>
      <c r="U56" s="66">
        <v>1</v>
      </c>
      <c r="V56" s="13">
        <f>(Q56*R56)+(S56*T56)</f>
        <v>52.56</v>
      </c>
      <c r="W56" s="16">
        <f t="shared" si="2"/>
        <v>52.56</v>
      </c>
      <c r="X56" s="17"/>
      <c r="Y56" s="33"/>
      <c r="Z56" s="33"/>
      <c r="AA56" s="33"/>
      <c r="AB56" s="33"/>
    </row>
    <row r="57" spans="1:28" x14ac:dyDescent="0.25">
      <c r="A57" s="62" t="s">
        <v>66</v>
      </c>
      <c r="B57" s="62" t="s">
        <v>66</v>
      </c>
      <c r="C57" s="62" t="s">
        <v>651</v>
      </c>
      <c r="D57" s="62" t="s">
        <v>652</v>
      </c>
      <c r="E57" s="62" t="s">
        <v>69</v>
      </c>
      <c r="F57" s="62" t="s">
        <v>653</v>
      </c>
      <c r="G57" s="62" t="s">
        <v>71</v>
      </c>
      <c r="H57" s="62" t="s">
        <v>72</v>
      </c>
      <c r="I57" s="62" t="s">
        <v>83</v>
      </c>
      <c r="J57" s="62" t="s">
        <v>72</v>
      </c>
      <c r="K57" s="62" t="s">
        <v>654</v>
      </c>
      <c r="L57" s="62" t="s">
        <v>110</v>
      </c>
      <c r="M57" s="62" t="s">
        <v>190</v>
      </c>
      <c r="N57" s="64" t="s">
        <v>77</v>
      </c>
      <c r="O57" s="64" t="s">
        <v>77</v>
      </c>
      <c r="P57" s="13">
        <f t="shared" si="0"/>
        <v>0</v>
      </c>
      <c r="Q57" s="95">
        <v>0</v>
      </c>
      <c r="R57" s="64" t="s">
        <v>78</v>
      </c>
      <c r="S57" s="95">
        <v>2</v>
      </c>
      <c r="T57" s="64" t="s">
        <v>79</v>
      </c>
      <c r="U57" s="66">
        <v>1</v>
      </c>
      <c r="V57" s="13">
        <f t="shared" si="1"/>
        <v>35.04</v>
      </c>
      <c r="W57" s="16">
        <f t="shared" si="2"/>
        <v>35.04</v>
      </c>
      <c r="X57" s="17"/>
      <c r="Y57" s="33"/>
      <c r="Z57" s="33"/>
      <c r="AA57" s="33"/>
      <c r="AB57" s="33"/>
    </row>
    <row r="58" spans="1:28" x14ac:dyDescent="0.25">
      <c r="A58" s="62" t="s">
        <v>66</v>
      </c>
      <c r="B58" s="62" t="s">
        <v>66</v>
      </c>
      <c r="C58" s="62" t="s">
        <v>247</v>
      </c>
      <c r="D58" s="62" t="s">
        <v>248</v>
      </c>
      <c r="E58" s="62" t="s">
        <v>100</v>
      </c>
      <c r="F58" s="62" t="s">
        <v>655</v>
      </c>
      <c r="G58" s="62" t="s">
        <v>71</v>
      </c>
      <c r="H58" s="62" t="s">
        <v>72</v>
      </c>
      <c r="I58" s="62" t="s">
        <v>83</v>
      </c>
      <c r="J58" s="62" t="s">
        <v>72</v>
      </c>
      <c r="K58" s="62" t="s">
        <v>656</v>
      </c>
      <c r="L58" s="62" t="s">
        <v>542</v>
      </c>
      <c r="M58" s="62" t="s">
        <v>543</v>
      </c>
      <c r="N58" s="64" t="s">
        <v>77</v>
      </c>
      <c r="O58" s="64" t="s">
        <v>77</v>
      </c>
      <c r="P58" s="13">
        <f t="shared" si="0"/>
        <v>0</v>
      </c>
      <c r="Q58" s="95">
        <v>3</v>
      </c>
      <c r="R58" s="64" t="s">
        <v>78</v>
      </c>
      <c r="S58" s="95">
        <v>1</v>
      </c>
      <c r="T58" s="64" t="s">
        <v>79</v>
      </c>
      <c r="U58" s="66">
        <v>5</v>
      </c>
      <c r="V58" s="13">
        <f t="shared" si="1"/>
        <v>179.55</v>
      </c>
      <c r="W58" s="16">
        <f t="shared" si="2"/>
        <v>179.55</v>
      </c>
      <c r="X58" s="17"/>
      <c r="Y58" s="33"/>
      <c r="Z58" s="33"/>
      <c r="AA58" s="33"/>
      <c r="AB58" s="33"/>
    </row>
    <row r="59" spans="1:28" x14ac:dyDescent="0.25">
      <c r="A59" s="62" t="s">
        <v>66</v>
      </c>
      <c r="B59" s="62" t="s">
        <v>66</v>
      </c>
      <c r="C59" s="62" t="s">
        <v>232</v>
      </c>
      <c r="D59" s="62" t="s">
        <v>233</v>
      </c>
      <c r="E59" s="62" t="s">
        <v>100</v>
      </c>
      <c r="F59" s="62" t="s">
        <v>134</v>
      </c>
      <c r="G59" s="62" t="s">
        <v>71</v>
      </c>
      <c r="H59" s="62" t="s">
        <v>72</v>
      </c>
      <c r="I59" s="62" t="s">
        <v>83</v>
      </c>
      <c r="J59" s="62" t="s">
        <v>72</v>
      </c>
      <c r="K59" s="62" t="s">
        <v>191</v>
      </c>
      <c r="L59" s="62" t="s">
        <v>639</v>
      </c>
      <c r="M59" s="62" t="s">
        <v>639</v>
      </c>
      <c r="N59" s="64" t="s">
        <v>77</v>
      </c>
      <c r="O59" s="64" t="s">
        <v>77</v>
      </c>
      <c r="P59" s="13">
        <f t="shared" si="0"/>
        <v>0</v>
      </c>
      <c r="Q59" s="95">
        <v>0</v>
      </c>
      <c r="R59" s="64" t="s">
        <v>78</v>
      </c>
      <c r="S59" s="95">
        <v>1</v>
      </c>
      <c r="T59" s="64" t="s">
        <v>79</v>
      </c>
      <c r="U59" s="66">
        <v>5</v>
      </c>
      <c r="V59" s="13">
        <f t="shared" si="1"/>
        <v>17.52</v>
      </c>
      <c r="W59" s="16">
        <f t="shared" si="2"/>
        <v>17.52</v>
      </c>
      <c r="X59" s="17"/>
      <c r="Y59" s="33"/>
      <c r="Z59" s="33"/>
      <c r="AA59" s="33"/>
      <c r="AB59" s="33"/>
    </row>
    <row r="60" spans="1:28" x14ac:dyDescent="0.25">
      <c r="A60" s="62" t="s">
        <v>66</v>
      </c>
      <c r="B60" s="62" t="s">
        <v>66</v>
      </c>
      <c r="C60" s="62" t="s">
        <v>402</v>
      </c>
      <c r="D60" s="62" t="s">
        <v>403</v>
      </c>
      <c r="E60" s="62" t="s">
        <v>100</v>
      </c>
      <c r="F60" s="62" t="s">
        <v>657</v>
      </c>
      <c r="G60" s="62" t="s">
        <v>71</v>
      </c>
      <c r="H60" s="62" t="s">
        <v>72</v>
      </c>
      <c r="I60" s="62" t="s">
        <v>83</v>
      </c>
      <c r="J60" s="62" t="s">
        <v>72</v>
      </c>
      <c r="K60" s="62" t="s">
        <v>658</v>
      </c>
      <c r="L60" s="62" t="s">
        <v>509</v>
      </c>
      <c r="M60" s="62" t="s">
        <v>639</v>
      </c>
      <c r="N60" s="64" t="s">
        <v>77</v>
      </c>
      <c r="O60" s="64" t="s">
        <v>77</v>
      </c>
      <c r="P60" s="13">
        <f t="shared" si="0"/>
        <v>0</v>
      </c>
      <c r="Q60" s="95">
        <v>0</v>
      </c>
      <c r="R60" s="64" t="s">
        <v>78</v>
      </c>
      <c r="S60" s="95">
        <v>3</v>
      </c>
      <c r="T60" s="64" t="s">
        <v>79</v>
      </c>
      <c r="U60" s="66">
        <v>6</v>
      </c>
      <c r="V60" s="13">
        <f t="shared" si="1"/>
        <v>52.56</v>
      </c>
      <c r="W60" s="16">
        <f t="shared" si="2"/>
        <v>52.56</v>
      </c>
      <c r="X60" s="17"/>
      <c r="Y60" s="33"/>
      <c r="Z60" s="33"/>
      <c r="AA60" s="33"/>
      <c r="AB60" s="33"/>
    </row>
    <row r="61" spans="1:28" x14ac:dyDescent="0.25">
      <c r="A61" s="62" t="s">
        <v>66</v>
      </c>
      <c r="B61" s="62" t="s">
        <v>66</v>
      </c>
      <c r="C61" s="62" t="s">
        <v>651</v>
      </c>
      <c r="D61" s="62" t="s">
        <v>652</v>
      </c>
      <c r="E61" s="62" t="s">
        <v>69</v>
      </c>
      <c r="F61" s="62" t="s">
        <v>653</v>
      </c>
      <c r="G61" s="62" t="s">
        <v>71</v>
      </c>
      <c r="H61" s="62" t="s">
        <v>72</v>
      </c>
      <c r="I61" s="62" t="s">
        <v>83</v>
      </c>
      <c r="J61" s="62" t="s">
        <v>72</v>
      </c>
      <c r="K61" s="62" t="s">
        <v>659</v>
      </c>
      <c r="L61" s="62" t="s">
        <v>354</v>
      </c>
      <c r="M61" s="62" t="s">
        <v>569</v>
      </c>
      <c r="N61" s="64" t="s">
        <v>77</v>
      </c>
      <c r="O61" s="64" t="s">
        <v>77</v>
      </c>
      <c r="P61" s="13">
        <f t="shared" si="0"/>
        <v>0</v>
      </c>
      <c r="Q61" s="95">
        <v>0</v>
      </c>
      <c r="R61" s="64" t="s">
        <v>78</v>
      </c>
      <c r="S61" s="95">
        <v>6</v>
      </c>
      <c r="T61" s="64" t="s">
        <v>79</v>
      </c>
      <c r="U61" s="66">
        <v>4</v>
      </c>
      <c r="V61" s="13">
        <f t="shared" si="1"/>
        <v>105.12</v>
      </c>
      <c r="W61" s="16">
        <f t="shared" si="2"/>
        <v>105.12</v>
      </c>
      <c r="X61" s="17"/>
      <c r="Y61" s="33"/>
      <c r="Z61" s="33"/>
      <c r="AA61" s="33"/>
      <c r="AB61" s="33"/>
    </row>
    <row r="62" spans="1:28" x14ac:dyDescent="0.25">
      <c r="A62" s="62" t="s">
        <v>66</v>
      </c>
      <c r="B62" s="62" t="s">
        <v>66</v>
      </c>
      <c r="C62" s="62" t="s">
        <v>80</v>
      </c>
      <c r="D62" s="62" t="s">
        <v>81</v>
      </c>
      <c r="E62" s="62" t="s">
        <v>69</v>
      </c>
      <c r="F62" s="62" t="s">
        <v>87</v>
      </c>
      <c r="G62" s="62" t="s">
        <v>71</v>
      </c>
      <c r="H62" s="62" t="s">
        <v>72</v>
      </c>
      <c r="I62" s="62" t="s">
        <v>73</v>
      </c>
      <c r="J62" s="62" t="s">
        <v>72</v>
      </c>
      <c r="K62" s="62" t="s">
        <v>582</v>
      </c>
      <c r="L62" s="62" t="s">
        <v>539</v>
      </c>
      <c r="M62" s="62" t="s">
        <v>539</v>
      </c>
      <c r="N62" s="64" t="s">
        <v>77</v>
      </c>
      <c r="O62" s="64" t="s">
        <v>77</v>
      </c>
      <c r="P62" s="13">
        <f t="shared" si="0"/>
        <v>0</v>
      </c>
      <c r="Q62" s="95">
        <v>0</v>
      </c>
      <c r="R62" s="64" t="s">
        <v>78</v>
      </c>
      <c r="S62" s="95">
        <v>1</v>
      </c>
      <c r="T62" s="64" t="s">
        <v>79</v>
      </c>
      <c r="U62" s="66">
        <v>6</v>
      </c>
      <c r="V62" s="13">
        <f t="shared" si="1"/>
        <v>17.52</v>
      </c>
      <c r="W62" s="16">
        <f t="shared" si="2"/>
        <v>17.52</v>
      </c>
      <c r="X62" s="17"/>
      <c r="Y62" s="33"/>
      <c r="Z62" s="33"/>
      <c r="AA62" s="33"/>
      <c r="AB62" s="33"/>
    </row>
    <row r="63" spans="1:28" x14ac:dyDescent="0.25">
      <c r="A63" s="62" t="s">
        <v>66</v>
      </c>
      <c r="B63" s="62" t="s">
        <v>66</v>
      </c>
      <c r="C63" s="62" t="s">
        <v>187</v>
      </c>
      <c r="D63" s="62" t="s">
        <v>188</v>
      </c>
      <c r="E63" s="62" t="s">
        <v>100</v>
      </c>
      <c r="F63" s="62" t="s">
        <v>660</v>
      </c>
      <c r="G63" s="62" t="s">
        <v>71</v>
      </c>
      <c r="H63" s="62" t="s">
        <v>72</v>
      </c>
      <c r="I63" s="62" t="s">
        <v>83</v>
      </c>
      <c r="J63" s="62" t="s">
        <v>72</v>
      </c>
      <c r="K63" s="62" t="s">
        <v>643</v>
      </c>
      <c r="L63" s="62" t="s">
        <v>538</v>
      </c>
      <c r="M63" s="62" t="s">
        <v>539</v>
      </c>
      <c r="N63" s="64" t="s">
        <v>77</v>
      </c>
      <c r="O63" s="64" t="s">
        <v>77</v>
      </c>
      <c r="P63" s="13">
        <f t="shared" si="0"/>
        <v>0</v>
      </c>
      <c r="Q63" s="95">
        <v>2</v>
      </c>
      <c r="R63" s="64" t="s">
        <v>78</v>
      </c>
      <c r="S63" s="95">
        <v>1</v>
      </c>
      <c r="T63" s="64" t="s">
        <v>79</v>
      </c>
      <c r="U63" s="66">
        <v>1</v>
      </c>
      <c r="V63" s="13">
        <f t="shared" si="1"/>
        <v>125.53999999999999</v>
      </c>
      <c r="W63" s="16">
        <f t="shared" si="2"/>
        <v>125.53999999999999</v>
      </c>
      <c r="X63" s="17"/>
      <c r="Y63" s="33"/>
      <c r="Z63" s="33"/>
      <c r="AA63" s="33"/>
      <c r="AB63" s="33"/>
    </row>
    <row r="64" spans="1:28" x14ac:dyDescent="0.25">
      <c r="A64" s="62" t="s">
        <v>66</v>
      </c>
      <c r="B64" s="62" t="s">
        <v>66</v>
      </c>
      <c r="C64" s="62" t="s">
        <v>187</v>
      </c>
      <c r="D64" s="62" t="s">
        <v>188</v>
      </c>
      <c r="E64" s="62" t="s">
        <v>100</v>
      </c>
      <c r="F64" s="62" t="s">
        <v>661</v>
      </c>
      <c r="G64" s="62" t="s">
        <v>71</v>
      </c>
      <c r="H64" s="62" t="s">
        <v>72</v>
      </c>
      <c r="I64" s="62" t="s">
        <v>83</v>
      </c>
      <c r="J64" s="62" t="s">
        <v>72</v>
      </c>
      <c r="K64" s="62" t="s">
        <v>656</v>
      </c>
      <c r="L64" s="62" t="s">
        <v>542</v>
      </c>
      <c r="M64" s="62" t="s">
        <v>543</v>
      </c>
      <c r="N64" s="64" t="s">
        <v>77</v>
      </c>
      <c r="O64" s="64" t="s">
        <v>77</v>
      </c>
      <c r="P64" s="13">
        <f t="shared" si="0"/>
        <v>0</v>
      </c>
      <c r="Q64" s="95">
        <v>3</v>
      </c>
      <c r="R64" s="64" t="s">
        <v>78</v>
      </c>
      <c r="S64" s="95">
        <v>1</v>
      </c>
      <c r="T64" s="64" t="s">
        <v>79</v>
      </c>
      <c r="U64" s="66">
        <v>7</v>
      </c>
      <c r="V64" s="13">
        <f t="shared" si="1"/>
        <v>179.55</v>
      </c>
      <c r="W64" s="16">
        <f t="shared" si="2"/>
        <v>179.55</v>
      </c>
      <c r="X64" s="17"/>
      <c r="Y64" s="33"/>
      <c r="Z64" s="33"/>
      <c r="AA64" s="33"/>
      <c r="AB64" s="33"/>
    </row>
    <row r="65" spans="1:28" x14ac:dyDescent="0.25">
      <c r="A65" s="62" t="s">
        <v>66</v>
      </c>
      <c r="B65" s="62" t="s">
        <v>66</v>
      </c>
      <c r="C65" s="62" t="s">
        <v>80</v>
      </c>
      <c r="D65" s="62" t="s">
        <v>81</v>
      </c>
      <c r="E65" s="62" t="s">
        <v>69</v>
      </c>
      <c r="F65" s="62" t="s">
        <v>662</v>
      </c>
      <c r="G65" s="62" t="s">
        <v>71</v>
      </c>
      <c r="H65" s="62" t="s">
        <v>72</v>
      </c>
      <c r="I65" s="62" t="s">
        <v>83</v>
      </c>
      <c r="J65" s="62" t="s">
        <v>72</v>
      </c>
      <c r="K65" s="62" t="s">
        <v>663</v>
      </c>
      <c r="L65" s="62" t="s">
        <v>542</v>
      </c>
      <c r="M65" s="62" t="s">
        <v>639</v>
      </c>
      <c r="N65" s="64" t="s">
        <v>77</v>
      </c>
      <c r="O65" s="64" t="s">
        <v>77</v>
      </c>
      <c r="P65" s="13">
        <f t="shared" si="0"/>
        <v>0</v>
      </c>
      <c r="Q65" s="95">
        <v>2</v>
      </c>
      <c r="R65" s="64" t="s">
        <v>78</v>
      </c>
      <c r="S65" s="95">
        <v>1</v>
      </c>
      <c r="T65" s="64" t="s">
        <v>79</v>
      </c>
      <c r="U65" s="66">
        <v>1</v>
      </c>
      <c r="V65" s="13">
        <f t="shared" si="1"/>
        <v>125.53999999999999</v>
      </c>
      <c r="W65" s="16">
        <f t="shared" si="2"/>
        <v>125.53999999999999</v>
      </c>
      <c r="X65" s="17"/>
      <c r="Y65" s="33"/>
      <c r="Z65" s="33"/>
      <c r="AA65" s="33"/>
      <c r="AB65" s="33"/>
    </row>
    <row r="66" spans="1:28" x14ac:dyDescent="0.25">
      <c r="A66" s="62" t="s">
        <v>66</v>
      </c>
      <c r="B66" s="62" t="s">
        <v>66</v>
      </c>
      <c r="C66" s="62" t="s">
        <v>664</v>
      </c>
      <c r="D66" s="62" t="s">
        <v>665</v>
      </c>
      <c r="E66" s="62" t="s">
        <v>100</v>
      </c>
      <c r="F66" s="62" t="s">
        <v>666</v>
      </c>
      <c r="G66" s="62" t="s">
        <v>71</v>
      </c>
      <c r="H66" s="62" t="s">
        <v>72</v>
      </c>
      <c r="I66" s="62" t="s">
        <v>667</v>
      </c>
      <c r="J66" s="62" t="s">
        <v>72</v>
      </c>
      <c r="K66" s="62" t="s">
        <v>668</v>
      </c>
      <c r="L66" s="62" t="s">
        <v>396</v>
      </c>
      <c r="M66" s="62" t="s">
        <v>397</v>
      </c>
      <c r="N66" s="64" t="s">
        <v>77</v>
      </c>
      <c r="O66" s="64" t="s">
        <v>77</v>
      </c>
      <c r="P66" s="13">
        <f t="shared" si="0"/>
        <v>0</v>
      </c>
      <c r="Q66" s="95">
        <v>6</v>
      </c>
      <c r="R66" s="64" t="s">
        <v>78</v>
      </c>
      <c r="S66" s="95">
        <v>1</v>
      </c>
      <c r="T66" s="64" t="s">
        <v>79</v>
      </c>
      <c r="U66" s="66">
        <v>1</v>
      </c>
      <c r="V66" s="13">
        <f t="shared" si="1"/>
        <v>341.58</v>
      </c>
      <c r="W66" s="16">
        <f t="shared" si="2"/>
        <v>341.58</v>
      </c>
      <c r="X66" s="17"/>
      <c r="Y66" s="33"/>
      <c r="Z66" s="33"/>
      <c r="AA66" s="33"/>
      <c r="AB66" s="33"/>
    </row>
    <row r="67" spans="1:28" x14ac:dyDescent="0.25">
      <c r="A67" s="62" t="s">
        <v>66</v>
      </c>
      <c r="B67" s="62" t="s">
        <v>66</v>
      </c>
      <c r="C67" s="62" t="s">
        <v>175</v>
      </c>
      <c r="D67" s="62" t="s">
        <v>176</v>
      </c>
      <c r="E67" s="62" t="s">
        <v>100</v>
      </c>
      <c r="F67" s="62" t="s">
        <v>669</v>
      </c>
      <c r="G67" s="62" t="s">
        <v>71</v>
      </c>
      <c r="H67" s="62" t="s">
        <v>72</v>
      </c>
      <c r="I67" s="62" t="s">
        <v>178</v>
      </c>
      <c r="J67" s="62" t="s">
        <v>72</v>
      </c>
      <c r="K67" s="62" t="s">
        <v>670</v>
      </c>
      <c r="L67" s="62" t="s">
        <v>542</v>
      </c>
      <c r="M67" s="62" t="s">
        <v>542</v>
      </c>
      <c r="N67" s="64" t="s">
        <v>77</v>
      </c>
      <c r="O67" s="64" t="s">
        <v>77</v>
      </c>
      <c r="P67" s="13">
        <f t="shared" si="0"/>
        <v>0</v>
      </c>
      <c r="Q67" s="95">
        <v>0</v>
      </c>
      <c r="R67" s="64" t="s">
        <v>78</v>
      </c>
      <c r="S67" s="95">
        <v>1</v>
      </c>
      <c r="T67" s="64" t="s">
        <v>79</v>
      </c>
      <c r="U67" s="66">
        <v>4</v>
      </c>
      <c r="V67" s="13">
        <f t="shared" si="1"/>
        <v>17.52</v>
      </c>
      <c r="W67" s="16">
        <f t="shared" si="2"/>
        <v>17.52</v>
      </c>
      <c r="X67" s="17"/>
      <c r="Y67" s="33"/>
      <c r="Z67" s="33"/>
      <c r="AA67" s="33"/>
      <c r="AB67" s="33"/>
    </row>
    <row r="68" spans="1:28" x14ac:dyDescent="0.25">
      <c r="A68" s="62" t="s">
        <v>66</v>
      </c>
      <c r="B68" s="62" t="s">
        <v>66</v>
      </c>
      <c r="C68" s="62" t="s">
        <v>180</v>
      </c>
      <c r="D68" s="62" t="s">
        <v>181</v>
      </c>
      <c r="E68" s="62" t="s">
        <v>100</v>
      </c>
      <c r="F68" s="62" t="s">
        <v>671</v>
      </c>
      <c r="G68" s="62" t="s">
        <v>71</v>
      </c>
      <c r="H68" s="62" t="s">
        <v>72</v>
      </c>
      <c r="I68" s="62" t="s">
        <v>83</v>
      </c>
      <c r="J68" s="62" t="s">
        <v>72</v>
      </c>
      <c r="K68" s="62" t="s">
        <v>672</v>
      </c>
      <c r="L68" s="62" t="s">
        <v>566</v>
      </c>
      <c r="M68" s="62" t="s">
        <v>567</v>
      </c>
      <c r="N68" s="64" t="s">
        <v>77</v>
      </c>
      <c r="O68" s="64" t="s">
        <v>77</v>
      </c>
      <c r="P68" s="13">
        <f t="shared" si="0"/>
        <v>0</v>
      </c>
      <c r="Q68" s="95">
        <v>3</v>
      </c>
      <c r="R68" s="64" t="s">
        <v>78</v>
      </c>
      <c r="S68" s="95">
        <v>1</v>
      </c>
      <c r="T68" s="64" t="s">
        <v>79</v>
      </c>
      <c r="U68" s="66">
        <v>1</v>
      </c>
      <c r="V68" s="13">
        <f t="shared" si="1"/>
        <v>179.55</v>
      </c>
      <c r="W68" s="16">
        <f t="shared" si="2"/>
        <v>179.55</v>
      </c>
      <c r="X68" s="17"/>
      <c r="Y68" s="33"/>
      <c r="Z68" s="33"/>
      <c r="AA68" s="33"/>
      <c r="AB68" s="33"/>
    </row>
    <row r="69" spans="1:28" x14ac:dyDescent="0.25">
      <c r="A69" s="62" t="s">
        <v>66</v>
      </c>
      <c r="B69" s="62" t="s">
        <v>66</v>
      </c>
      <c r="C69" s="62" t="s">
        <v>209</v>
      </c>
      <c r="D69" s="62" t="s">
        <v>210</v>
      </c>
      <c r="E69" s="62" t="s">
        <v>100</v>
      </c>
      <c r="F69" s="62" t="s">
        <v>673</v>
      </c>
      <c r="G69" s="62" t="s">
        <v>71</v>
      </c>
      <c r="H69" s="62" t="s">
        <v>72</v>
      </c>
      <c r="I69" s="62" t="s">
        <v>83</v>
      </c>
      <c r="J69" s="62" t="s">
        <v>72</v>
      </c>
      <c r="K69" s="62" t="s">
        <v>674</v>
      </c>
      <c r="L69" s="62" t="s">
        <v>611</v>
      </c>
      <c r="M69" s="62" t="s">
        <v>611</v>
      </c>
      <c r="N69" s="64" t="s">
        <v>77</v>
      </c>
      <c r="O69" s="64" t="s">
        <v>77</v>
      </c>
      <c r="P69" s="13">
        <f t="shared" si="0"/>
        <v>0</v>
      </c>
      <c r="Q69" s="95">
        <v>0</v>
      </c>
      <c r="R69" s="64" t="s">
        <v>78</v>
      </c>
      <c r="S69" s="95">
        <v>1</v>
      </c>
      <c r="T69" s="64" t="s">
        <v>79</v>
      </c>
      <c r="U69" s="66">
        <v>1</v>
      </c>
      <c r="V69" s="13">
        <f t="shared" si="1"/>
        <v>17.52</v>
      </c>
      <c r="W69" s="16">
        <f t="shared" si="2"/>
        <v>17.52</v>
      </c>
      <c r="X69" s="17"/>
      <c r="Y69" s="33"/>
      <c r="Z69" s="33"/>
      <c r="AA69" s="33"/>
      <c r="AB69" s="33"/>
    </row>
    <row r="70" spans="1:28" x14ac:dyDescent="0.25">
      <c r="A70" s="62" t="s">
        <v>66</v>
      </c>
      <c r="B70" s="62" t="s">
        <v>66</v>
      </c>
      <c r="C70" s="62" t="s">
        <v>247</v>
      </c>
      <c r="D70" s="62" t="s">
        <v>248</v>
      </c>
      <c r="E70" s="62" t="s">
        <v>100</v>
      </c>
      <c r="F70" s="62" t="s">
        <v>255</v>
      </c>
      <c r="G70" s="62" t="s">
        <v>71</v>
      </c>
      <c r="H70" s="62" t="s">
        <v>72</v>
      </c>
      <c r="I70" s="62" t="s">
        <v>83</v>
      </c>
      <c r="J70" s="62" t="s">
        <v>72</v>
      </c>
      <c r="K70" s="62" t="s">
        <v>672</v>
      </c>
      <c r="L70" s="62" t="s">
        <v>566</v>
      </c>
      <c r="M70" s="62" t="s">
        <v>567</v>
      </c>
      <c r="N70" s="64" t="s">
        <v>77</v>
      </c>
      <c r="O70" s="64" t="s">
        <v>77</v>
      </c>
      <c r="P70" s="13">
        <f t="shared" si="0"/>
        <v>0</v>
      </c>
      <c r="Q70" s="95">
        <v>3</v>
      </c>
      <c r="R70" s="64" t="s">
        <v>78</v>
      </c>
      <c r="S70" s="95">
        <v>1</v>
      </c>
      <c r="T70" s="64" t="s">
        <v>79</v>
      </c>
      <c r="U70" s="66">
        <v>1</v>
      </c>
      <c r="V70" s="13">
        <f t="shared" si="1"/>
        <v>179.55</v>
      </c>
      <c r="W70" s="16">
        <f t="shared" si="2"/>
        <v>179.55</v>
      </c>
      <c r="X70" s="17"/>
      <c r="Y70" s="33"/>
      <c r="Z70" s="33"/>
      <c r="AA70" s="33"/>
      <c r="AB70" s="33"/>
    </row>
    <row r="71" spans="1:28" x14ac:dyDescent="0.25">
      <c r="A71" s="62" t="s">
        <v>66</v>
      </c>
      <c r="B71" s="62" t="s">
        <v>66</v>
      </c>
      <c r="C71" s="62" t="s">
        <v>518</v>
      </c>
      <c r="D71" s="62" t="s">
        <v>519</v>
      </c>
      <c r="E71" s="62" t="s">
        <v>100</v>
      </c>
      <c r="F71" s="62" t="s">
        <v>134</v>
      </c>
      <c r="G71" s="62" t="s">
        <v>71</v>
      </c>
      <c r="H71" s="62" t="s">
        <v>72</v>
      </c>
      <c r="I71" s="62" t="s">
        <v>83</v>
      </c>
      <c r="J71" s="62" t="s">
        <v>72</v>
      </c>
      <c r="K71" s="62" t="s">
        <v>663</v>
      </c>
      <c r="L71" s="62" t="s">
        <v>542</v>
      </c>
      <c r="M71" s="62" t="s">
        <v>639</v>
      </c>
      <c r="N71" s="64" t="s">
        <v>77</v>
      </c>
      <c r="O71" s="64" t="s">
        <v>77</v>
      </c>
      <c r="P71" s="13">
        <f t="shared" si="0"/>
        <v>0</v>
      </c>
      <c r="Q71" s="95">
        <v>2</v>
      </c>
      <c r="R71" s="64" t="s">
        <v>78</v>
      </c>
      <c r="S71" s="95">
        <v>1</v>
      </c>
      <c r="T71" s="64" t="s">
        <v>79</v>
      </c>
      <c r="U71" s="66">
        <v>1</v>
      </c>
      <c r="V71" s="13">
        <f t="shared" si="1"/>
        <v>125.53999999999999</v>
      </c>
      <c r="W71" s="16">
        <f t="shared" si="2"/>
        <v>125.53999999999999</v>
      </c>
      <c r="X71" s="17"/>
      <c r="Y71" s="33"/>
      <c r="Z71" s="33"/>
      <c r="AA71" s="33"/>
      <c r="AB71" s="33"/>
    </row>
    <row r="72" spans="1:28" x14ac:dyDescent="0.25">
      <c r="A72" s="62" t="s">
        <v>66</v>
      </c>
      <c r="B72" s="62" t="s">
        <v>66</v>
      </c>
      <c r="C72" s="62" t="s">
        <v>200</v>
      </c>
      <c r="D72" s="62" t="s">
        <v>201</v>
      </c>
      <c r="E72" s="62" t="s">
        <v>100</v>
      </c>
      <c r="F72" s="62" t="s">
        <v>202</v>
      </c>
      <c r="G72" s="62" t="s">
        <v>71</v>
      </c>
      <c r="H72" s="62" t="s">
        <v>72</v>
      </c>
      <c r="I72" s="62" t="s">
        <v>83</v>
      </c>
      <c r="J72" s="62" t="s">
        <v>72</v>
      </c>
      <c r="K72" s="62" t="s">
        <v>457</v>
      </c>
      <c r="L72" s="62" t="s">
        <v>611</v>
      </c>
      <c r="M72" s="62" t="s">
        <v>611</v>
      </c>
      <c r="N72" s="64" t="s">
        <v>77</v>
      </c>
      <c r="O72" s="64" t="s">
        <v>77</v>
      </c>
      <c r="P72" s="13">
        <f t="shared" si="0"/>
        <v>0</v>
      </c>
      <c r="Q72" s="95">
        <v>0</v>
      </c>
      <c r="R72" s="64" t="s">
        <v>78</v>
      </c>
      <c r="S72" s="95">
        <v>1</v>
      </c>
      <c r="T72" s="64" t="s">
        <v>79</v>
      </c>
      <c r="U72" s="66">
        <v>3</v>
      </c>
      <c r="V72" s="13">
        <f t="shared" ref="V72:V135" si="3">(Q72*R72)+(S72*T72)</f>
        <v>17.52</v>
      </c>
      <c r="W72" s="16">
        <f t="shared" ref="W72:W135" si="4">P72+V72</f>
        <v>17.52</v>
      </c>
      <c r="X72" s="17"/>
      <c r="Y72" s="33"/>
      <c r="Z72" s="33"/>
      <c r="AA72" s="33"/>
      <c r="AB72" s="33"/>
    </row>
    <row r="73" spans="1:28" x14ac:dyDescent="0.25">
      <c r="A73" s="62" t="s">
        <v>66</v>
      </c>
      <c r="B73" s="62" t="s">
        <v>66</v>
      </c>
      <c r="C73" s="62" t="s">
        <v>675</v>
      </c>
      <c r="D73" s="62" t="s">
        <v>676</v>
      </c>
      <c r="E73" s="62" t="s">
        <v>100</v>
      </c>
      <c r="F73" s="62" t="s">
        <v>677</v>
      </c>
      <c r="G73" s="62" t="s">
        <v>71</v>
      </c>
      <c r="H73" s="62" t="s">
        <v>72</v>
      </c>
      <c r="I73" s="62" t="s">
        <v>83</v>
      </c>
      <c r="J73" s="62" t="s">
        <v>72</v>
      </c>
      <c r="K73" s="62" t="s">
        <v>678</v>
      </c>
      <c r="L73" s="62" t="s">
        <v>555</v>
      </c>
      <c r="M73" s="62" t="s">
        <v>538</v>
      </c>
      <c r="N73" s="64" t="s">
        <v>77</v>
      </c>
      <c r="O73" s="64" t="s">
        <v>77</v>
      </c>
      <c r="P73" s="13">
        <f t="shared" si="0"/>
        <v>0</v>
      </c>
      <c r="Q73" s="95">
        <v>2</v>
      </c>
      <c r="R73" s="64" t="s">
        <v>78</v>
      </c>
      <c r="S73" s="95">
        <v>1</v>
      </c>
      <c r="T73" s="64" t="s">
        <v>79</v>
      </c>
      <c r="U73" s="66">
        <v>4</v>
      </c>
      <c r="V73" s="13">
        <f t="shared" si="3"/>
        <v>125.53999999999999</v>
      </c>
      <c r="W73" s="16">
        <f t="shared" si="4"/>
        <v>125.53999999999999</v>
      </c>
      <c r="X73" s="17"/>
      <c r="Y73" s="33"/>
      <c r="Z73" s="33"/>
      <c r="AA73" s="33"/>
      <c r="AB73" s="33"/>
    </row>
    <row r="74" spans="1:28" x14ac:dyDescent="0.25">
      <c r="A74" s="62" t="s">
        <v>66</v>
      </c>
      <c r="B74" s="62" t="s">
        <v>66</v>
      </c>
      <c r="C74" s="62" t="s">
        <v>496</v>
      </c>
      <c r="D74" s="62" t="s">
        <v>497</v>
      </c>
      <c r="E74" s="62" t="s">
        <v>498</v>
      </c>
      <c r="F74" s="62" t="s">
        <v>679</v>
      </c>
      <c r="G74" s="62" t="s">
        <v>71</v>
      </c>
      <c r="H74" s="62" t="s">
        <v>72</v>
      </c>
      <c r="I74" s="62" t="s">
        <v>83</v>
      </c>
      <c r="J74" s="62" t="s">
        <v>72</v>
      </c>
      <c r="K74" s="62" t="s">
        <v>508</v>
      </c>
      <c r="L74" s="62" t="s">
        <v>680</v>
      </c>
      <c r="M74" s="62" t="s">
        <v>567</v>
      </c>
      <c r="N74" s="64" t="s">
        <v>77</v>
      </c>
      <c r="O74" s="64" t="s">
        <v>77</v>
      </c>
      <c r="P74" s="13">
        <f t="shared" si="0"/>
        <v>0</v>
      </c>
      <c r="Q74" s="95">
        <v>2</v>
      </c>
      <c r="R74" s="64" t="s">
        <v>78</v>
      </c>
      <c r="S74" s="95">
        <v>1</v>
      </c>
      <c r="T74" s="64" t="s">
        <v>79</v>
      </c>
      <c r="U74" s="66">
        <v>3</v>
      </c>
      <c r="V74" s="13">
        <f t="shared" si="3"/>
        <v>125.53999999999999</v>
      </c>
      <c r="W74" s="16">
        <f t="shared" si="4"/>
        <v>125.53999999999999</v>
      </c>
      <c r="X74" s="17"/>
      <c r="Y74" s="33"/>
      <c r="Z74" s="33"/>
      <c r="AA74" s="33"/>
      <c r="AB74" s="33"/>
    </row>
    <row r="75" spans="1:28" x14ac:dyDescent="0.25">
      <c r="A75" s="62" t="s">
        <v>66</v>
      </c>
      <c r="B75" s="62" t="s">
        <v>66</v>
      </c>
      <c r="C75" s="62" t="s">
        <v>439</v>
      </c>
      <c r="D75" s="62" t="s">
        <v>440</v>
      </c>
      <c r="E75" s="62" t="s">
        <v>100</v>
      </c>
      <c r="F75" s="62" t="s">
        <v>681</v>
      </c>
      <c r="G75" s="62" t="s">
        <v>71</v>
      </c>
      <c r="H75" s="62" t="s">
        <v>72</v>
      </c>
      <c r="I75" s="62" t="s">
        <v>83</v>
      </c>
      <c r="J75" s="62" t="s">
        <v>72</v>
      </c>
      <c r="K75" s="62" t="s">
        <v>428</v>
      </c>
      <c r="L75" s="62" t="s">
        <v>682</v>
      </c>
      <c r="M75" s="62" t="s">
        <v>397</v>
      </c>
      <c r="N75" s="64" t="s">
        <v>77</v>
      </c>
      <c r="O75" s="64" t="s">
        <v>77</v>
      </c>
      <c r="P75" s="13">
        <f t="shared" si="0"/>
        <v>0</v>
      </c>
      <c r="Q75" s="95">
        <v>5</v>
      </c>
      <c r="R75" s="64" t="s">
        <v>78</v>
      </c>
      <c r="S75" s="95">
        <v>1</v>
      </c>
      <c r="T75" s="64" t="s">
        <v>79</v>
      </c>
      <c r="U75" s="66">
        <v>2</v>
      </c>
      <c r="V75" s="13">
        <f t="shared" si="3"/>
        <v>287.57</v>
      </c>
      <c r="W75" s="16">
        <f t="shared" si="4"/>
        <v>287.57</v>
      </c>
      <c r="X75" s="17"/>
      <c r="Y75" s="33"/>
      <c r="Z75" s="33"/>
      <c r="AA75" s="33"/>
      <c r="AB75" s="33"/>
    </row>
    <row r="76" spans="1:28" x14ac:dyDescent="0.25">
      <c r="A76" s="62" t="s">
        <v>66</v>
      </c>
      <c r="B76" s="62" t="s">
        <v>66</v>
      </c>
      <c r="C76" s="62" t="s">
        <v>194</v>
      </c>
      <c r="D76" s="62" t="s">
        <v>195</v>
      </c>
      <c r="E76" s="62" t="s">
        <v>100</v>
      </c>
      <c r="F76" s="62" t="s">
        <v>683</v>
      </c>
      <c r="G76" s="62" t="s">
        <v>71</v>
      </c>
      <c r="H76" s="62" t="s">
        <v>72</v>
      </c>
      <c r="I76" s="62" t="s">
        <v>83</v>
      </c>
      <c r="J76" s="62" t="s">
        <v>72</v>
      </c>
      <c r="K76" s="62" t="s">
        <v>437</v>
      </c>
      <c r="L76" s="62" t="s">
        <v>510</v>
      </c>
      <c r="M76" s="62" t="s">
        <v>510</v>
      </c>
      <c r="N76" s="64" t="s">
        <v>77</v>
      </c>
      <c r="O76" s="64" t="s">
        <v>77</v>
      </c>
      <c r="P76" s="13">
        <f t="shared" si="0"/>
        <v>0</v>
      </c>
      <c r="Q76" s="95">
        <v>0</v>
      </c>
      <c r="R76" s="64" t="s">
        <v>78</v>
      </c>
      <c r="S76" s="95">
        <v>1</v>
      </c>
      <c r="T76" s="64" t="s">
        <v>79</v>
      </c>
      <c r="U76" s="66">
        <v>1</v>
      </c>
      <c r="V76" s="13">
        <f t="shared" si="3"/>
        <v>17.52</v>
      </c>
      <c r="W76" s="16">
        <f t="shared" si="4"/>
        <v>17.52</v>
      </c>
      <c r="X76" s="17"/>
      <c r="Y76" s="33"/>
      <c r="Z76" s="33"/>
      <c r="AA76" s="33"/>
      <c r="AB76" s="33"/>
    </row>
    <row r="77" spans="1:28" x14ac:dyDescent="0.25">
      <c r="A77" s="62" t="s">
        <v>66</v>
      </c>
      <c r="B77" s="62" t="s">
        <v>66</v>
      </c>
      <c r="C77" s="62" t="s">
        <v>313</v>
      </c>
      <c r="D77" s="62" t="s">
        <v>314</v>
      </c>
      <c r="E77" s="62" t="s">
        <v>69</v>
      </c>
      <c r="F77" s="62" t="s">
        <v>436</v>
      </c>
      <c r="G77" s="62" t="s">
        <v>71</v>
      </c>
      <c r="H77" s="62" t="s">
        <v>72</v>
      </c>
      <c r="I77" s="62" t="s">
        <v>83</v>
      </c>
      <c r="J77" s="62" t="s">
        <v>72</v>
      </c>
      <c r="K77" s="62" t="s">
        <v>346</v>
      </c>
      <c r="L77" s="62" t="s">
        <v>611</v>
      </c>
      <c r="M77" s="62" t="s">
        <v>611</v>
      </c>
      <c r="N77" s="64" t="s">
        <v>77</v>
      </c>
      <c r="O77" s="64" t="s">
        <v>77</v>
      </c>
      <c r="P77" s="13">
        <f t="shared" si="0"/>
        <v>0</v>
      </c>
      <c r="Q77" s="95">
        <v>0</v>
      </c>
      <c r="R77" s="64" t="s">
        <v>78</v>
      </c>
      <c r="S77" s="95">
        <v>1</v>
      </c>
      <c r="T77" s="64" t="s">
        <v>79</v>
      </c>
      <c r="U77" s="66">
        <v>2</v>
      </c>
      <c r="V77" s="13">
        <f t="shared" si="3"/>
        <v>17.52</v>
      </c>
      <c r="W77" s="16">
        <f t="shared" si="4"/>
        <v>17.52</v>
      </c>
      <c r="X77" s="17"/>
      <c r="Y77" s="33"/>
      <c r="Z77" s="33"/>
      <c r="AA77" s="33"/>
      <c r="AB77" s="33"/>
    </row>
    <row r="78" spans="1:28" x14ac:dyDescent="0.25">
      <c r="A78" s="62" t="s">
        <v>66</v>
      </c>
      <c r="B78" s="62" t="s">
        <v>66</v>
      </c>
      <c r="C78" s="62" t="s">
        <v>464</v>
      </c>
      <c r="D78" s="62" t="s">
        <v>465</v>
      </c>
      <c r="E78" s="62" t="s">
        <v>69</v>
      </c>
      <c r="F78" s="62" t="s">
        <v>684</v>
      </c>
      <c r="G78" s="62" t="s">
        <v>71</v>
      </c>
      <c r="H78" s="62" t="s">
        <v>72</v>
      </c>
      <c r="I78" s="62" t="s">
        <v>83</v>
      </c>
      <c r="J78" s="62" t="s">
        <v>72</v>
      </c>
      <c r="K78" s="62" t="s">
        <v>685</v>
      </c>
      <c r="L78" s="62" t="s">
        <v>510</v>
      </c>
      <c r="M78" s="62" t="s">
        <v>602</v>
      </c>
      <c r="N78" s="64" t="s">
        <v>77</v>
      </c>
      <c r="O78" s="64" t="s">
        <v>77</v>
      </c>
      <c r="P78" s="13">
        <f t="shared" si="0"/>
        <v>0</v>
      </c>
      <c r="Q78" s="95">
        <v>0</v>
      </c>
      <c r="R78" s="64" t="s">
        <v>78</v>
      </c>
      <c r="S78" s="95">
        <v>2</v>
      </c>
      <c r="T78" s="64" t="s">
        <v>79</v>
      </c>
      <c r="U78" s="66">
        <v>1</v>
      </c>
      <c r="V78" s="13">
        <f t="shared" si="3"/>
        <v>35.04</v>
      </c>
      <c r="W78" s="16">
        <f t="shared" si="4"/>
        <v>35.04</v>
      </c>
      <c r="X78" s="17"/>
      <c r="Y78" s="33"/>
      <c r="Z78" s="33"/>
      <c r="AA78" s="33"/>
      <c r="AB78" s="33"/>
    </row>
    <row r="79" spans="1:28" x14ac:dyDescent="0.25">
      <c r="A79" s="62" t="s">
        <v>66</v>
      </c>
      <c r="B79" s="62" t="s">
        <v>66</v>
      </c>
      <c r="C79" s="62" t="s">
        <v>686</v>
      </c>
      <c r="D79" s="62" t="s">
        <v>687</v>
      </c>
      <c r="E79" s="62" t="s">
        <v>100</v>
      </c>
      <c r="F79" s="62" t="s">
        <v>688</v>
      </c>
      <c r="G79" s="62" t="s">
        <v>71</v>
      </c>
      <c r="H79" s="62" t="s">
        <v>72</v>
      </c>
      <c r="I79" s="62" t="s">
        <v>83</v>
      </c>
      <c r="J79" s="62" t="s">
        <v>72</v>
      </c>
      <c r="K79" s="62" t="s">
        <v>329</v>
      </c>
      <c r="L79" s="62" t="s">
        <v>639</v>
      </c>
      <c r="M79" s="62" t="s">
        <v>543</v>
      </c>
      <c r="N79" s="64" t="s">
        <v>77</v>
      </c>
      <c r="O79" s="64" t="s">
        <v>77</v>
      </c>
      <c r="P79" s="13">
        <f t="shared" si="0"/>
        <v>0</v>
      </c>
      <c r="Q79" s="95">
        <v>1</v>
      </c>
      <c r="R79" s="64" t="s">
        <v>78</v>
      </c>
      <c r="S79" s="95">
        <v>1</v>
      </c>
      <c r="T79" s="64" t="s">
        <v>79</v>
      </c>
      <c r="U79" s="66">
        <v>1</v>
      </c>
      <c r="V79" s="13">
        <f t="shared" si="3"/>
        <v>71.53</v>
      </c>
      <c r="W79" s="16">
        <f t="shared" si="4"/>
        <v>71.53</v>
      </c>
      <c r="X79" s="17"/>
      <c r="Y79" s="33"/>
      <c r="Z79" s="33"/>
      <c r="AA79" s="33"/>
      <c r="AB79" s="33"/>
    </row>
    <row r="80" spans="1:28" x14ac:dyDescent="0.25">
      <c r="A80" s="62" t="s">
        <v>66</v>
      </c>
      <c r="B80" s="62" t="s">
        <v>66</v>
      </c>
      <c r="C80" s="62" t="s">
        <v>689</v>
      </c>
      <c r="D80" s="62" t="s">
        <v>690</v>
      </c>
      <c r="E80" s="62" t="s">
        <v>69</v>
      </c>
      <c r="F80" s="62" t="s">
        <v>101</v>
      </c>
      <c r="G80" s="62" t="s">
        <v>71</v>
      </c>
      <c r="H80" s="62" t="s">
        <v>72</v>
      </c>
      <c r="I80" s="62" t="s">
        <v>83</v>
      </c>
      <c r="J80" s="62" t="s">
        <v>72</v>
      </c>
      <c r="K80" s="62" t="s">
        <v>691</v>
      </c>
      <c r="L80" s="62" t="s">
        <v>474</v>
      </c>
      <c r="M80" s="62" t="s">
        <v>386</v>
      </c>
      <c r="N80" s="64" t="s">
        <v>77</v>
      </c>
      <c r="O80" s="64" t="s">
        <v>77</v>
      </c>
      <c r="P80" s="13">
        <f t="shared" si="0"/>
        <v>0</v>
      </c>
      <c r="Q80" s="95">
        <v>2</v>
      </c>
      <c r="R80" s="64" t="s">
        <v>78</v>
      </c>
      <c r="S80" s="95">
        <v>1</v>
      </c>
      <c r="T80" s="64" t="s">
        <v>79</v>
      </c>
      <c r="U80" s="66">
        <v>1</v>
      </c>
      <c r="V80" s="13">
        <f t="shared" si="3"/>
        <v>125.53999999999999</v>
      </c>
      <c r="W80" s="16">
        <f t="shared" si="4"/>
        <v>125.53999999999999</v>
      </c>
      <c r="X80" s="17"/>
      <c r="Y80" s="33"/>
      <c r="Z80" s="33"/>
      <c r="AA80" s="33"/>
      <c r="AB80" s="33"/>
    </row>
    <row r="81" spans="1:28" x14ac:dyDescent="0.25">
      <c r="A81" s="62" t="s">
        <v>66</v>
      </c>
      <c r="B81" s="62" t="s">
        <v>66</v>
      </c>
      <c r="C81" s="62" t="s">
        <v>692</v>
      </c>
      <c r="D81" s="62" t="s">
        <v>693</v>
      </c>
      <c r="E81" s="62" t="s">
        <v>100</v>
      </c>
      <c r="F81" s="62" t="s">
        <v>694</v>
      </c>
      <c r="G81" s="62" t="s">
        <v>71</v>
      </c>
      <c r="H81" s="62" t="s">
        <v>72</v>
      </c>
      <c r="I81" s="62" t="s">
        <v>83</v>
      </c>
      <c r="J81" s="62" t="s">
        <v>72</v>
      </c>
      <c r="K81" s="62" t="s">
        <v>168</v>
      </c>
      <c r="L81" s="62" t="s">
        <v>602</v>
      </c>
      <c r="M81" s="62" t="s">
        <v>602</v>
      </c>
      <c r="N81" s="64" t="s">
        <v>77</v>
      </c>
      <c r="O81" s="64" t="s">
        <v>77</v>
      </c>
      <c r="P81" s="13">
        <f t="shared" si="0"/>
        <v>0</v>
      </c>
      <c r="Q81" s="95">
        <v>0</v>
      </c>
      <c r="R81" s="64" t="s">
        <v>78</v>
      </c>
      <c r="S81" s="95">
        <v>1</v>
      </c>
      <c r="T81" s="64" t="s">
        <v>79</v>
      </c>
      <c r="U81" s="66">
        <v>1</v>
      </c>
      <c r="V81" s="13">
        <f t="shared" si="3"/>
        <v>17.52</v>
      </c>
      <c r="W81" s="16">
        <f t="shared" si="4"/>
        <v>17.52</v>
      </c>
      <c r="X81" s="17"/>
      <c r="Y81" s="33"/>
      <c r="Z81" s="33"/>
      <c r="AA81" s="33"/>
      <c r="AB81" s="33"/>
    </row>
    <row r="82" spans="1:28" x14ac:dyDescent="0.25">
      <c r="A82" s="62" t="s">
        <v>66</v>
      </c>
      <c r="B82" s="62" t="s">
        <v>66</v>
      </c>
      <c r="C82" s="62" t="s">
        <v>224</v>
      </c>
      <c r="D82" s="62" t="s">
        <v>225</v>
      </c>
      <c r="E82" s="62" t="s">
        <v>69</v>
      </c>
      <c r="F82" s="62" t="s">
        <v>226</v>
      </c>
      <c r="G82" s="62" t="s">
        <v>71</v>
      </c>
      <c r="H82" s="62" t="s">
        <v>72</v>
      </c>
      <c r="I82" s="62" t="s">
        <v>83</v>
      </c>
      <c r="J82" s="62" t="s">
        <v>72</v>
      </c>
      <c r="K82" s="62" t="s">
        <v>508</v>
      </c>
      <c r="L82" s="62" t="s">
        <v>566</v>
      </c>
      <c r="M82" s="62" t="s">
        <v>567</v>
      </c>
      <c r="N82" s="64" t="s">
        <v>77</v>
      </c>
      <c r="O82" s="64" t="s">
        <v>77</v>
      </c>
      <c r="P82" s="13">
        <f t="shared" si="0"/>
        <v>0</v>
      </c>
      <c r="Q82" s="95">
        <v>3</v>
      </c>
      <c r="R82" s="64" t="s">
        <v>78</v>
      </c>
      <c r="S82" s="95">
        <v>1</v>
      </c>
      <c r="T82" s="64" t="s">
        <v>79</v>
      </c>
      <c r="U82" s="66">
        <v>4</v>
      </c>
      <c r="V82" s="13">
        <f t="shared" si="3"/>
        <v>179.55</v>
      </c>
      <c r="W82" s="16">
        <f t="shared" si="4"/>
        <v>179.55</v>
      </c>
      <c r="X82" s="17"/>
      <c r="Y82" s="33"/>
      <c r="Z82" s="33"/>
      <c r="AA82" s="33"/>
      <c r="AB82" s="33"/>
    </row>
    <row r="83" spans="1:28" x14ac:dyDescent="0.25">
      <c r="A83" s="62" t="s">
        <v>66</v>
      </c>
      <c r="B83" s="62" t="s">
        <v>66</v>
      </c>
      <c r="C83" s="62" t="s">
        <v>194</v>
      </c>
      <c r="D83" s="62" t="s">
        <v>195</v>
      </c>
      <c r="E83" s="62" t="s">
        <v>100</v>
      </c>
      <c r="F83" s="62" t="s">
        <v>196</v>
      </c>
      <c r="G83" s="62" t="s">
        <v>71</v>
      </c>
      <c r="H83" s="62" t="s">
        <v>72</v>
      </c>
      <c r="I83" s="62" t="s">
        <v>83</v>
      </c>
      <c r="J83" s="62" t="s">
        <v>72</v>
      </c>
      <c r="K83" s="62" t="s">
        <v>144</v>
      </c>
      <c r="L83" s="62" t="s">
        <v>602</v>
      </c>
      <c r="M83" s="62" t="s">
        <v>602</v>
      </c>
      <c r="N83" s="64" t="s">
        <v>77</v>
      </c>
      <c r="O83" s="64" t="s">
        <v>77</v>
      </c>
      <c r="P83" s="13">
        <f t="shared" si="0"/>
        <v>0</v>
      </c>
      <c r="Q83" s="95">
        <v>0</v>
      </c>
      <c r="R83" s="64" t="s">
        <v>78</v>
      </c>
      <c r="S83" s="95">
        <v>1</v>
      </c>
      <c r="T83" s="64" t="s">
        <v>79</v>
      </c>
      <c r="U83" s="66">
        <v>4</v>
      </c>
      <c r="V83" s="13">
        <f t="shared" si="3"/>
        <v>17.52</v>
      </c>
      <c r="W83" s="16">
        <f t="shared" si="4"/>
        <v>17.52</v>
      </c>
      <c r="X83" s="17"/>
      <c r="Y83" s="33"/>
      <c r="Z83" s="33"/>
      <c r="AA83" s="33"/>
      <c r="AB83" s="33"/>
    </row>
    <row r="84" spans="1:28" x14ac:dyDescent="0.25">
      <c r="A84" s="62" t="s">
        <v>66</v>
      </c>
      <c r="B84" s="62" t="s">
        <v>66</v>
      </c>
      <c r="C84" s="62" t="s">
        <v>350</v>
      </c>
      <c r="D84" s="62" t="s">
        <v>351</v>
      </c>
      <c r="E84" s="62" t="s">
        <v>69</v>
      </c>
      <c r="F84" s="62" t="s">
        <v>352</v>
      </c>
      <c r="G84" s="62" t="s">
        <v>71</v>
      </c>
      <c r="H84" s="62" t="s">
        <v>72</v>
      </c>
      <c r="I84" s="62" t="s">
        <v>83</v>
      </c>
      <c r="J84" s="62" t="s">
        <v>72</v>
      </c>
      <c r="K84" s="62" t="s">
        <v>695</v>
      </c>
      <c r="L84" s="62" t="s">
        <v>569</v>
      </c>
      <c r="M84" s="62" t="s">
        <v>569</v>
      </c>
      <c r="N84" s="64" t="s">
        <v>77</v>
      </c>
      <c r="O84" s="64" t="s">
        <v>77</v>
      </c>
      <c r="P84" s="13">
        <f t="shared" si="0"/>
        <v>0</v>
      </c>
      <c r="Q84" s="95">
        <v>0</v>
      </c>
      <c r="R84" s="64" t="s">
        <v>78</v>
      </c>
      <c r="S84" s="95">
        <v>1</v>
      </c>
      <c r="T84" s="64" t="s">
        <v>79</v>
      </c>
      <c r="U84" s="66">
        <v>1</v>
      </c>
      <c r="V84" s="13">
        <f t="shared" si="3"/>
        <v>17.52</v>
      </c>
      <c r="W84" s="16">
        <f t="shared" si="4"/>
        <v>17.52</v>
      </c>
      <c r="X84" s="17"/>
      <c r="Y84" s="33"/>
      <c r="Z84" s="33"/>
      <c r="AA84" s="33"/>
      <c r="AB84" s="33"/>
    </row>
    <row r="85" spans="1:28" x14ac:dyDescent="0.25">
      <c r="A85" s="62" t="s">
        <v>66</v>
      </c>
      <c r="B85" s="62" t="s">
        <v>66</v>
      </c>
      <c r="C85" s="62" t="s">
        <v>221</v>
      </c>
      <c r="D85" s="62" t="s">
        <v>222</v>
      </c>
      <c r="E85" s="62" t="s">
        <v>69</v>
      </c>
      <c r="F85" s="62" t="s">
        <v>696</v>
      </c>
      <c r="G85" s="62" t="s">
        <v>71</v>
      </c>
      <c r="H85" s="62" t="s">
        <v>72</v>
      </c>
      <c r="I85" s="62" t="s">
        <v>73</v>
      </c>
      <c r="J85" s="62" t="s">
        <v>72</v>
      </c>
      <c r="K85" s="62" t="s">
        <v>697</v>
      </c>
      <c r="L85" s="62" t="s">
        <v>566</v>
      </c>
      <c r="M85" s="62" t="s">
        <v>567</v>
      </c>
      <c r="N85" s="64" t="s">
        <v>77</v>
      </c>
      <c r="O85" s="64" t="s">
        <v>77</v>
      </c>
      <c r="P85" s="13">
        <f t="shared" si="0"/>
        <v>0</v>
      </c>
      <c r="Q85" s="95">
        <v>3</v>
      </c>
      <c r="R85" s="64" t="s">
        <v>78</v>
      </c>
      <c r="S85" s="95">
        <v>1</v>
      </c>
      <c r="T85" s="64" t="s">
        <v>79</v>
      </c>
      <c r="U85" s="66">
        <v>1</v>
      </c>
      <c r="V85" s="13">
        <f t="shared" si="3"/>
        <v>179.55</v>
      </c>
      <c r="W85" s="16">
        <f t="shared" si="4"/>
        <v>179.55</v>
      </c>
      <c r="X85" s="17"/>
      <c r="Y85" s="33"/>
      <c r="Z85" s="33"/>
      <c r="AA85" s="33"/>
      <c r="AB85" s="33"/>
    </row>
    <row r="86" spans="1:28" x14ac:dyDescent="0.25">
      <c r="A86" s="62" t="s">
        <v>66</v>
      </c>
      <c r="B86" s="62" t="s">
        <v>66</v>
      </c>
      <c r="C86" s="62" t="s">
        <v>200</v>
      </c>
      <c r="D86" s="62" t="s">
        <v>201</v>
      </c>
      <c r="E86" s="62" t="s">
        <v>100</v>
      </c>
      <c r="F86" s="62" t="s">
        <v>134</v>
      </c>
      <c r="G86" s="62" t="s">
        <v>71</v>
      </c>
      <c r="H86" s="62" t="s">
        <v>72</v>
      </c>
      <c r="I86" s="62" t="s">
        <v>83</v>
      </c>
      <c r="J86" s="62" t="s">
        <v>72</v>
      </c>
      <c r="K86" s="62" t="s">
        <v>183</v>
      </c>
      <c r="L86" s="62" t="s">
        <v>612</v>
      </c>
      <c r="M86" s="62" t="s">
        <v>612</v>
      </c>
      <c r="N86" s="64" t="s">
        <v>77</v>
      </c>
      <c r="O86" s="64" t="s">
        <v>77</v>
      </c>
      <c r="P86" s="13">
        <f t="shared" si="0"/>
        <v>0</v>
      </c>
      <c r="Q86" s="95">
        <v>0</v>
      </c>
      <c r="R86" s="64" t="s">
        <v>78</v>
      </c>
      <c r="S86" s="95">
        <v>1</v>
      </c>
      <c r="T86" s="64" t="s">
        <v>79</v>
      </c>
      <c r="U86" s="66">
        <v>1</v>
      </c>
      <c r="V86" s="13">
        <f t="shared" si="3"/>
        <v>17.52</v>
      </c>
      <c r="W86" s="16">
        <f t="shared" si="4"/>
        <v>17.52</v>
      </c>
      <c r="X86" s="17"/>
      <c r="Y86" s="33"/>
      <c r="Z86" s="33"/>
      <c r="AA86" s="33"/>
      <c r="AB86" s="33"/>
    </row>
    <row r="87" spans="1:28" x14ac:dyDescent="0.25">
      <c r="A87" s="62" t="s">
        <v>66</v>
      </c>
      <c r="B87" s="62" t="s">
        <v>66</v>
      </c>
      <c r="C87" s="62" t="s">
        <v>209</v>
      </c>
      <c r="D87" s="62" t="s">
        <v>210</v>
      </c>
      <c r="E87" s="62" t="s">
        <v>100</v>
      </c>
      <c r="F87" s="62" t="s">
        <v>698</v>
      </c>
      <c r="G87" s="62" t="s">
        <v>71</v>
      </c>
      <c r="H87" s="62" t="s">
        <v>72</v>
      </c>
      <c r="I87" s="62" t="s">
        <v>83</v>
      </c>
      <c r="J87" s="62" t="s">
        <v>72</v>
      </c>
      <c r="K87" s="62" t="s">
        <v>183</v>
      </c>
      <c r="L87" s="62" t="s">
        <v>612</v>
      </c>
      <c r="M87" s="62" t="s">
        <v>612</v>
      </c>
      <c r="N87" s="64" t="s">
        <v>77</v>
      </c>
      <c r="O87" s="64" t="s">
        <v>77</v>
      </c>
      <c r="P87" s="13">
        <f t="shared" si="0"/>
        <v>0</v>
      </c>
      <c r="Q87" s="95">
        <v>0</v>
      </c>
      <c r="R87" s="64" t="s">
        <v>78</v>
      </c>
      <c r="S87" s="95">
        <v>1</v>
      </c>
      <c r="T87" s="64" t="s">
        <v>79</v>
      </c>
      <c r="U87" s="66">
        <v>1</v>
      </c>
      <c r="V87" s="13">
        <f t="shared" si="3"/>
        <v>17.52</v>
      </c>
      <c r="W87" s="16">
        <f t="shared" si="4"/>
        <v>17.52</v>
      </c>
      <c r="X87" s="17"/>
      <c r="Y87" s="33"/>
      <c r="Z87" s="33"/>
      <c r="AA87" s="33"/>
      <c r="AB87" s="33"/>
    </row>
    <row r="88" spans="1:28" x14ac:dyDescent="0.25">
      <c r="A88" s="62" t="s">
        <v>66</v>
      </c>
      <c r="B88" s="62" t="s">
        <v>66</v>
      </c>
      <c r="C88" s="62" t="s">
        <v>260</v>
      </c>
      <c r="D88" s="62" t="s">
        <v>261</v>
      </c>
      <c r="E88" s="62" t="s">
        <v>100</v>
      </c>
      <c r="F88" s="62" t="s">
        <v>699</v>
      </c>
      <c r="G88" s="62" t="s">
        <v>71</v>
      </c>
      <c r="H88" s="62" t="s">
        <v>72</v>
      </c>
      <c r="I88" s="62" t="s">
        <v>83</v>
      </c>
      <c r="J88" s="62" t="s">
        <v>72</v>
      </c>
      <c r="K88" s="62" t="s">
        <v>700</v>
      </c>
      <c r="L88" s="62" t="s">
        <v>611</v>
      </c>
      <c r="M88" s="62" t="s">
        <v>612</v>
      </c>
      <c r="N88" s="64" t="s">
        <v>77</v>
      </c>
      <c r="O88" s="64" t="s">
        <v>77</v>
      </c>
      <c r="P88" s="13">
        <f t="shared" si="0"/>
        <v>0</v>
      </c>
      <c r="Q88" s="95">
        <v>4</v>
      </c>
      <c r="R88" s="64" t="s">
        <v>78</v>
      </c>
      <c r="S88" s="95">
        <v>1</v>
      </c>
      <c r="T88" s="64" t="s">
        <v>79</v>
      </c>
      <c r="U88" s="66">
        <v>1</v>
      </c>
      <c r="V88" s="13">
        <f t="shared" si="3"/>
        <v>233.56</v>
      </c>
      <c r="W88" s="16">
        <f t="shared" si="4"/>
        <v>233.56</v>
      </c>
      <c r="X88" s="17"/>
      <c r="Y88" s="33"/>
      <c r="Z88" s="33"/>
      <c r="AA88" s="33"/>
      <c r="AB88" s="33"/>
    </row>
    <row r="89" spans="1:28" x14ac:dyDescent="0.25">
      <c r="A89" s="62" t="s">
        <v>66</v>
      </c>
      <c r="B89" s="62" t="s">
        <v>66</v>
      </c>
      <c r="C89" s="62" t="s">
        <v>279</v>
      </c>
      <c r="D89" s="62" t="s">
        <v>280</v>
      </c>
      <c r="E89" s="62" t="s">
        <v>100</v>
      </c>
      <c r="F89" s="62" t="s">
        <v>559</v>
      </c>
      <c r="G89" s="62" t="s">
        <v>71</v>
      </c>
      <c r="H89" s="62" t="s">
        <v>72</v>
      </c>
      <c r="I89" s="62" t="s">
        <v>83</v>
      </c>
      <c r="J89" s="62" t="s">
        <v>72</v>
      </c>
      <c r="K89" s="62" t="s">
        <v>701</v>
      </c>
      <c r="L89" s="62" t="s">
        <v>611</v>
      </c>
      <c r="M89" s="62" t="s">
        <v>612</v>
      </c>
      <c r="N89" s="64" t="s">
        <v>77</v>
      </c>
      <c r="O89" s="64" t="s">
        <v>77</v>
      </c>
      <c r="P89" s="13">
        <f t="shared" si="0"/>
        <v>0</v>
      </c>
      <c r="Q89" s="95">
        <v>4</v>
      </c>
      <c r="R89" s="64" t="s">
        <v>78</v>
      </c>
      <c r="S89" s="95">
        <v>1</v>
      </c>
      <c r="T89" s="64" t="s">
        <v>79</v>
      </c>
      <c r="U89" s="66">
        <v>2</v>
      </c>
      <c r="V89" s="13">
        <f t="shared" si="3"/>
        <v>233.56</v>
      </c>
      <c r="W89" s="16">
        <f t="shared" si="4"/>
        <v>233.56</v>
      </c>
      <c r="X89" s="17"/>
      <c r="Y89" s="33"/>
      <c r="Z89" s="33"/>
      <c r="AA89" s="33"/>
      <c r="AB89" s="33"/>
    </row>
    <row r="90" spans="1:28" x14ac:dyDescent="0.25">
      <c r="A90" s="62" t="s">
        <v>66</v>
      </c>
      <c r="B90" s="62" t="s">
        <v>66</v>
      </c>
      <c r="C90" s="62" t="s">
        <v>631</v>
      </c>
      <c r="D90" s="62" t="s">
        <v>632</v>
      </c>
      <c r="E90" s="62" t="s">
        <v>69</v>
      </c>
      <c r="F90" s="62" t="s">
        <v>702</v>
      </c>
      <c r="G90" s="62" t="s">
        <v>71</v>
      </c>
      <c r="H90" s="62" t="s">
        <v>72</v>
      </c>
      <c r="I90" s="62" t="s">
        <v>83</v>
      </c>
      <c r="J90" s="62" t="s">
        <v>72</v>
      </c>
      <c r="K90" s="62" t="s">
        <v>135</v>
      </c>
      <c r="L90" s="62" t="s">
        <v>510</v>
      </c>
      <c r="M90" s="62" t="s">
        <v>510</v>
      </c>
      <c r="N90" s="64" t="s">
        <v>77</v>
      </c>
      <c r="O90" s="64" t="s">
        <v>77</v>
      </c>
      <c r="P90" s="13">
        <f t="shared" si="0"/>
        <v>0</v>
      </c>
      <c r="Q90" s="95">
        <v>0</v>
      </c>
      <c r="R90" s="64" t="s">
        <v>78</v>
      </c>
      <c r="S90" s="95">
        <v>1</v>
      </c>
      <c r="T90" s="64" t="s">
        <v>79</v>
      </c>
      <c r="U90" s="66">
        <v>4</v>
      </c>
      <c r="V90" s="13">
        <f t="shared" si="3"/>
        <v>17.52</v>
      </c>
      <c r="W90" s="16">
        <f t="shared" si="4"/>
        <v>17.52</v>
      </c>
      <c r="X90" s="17"/>
      <c r="Y90" s="33"/>
      <c r="Z90" s="33"/>
      <c r="AA90" s="33"/>
      <c r="AB90" s="33"/>
    </row>
    <row r="91" spans="1:28" x14ac:dyDescent="0.25">
      <c r="A91" s="62" t="s">
        <v>66</v>
      </c>
      <c r="B91" s="62" t="s">
        <v>66</v>
      </c>
      <c r="C91" s="62" t="s">
        <v>631</v>
      </c>
      <c r="D91" s="62" t="s">
        <v>632</v>
      </c>
      <c r="E91" s="62" t="s">
        <v>69</v>
      </c>
      <c r="F91" s="62" t="s">
        <v>702</v>
      </c>
      <c r="G91" s="62" t="s">
        <v>71</v>
      </c>
      <c r="H91" s="62" t="s">
        <v>72</v>
      </c>
      <c r="I91" s="62" t="s">
        <v>83</v>
      </c>
      <c r="J91" s="62" t="s">
        <v>72</v>
      </c>
      <c r="K91" s="62" t="s">
        <v>135</v>
      </c>
      <c r="L91" s="62" t="s">
        <v>639</v>
      </c>
      <c r="M91" s="62" t="s">
        <v>639</v>
      </c>
      <c r="N91" s="64" t="s">
        <v>77</v>
      </c>
      <c r="O91" s="64" t="s">
        <v>77</v>
      </c>
      <c r="P91" s="13">
        <f t="shared" si="0"/>
        <v>0</v>
      </c>
      <c r="Q91" s="95">
        <v>0</v>
      </c>
      <c r="R91" s="64" t="s">
        <v>78</v>
      </c>
      <c r="S91" s="95">
        <v>1</v>
      </c>
      <c r="T91" s="64" t="s">
        <v>79</v>
      </c>
      <c r="U91" s="66">
        <v>1</v>
      </c>
      <c r="V91" s="13">
        <f t="shared" si="3"/>
        <v>17.52</v>
      </c>
      <c r="W91" s="16">
        <f t="shared" si="4"/>
        <v>17.52</v>
      </c>
      <c r="X91" s="17"/>
      <c r="Y91" s="33"/>
      <c r="Z91" s="33"/>
      <c r="AA91" s="33"/>
      <c r="AB91" s="33"/>
    </row>
    <row r="92" spans="1:28" x14ac:dyDescent="0.25">
      <c r="A92" s="62" t="s">
        <v>66</v>
      </c>
      <c r="B92" s="62" t="s">
        <v>66</v>
      </c>
      <c r="C92" s="62" t="s">
        <v>175</v>
      </c>
      <c r="D92" s="62" t="s">
        <v>176</v>
      </c>
      <c r="E92" s="62" t="s">
        <v>100</v>
      </c>
      <c r="F92" s="62" t="s">
        <v>703</v>
      </c>
      <c r="G92" s="62" t="s">
        <v>71</v>
      </c>
      <c r="H92" s="62" t="s">
        <v>72</v>
      </c>
      <c r="I92" s="62" t="s">
        <v>178</v>
      </c>
      <c r="J92" s="62" t="s">
        <v>72</v>
      </c>
      <c r="K92" s="62" t="s">
        <v>83</v>
      </c>
      <c r="L92" s="62" t="s">
        <v>704</v>
      </c>
      <c r="M92" s="62" t="s">
        <v>704</v>
      </c>
      <c r="N92" s="64" t="s">
        <v>77</v>
      </c>
      <c r="O92" s="64" t="s">
        <v>77</v>
      </c>
      <c r="P92" s="13">
        <f t="shared" si="0"/>
        <v>0</v>
      </c>
      <c r="Q92" s="95">
        <v>0</v>
      </c>
      <c r="R92" s="64" t="s">
        <v>78</v>
      </c>
      <c r="S92" s="95">
        <v>1</v>
      </c>
      <c r="T92" s="64" t="s">
        <v>79</v>
      </c>
      <c r="U92" s="66">
        <v>1</v>
      </c>
      <c r="V92" s="13">
        <f t="shared" si="3"/>
        <v>17.52</v>
      </c>
      <c r="W92" s="16">
        <f t="shared" si="4"/>
        <v>17.52</v>
      </c>
      <c r="X92" s="17"/>
      <c r="Y92" s="33"/>
      <c r="Z92" s="33"/>
      <c r="AA92" s="33"/>
      <c r="AB92" s="33"/>
    </row>
    <row r="93" spans="1:28" x14ac:dyDescent="0.25">
      <c r="A93" s="62" t="s">
        <v>66</v>
      </c>
      <c r="B93" s="62" t="s">
        <v>66</v>
      </c>
      <c r="C93" s="62" t="s">
        <v>705</v>
      </c>
      <c r="D93" s="62" t="s">
        <v>706</v>
      </c>
      <c r="E93" s="62" t="s">
        <v>100</v>
      </c>
      <c r="F93" s="62" t="s">
        <v>707</v>
      </c>
      <c r="G93" s="62" t="s">
        <v>71</v>
      </c>
      <c r="H93" s="62" t="s">
        <v>72</v>
      </c>
      <c r="I93" s="62" t="s">
        <v>83</v>
      </c>
      <c r="J93" s="62" t="s">
        <v>72</v>
      </c>
      <c r="K93" s="62" t="s">
        <v>264</v>
      </c>
      <c r="L93" s="62" t="s">
        <v>612</v>
      </c>
      <c r="M93" s="62" t="s">
        <v>612</v>
      </c>
      <c r="N93" s="64" t="s">
        <v>77</v>
      </c>
      <c r="O93" s="64" t="s">
        <v>77</v>
      </c>
      <c r="P93" s="13">
        <f t="shared" si="0"/>
        <v>0</v>
      </c>
      <c r="Q93" s="95">
        <v>0</v>
      </c>
      <c r="R93" s="64" t="s">
        <v>78</v>
      </c>
      <c r="S93" s="95">
        <v>1</v>
      </c>
      <c r="T93" s="64" t="s">
        <v>79</v>
      </c>
      <c r="U93" s="66">
        <v>1</v>
      </c>
      <c r="V93" s="13">
        <f t="shared" si="3"/>
        <v>17.52</v>
      </c>
      <c r="W93" s="16">
        <f t="shared" si="4"/>
        <v>17.52</v>
      </c>
      <c r="X93" s="17"/>
      <c r="Y93" s="33"/>
      <c r="Z93" s="33"/>
      <c r="AA93" s="33"/>
      <c r="AB93" s="33"/>
    </row>
    <row r="94" spans="1:28" x14ac:dyDescent="0.25">
      <c r="A94" s="62" t="s">
        <v>66</v>
      </c>
      <c r="B94" s="62" t="s">
        <v>66</v>
      </c>
      <c r="C94" s="62" t="s">
        <v>708</v>
      </c>
      <c r="D94" s="62" t="s">
        <v>709</v>
      </c>
      <c r="E94" s="62" t="s">
        <v>100</v>
      </c>
      <c r="F94" s="62" t="s">
        <v>710</v>
      </c>
      <c r="G94" s="62" t="s">
        <v>71</v>
      </c>
      <c r="H94" s="62" t="s">
        <v>72</v>
      </c>
      <c r="I94" s="62" t="s">
        <v>83</v>
      </c>
      <c r="J94" s="62" t="s">
        <v>72</v>
      </c>
      <c r="K94" s="62" t="s">
        <v>264</v>
      </c>
      <c r="L94" s="62" t="s">
        <v>612</v>
      </c>
      <c r="M94" s="62" t="s">
        <v>612</v>
      </c>
      <c r="N94" s="64" t="s">
        <v>77</v>
      </c>
      <c r="O94" s="64" t="s">
        <v>77</v>
      </c>
      <c r="P94" s="13">
        <f t="shared" si="0"/>
        <v>0</v>
      </c>
      <c r="Q94" s="95">
        <v>0</v>
      </c>
      <c r="R94" s="64" t="s">
        <v>78</v>
      </c>
      <c r="S94" s="95">
        <v>1</v>
      </c>
      <c r="T94" s="64" t="s">
        <v>79</v>
      </c>
      <c r="U94" s="66">
        <v>4</v>
      </c>
      <c r="V94" s="13">
        <f t="shared" si="3"/>
        <v>17.52</v>
      </c>
      <c r="W94" s="16">
        <f t="shared" si="4"/>
        <v>17.52</v>
      </c>
      <c r="X94" s="17"/>
      <c r="Y94" s="33"/>
      <c r="Z94" s="33"/>
      <c r="AA94" s="33"/>
      <c r="AB94" s="33"/>
    </row>
    <row r="95" spans="1:28" x14ac:dyDescent="0.25">
      <c r="A95" s="62" t="s">
        <v>66</v>
      </c>
      <c r="B95" s="62" t="s">
        <v>66</v>
      </c>
      <c r="C95" s="62" t="s">
        <v>711</v>
      </c>
      <c r="D95" s="62" t="s">
        <v>712</v>
      </c>
      <c r="E95" s="62" t="s">
        <v>100</v>
      </c>
      <c r="F95" s="62" t="s">
        <v>713</v>
      </c>
      <c r="G95" s="62" t="s">
        <v>71</v>
      </c>
      <c r="H95" s="62" t="s">
        <v>72</v>
      </c>
      <c r="I95" s="62" t="s">
        <v>83</v>
      </c>
      <c r="J95" s="62" t="s">
        <v>72</v>
      </c>
      <c r="K95" s="62" t="s">
        <v>264</v>
      </c>
      <c r="L95" s="62" t="s">
        <v>612</v>
      </c>
      <c r="M95" s="62" t="s">
        <v>612</v>
      </c>
      <c r="N95" s="64" t="s">
        <v>77</v>
      </c>
      <c r="O95" s="64" t="s">
        <v>77</v>
      </c>
      <c r="P95" s="13">
        <f t="shared" si="0"/>
        <v>0</v>
      </c>
      <c r="Q95" s="95">
        <v>0</v>
      </c>
      <c r="R95" s="64" t="s">
        <v>78</v>
      </c>
      <c r="S95" s="95">
        <v>1</v>
      </c>
      <c r="T95" s="64" t="s">
        <v>79</v>
      </c>
      <c r="U95" s="66">
        <v>1</v>
      </c>
      <c r="V95" s="13">
        <f t="shared" si="3"/>
        <v>17.52</v>
      </c>
      <c r="W95" s="16">
        <f t="shared" si="4"/>
        <v>17.52</v>
      </c>
      <c r="X95" s="17"/>
      <c r="Y95" s="33"/>
      <c r="Z95" s="33"/>
      <c r="AA95" s="33"/>
      <c r="AB95" s="33"/>
    </row>
    <row r="96" spans="1:28" x14ac:dyDescent="0.25">
      <c r="A96" s="62" t="s">
        <v>66</v>
      </c>
      <c r="B96" s="62" t="s">
        <v>66</v>
      </c>
      <c r="C96" s="62" t="s">
        <v>98</v>
      </c>
      <c r="D96" s="62" t="s">
        <v>99</v>
      </c>
      <c r="E96" s="62" t="s">
        <v>100</v>
      </c>
      <c r="F96" s="62" t="s">
        <v>101</v>
      </c>
      <c r="G96" s="62" t="s">
        <v>71</v>
      </c>
      <c r="H96" s="62" t="s">
        <v>72</v>
      </c>
      <c r="I96" s="62" t="s">
        <v>83</v>
      </c>
      <c r="J96" s="62" t="s">
        <v>72</v>
      </c>
      <c r="K96" s="62" t="s">
        <v>714</v>
      </c>
      <c r="L96" s="62" t="s">
        <v>611</v>
      </c>
      <c r="M96" s="62" t="s">
        <v>612</v>
      </c>
      <c r="N96" s="64" t="s">
        <v>77</v>
      </c>
      <c r="O96" s="64" t="s">
        <v>77</v>
      </c>
      <c r="P96" s="13">
        <f t="shared" si="0"/>
        <v>0</v>
      </c>
      <c r="Q96" s="95">
        <v>3</v>
      </c>
      <c r="R96" s="64" t="s">
        <v>78</v>
      </c>
      <c r="S96" s="95">
        <v>2</v>
      </c>
      <c r="T96" s="64" t="s">
        <v>79</v>
      </c>
      <c r="U96" s="66">
        <v>3</v>
      </c>
      <c r="V96" s="13">
        <f t="shared" si="3"/>
        <v>197.07</v>
      </c>
      <c r="W96" s="16">
        <f t="shared" si="4"/>
        <v>197.07</v>
      </c>
      <c r="X96" s="17"/>
      <c r="Y96" s="33"/>
      <c r="Z96" s="33"/>
      <c r="AA96" s="33"/>
      <c r="AB96" s="33"/>
    </row>
    <row r="97" spans="1:28" x14ac:dyDescent="0.25">
      <c r="A97" s="62" t="s">
        <v>66</v>
      </c>
      <c r="B97" s="62" t="s">
        <v>66</v>
      </c>
      <c r="C97" s="62" t="s">
        <v>206</v>
      </c>
      <c r="D97" s="62" t="s">
        <v>207</v>
      </c>
      <c r="E97" s="62" t="s">
        <v>100</v>
      </c>
      <c r="F97" s="62" t="s">
        <v>502</v>
      </c>
      <c r="G97" s="62" t="s">
        <v>71</v>
      </c>
      <c r="H97" s="62" t="s">
        <v>72</v>
      </c>
      <c r="I97" s="62" t="s">
        <v>83</v>
      </c>
      <c r="J97" s="62" t="s">
        <v>72</v>
      </c>
      <c r="K97" s="62" t="s">
        <v>715</v>
      </c>
      <c r="L97" s="62" t="s">
        <v>542</v>
      </c>
      <c r="M97" s="62" t="s">
        <v>704</v>
      </c>
      <c r="N97" s="64" t="s">
        <v>77</v>
      </c>
      <c r="O97" s="64" t="s">
        <v>77</v>
      </c>
      <c r="P97" s="13">
        <f t="shared" si="0"/>
        <v>0</v>
      </c>
      <c r="Q97" s="95">
        <v>0</v>
      </c>
      <c r="R97" s="64" t="s">
        <v>78</v>
      </c>
      <c r="S97" s="95">
        <v>4</v>
      </c>
      <c r="T97" s="64" t="s">
        <v>79</v>
      </c>
      <c r="U97" s="66">
        <v>5</v>
      </c>
      <c r="V97" s="13">
        <f t="shared" si="3"/>
        <v>70.08</v>
      </c>
      <c r="W97" s="16">
        <f t="shared" si="4"/>
        <v>70.08</v>
      </c>
      <c r="X97" s="17"/>
      <c r="Y97" s="33"/>
      <c r="Z97" s="33"/>
      <c r="AA97" s="33"/>
      <c r="AB97" s="33"/>
    </row>
    <row r="98" spans="1:28" x14ac:dyDescent="0.25">
      <c r="A98" s="62" t="s">
        <v>66</v>
      </c>
      <c r="B98" s="62" t="s">
        <v>66</v>
      </c>
      <c r="C98" s="62" t="s">
        <v>111</v>
      </c>
      <c r="D98" s="62" t="s">
        <v>112</v>
      </c>
      <c r="E98" s="62" t="s">
        <v>69</v>
      </c>
      <c r="F98" s="62" t="s">
        <v>101</v>
      </c>
      <c r="G98" s="62" t="s">
        <v>71</v>
      </c>
      <c r="H98" s="62" t="s">
        <v>72</v>
      </c>
      <c r="I98" s="62" t="s">
        <v>83</v>
      </c>
      <c r="J98" s="62" t="s">
        <v>72</v>
      </c>
      <c r="K98" s="62" t="s">
        <v>716</v>
      </c>
      <c r="L98" s="62" t="s">
        <v>611</v>
      </c>
      <c r="M98" s="62" t="s">
        <v>612</v>
      </c>
      <c r="N98" s="64" t="s">
        <v>77</v>
      </c>
      <c r="O98" s="64" t="s">
        <v>77</v>
      </c>
      <c r="P98" s="13">
        <f t="shared" si="0"/>
        <v>0</v>
      </c>
      <c r="Q98" s="95">
        <v>0</v>
      </c>
      <c r="R98" s="64" t="s">
        <v>78</v>
      </c>
      <c r="S98" s="95">
        <v>5</v>
      </c>
      <c r="T98" s="64" t="s">
        <v>79</v>
      </c>
      <c r="U98" s="66">
        <v>1</v>
      </c>
      <c r="V98" s="13">
        <f t="shared" si="3"/>
        <v>87.6</v>
      </c>
      <c r="W98" s="16">
        <f t="shared" si="4"/>
        <v>87.6</v>
      </c>
      <c r="X98" s="17"/>
      <c r="Y98" s="33"/>
      <c r="Z98" s="33"/>
      <c r="AA98" s="33"/>
      <c r="AB98" s="33"/>
    </row>
    <row r="99" spans="1:28" x14ac:dyDescent="0.25">
      <c r="A99" s="62" t="s">
        <v>66</v>
      </c>
      <c r="B99" s="62" t="s">
        <v>66</v>
      </c>
      <c r="C99" s="62" t="s">
        <v>80</v>
      </c>
      <c r="D99" s="62" t="s">
        <v>81</v>
      </c>
      <c r="E99" s="62" t="s">
        <v>69</v>
      </c>
      <c r="F99" s="62" t="s">
        <v>717</v>
      </c>
      <c r="G99" s="62" t="s">
        <v>71</v>
      </c>
      <c r="H99" s="62" t="s">
        <v>72</v>
      </c>
      <c r="I99" s="62" t="s">
        <v>83</v>
      </c>
      <c r="J99" s="62" t="s">
        <v>72</v>
      </c>
      <c r="K99" s="62" t="s">
        <v>135</v>
      </c>
      <c r="L99" s="62" t="s">
        <v>612</v>
      </c>
      <c r="M99" s="62" t="s">
        <v>612</v>
      </c>
      <c r="N99" s="64" t="s">
        <v>77</v>
      </c>
      <c r="O99" s="64" t="s">
        <v>77</v>
      </c>
      <c r="P99" s="13">
        <f t="shared" si="0"/>
        <v>0</v>
      </c>
      <c r="Q99" s="95">
        <v>0</v>
      </c>
      <c r="R99" s="64" t="s">
        <v>78</v>
      </c>
      <c r="S99" s="95">
        <v>1</v>
      </c>
      <c r="T99" s="64" t="s">
        <v>79</v>
      </c>
      <c r="U99" s="66">
        <v>1</v>
      </c>
      <c r="V99" s="13">
        <f t="shared" si="3"/>
        <v>17.52</v>
      </c>
      <c r="W99" s="16">
        <f t="shared" si="4"/>
        <v>17.52</v>
      </c>
      <c r="X99" s="17"/>
      <c r="Y99" s="33"/>
      <c r="Z99" s="33"/>
      <c r="AA99" s="33"/>
      <c r="AB99" s="33"/>
    </row>
    <row r="100" spans="1:28" x14ac:dyDescent="0.25">
      <c r="A100" s="62" t="s">
        <v>66</v>
      </c>
      <c r="B100" s="62" t="s">
        <v>66</v>
      </c>
      <c r="C100" s="62" t="s">
        <v>718</v>
      </c>
      <c r="D100" s="62" t="s">
        <v>719</v>
      </c>
      <c r="E100" s="62" t="s">
        <v>100</v>
      </c>
      <c r="F100" s="62" t="s">
        <v>720</v>
      </c>
      <c r="G100" s="62" t="s">
        <v>71</v>
      </c>
      <c r="H100" s="62" t="s">
        <v>72</v>
      </c>
      <c r="I100" s="62" t="s">
        <v>721</v>
      </c>
      <c r="J100" s="62" t="s">
        <v>72</v>
      </c>
      <c r="K100" s="62" t="s">
        <v>722</v>
      </c>
      <c r="L100" s="62" t="s">
        <v>602</v>
      </c>
      <c r="M100" s="62" t="s">
        <v>603</v>
      </c>
      <c r="N100" s="64" t="s">
        <v>77</v>
      </c>
      <c r="O100" s="64" t="s">
        <v>77</v>
      </c>
      <c r="P100" s="13">
        <f t="shared" si="0"/>
        <v>0</v>
      </c>
      <c r="Q100" s="95">
        <v>2</v>
      </c>
      <c r="R100" s="64" t="s">
        <v>78</v>
      </c>
      <c r="S100" s="95">
        <v>1</v>
      </c>
      <c r="T100" s="64" t="s">
        <v>79</v>
      </c>
      <c r="U100" s="66">
        <v>2</v>
      </c>
      <c r="V100" s="13">
        <f t="shared" si="3"/>
        <v>125.53999999999999</v>
      </c>
      <c r="W100" s="16">
        <f t="shared" si="4"/>
        <v>125.53999999999999</v>
      </c>
      <c r="X100" s="17"/>
      <c r="Y100" s="33"/>
      <c r="Z100" s="33"/>
      <c r="AA100" s="33"/>
      <c r="AB100" s="33"/>
    </row>
    <row r="101" spans="1:28" x14ac:dyDescent="0.25">
      <c r="A101" s="62" t="s">
        <v>66</v>
      </c>
      <c r="B101" s="62" t="s">
        <v>66</v>
      </c>
      <c r="C101" s="62" t="s">
        <v>298</v>
      </c>
      <c r="D101" s="62" t="s">
        <v>299</v>
      </c>
      <c r="E101" s="62" t="s">
        <v>100</v>
      </c>
      <c r="F101" s="62" t="s">
        <v>101</v>
      </c>
      <c r="G101" s="62" t="s">
        <v>71</v>
      </c>
      <c r="H101" s="62" t="s">
        <v>72</v>
      </c>
      <c r="I101" s="62" t="s">
        <v>83</v>
      </c>
      <c r="J101" s="62" t="s">
        <v>72</v>
      </c>
      <c r="K101" s="62" t="s">
        <v>131</v>
      </c>
      <c r="L101" s="62" t="s">
        <v>611</v>
      </c>
      <c r="M101" s="62" t="s">
        <v>704</v>
      </c>
      <c r="N101" s="64" t="s">
        <v>77</v>
      </c>
      <c r="O101" s="64" t="s">
        <v>77</v>
      </c>
      <c r="P101" s="13">
        <f t="shared" si="0"/>
        <v>0</v>
      </c>
      <c r="Q101" s="95">
        <v>0</v>
      </c>
      <c r="R101" s="64" t="s">
        <v>78</v>
      </c>
      <c r="S101" s="95">
        <v>3</v>
      </c>
      <c r="T101" s="64" t="s">
        <v>79</v>
      </c>
      <c r="U101" s="66">
        <v>1</v>
      </c>
      <c r="V101" s="13">
        <f t="shared" si="3"/>
        <v>52.56</v>
      </c>
      <c r="W101" s="16">
        <f t="shared" si="4"/>
        <v>52.56</v>
      </c>
      <c r="X101" s="17"/>
      <c r="Y101" s="33"/>
      <c r="Z101" s="33"/>
      <c r="AA101" s="33"/>
      <c r="AB101" s="33"/>
    </row>
    <row r="102" spans="1:28" x14ac:dyDescent="0.25">
      <c r="A102" s="62" t="s">
        <v>66</v>
      </c>
      <c r="B102" s="62" t="s">
        <v>66</v>
      </c>
      <c r="C102" s="62" t="s">
        <v>200</v>
      </c>
      <c r="D102" s="62" t="s">
        <v>201</v>
      </c>
      <c r="E102" s="62" t="s">
        <v>100</v>
      </c>
      <c r="F102" s="62" t="s">
        <v>134</v>
      </c>
      <c r="G102" s="62" t="s">
        <v>71</v>
      </c>
      <c r="H102" s="62" t="s">
        <v>72</v>
      </c>
      <c r="I102" s="62" t="s">
        <v>83</v>
      </c>
      <c r="J102" s="62" t="s">
        <v>72</v>
      </c>
      <c r="K102" s="62" t="s">
        <v>216</v>
      </c>
      <c r="L102" s="62" t="s">
        <v>566</v>
      </c>
      <c r="M102" s="62" t="s">
        <v>566</v>
      </c>
      <c r="N102" s="64" t="s">
        <v>77</v>
      </c>
      <c r="O102" s="64" t="s">
        <v>77</v>
      </c>
      <c r="P102" s="13">
        <f t="shared" si="0"/>
        <v>0</v>
      </c>
      <c r="Q102" s="95">
        <v>0</v>
      </c>
      <c r="R102" s="64" t="s">
        <v>78</v>
      </c>
      <c r="S102" s="95">
        <v>1</v>
      </c>
      <c r="T102" s="64" t="s">
        <v>79</v>
      </c>
      <c r="U102" s="66">
        <v>1</v>
      </c>
      <c r="V102" s="13">
        <f t="shared" si="3"/>
        <v>17.52</v>
      </c>
      <c r="W102" s="16">
        <f t="shared" si="4"/>
        <v>17.52</v>
      </c>
      <c r="X102" s="17"/>
      <c r="Y102" s="33"/>
      <c r="Z102" s="33"/>
      <c r="AA102" s="33"/>
      <c r="AB102" s="33"/>
    </row>
    <row r="103" spans="1:28" x14ac:dyDescent="0.25">
      <c r="A103" s="62" t="s">
        <v>66</v>
      </c>
      <c r="B103" s="62" t="s">
        <v>66</v>
      </c>
      <c r="C103" s="62" t="s">
        <v>350</v>
      </c>
      <c r="D103" s="62" t="s">
        <v>351</v>
      </c>
      <c r="E103" s="62" t="s">
        <v>69</v>
      </c>
      <c r="F103" s="62" t="s">
        <v>352</v>
      </c>
      <c r="G103" s="62" t="s">
        <v>71</v>
      </c>
      <c r="H103" s="62" t="s">
        <v>72</v>
      </c>
      <c r="I103" s="62" t="s">
        <v>83</v>
      </c>
      <c r="J103" s="62" t="s">
        <v>72</v>
      </c>
      <c r="K103" s="62" t="s">
        <v>73</v>
      </c>
      <c r="L103" s="62" t="s">
        <v>611</v>
      </c>
      <c r="M103" s="62" t="s">
        <v>611</v>
      </c>
      <c r="N103" s="64" t="s">
        <v>77</v>
      </c>
      <c r="O103" s="64" t="s">
        <v>77</v>
      </c>
      <c r="P103" s="13">
        <f t="shared" si="0"/>
        <v>0</v>
      </c>
      <c r="Q103" s="95">
        <v>0</v>
      </c>
      <c r="R103" s="64" t="s">
        <v>78</v>
      </c>
      <c r="S103" s="95">
        <v>1</v>
      </c>
      <c r="T103" s="64" t="s">
        <v>79</v>
      </c>
      <c r="U103" s="66">
        <v>1</v>
      </c>
      <c r="V103" s="13">
        <f t="shared" si="3"/>
        <v>17.52</v>
      </c>
      <c r="W103" s="16">
        <f t="shared" si="4"/>
        <v>17.52</v>
      </c>
      <c r="X103" s="17"/>
      <c r="Y103" s="33"/>
      <c r="Z103" s="33"/>
      <c r="AA103" s="33"/>
      <c r="AB103" s="33"/>
    </row>
    <row r="104" spans="1:28" x14ac:dyDescent="0.25">
      <c r="A104" s="62" t="s">
        <v>66</v>
      </c>
      <c r="B104" s="62" t="s">
        <v>66</v>
      </c>
      <c r="C104" s="62" t="s">
        <v>209</v>
      </c>
      <c r="D104" s="62" t="s">
        <v>210</v>
      </c>
      <c r="E104" s="62" t="s">
        <v>100</v>
      </c>
      <c r="F104" s="62" t="s">
        <v>211</v>
      </c>
      <c r="G104" s="62" t="s">
        <v>71</v>
      </c>
      <c r="H104" s="62" t="s">
        <v>72</v>
      </c>
      <c r="I104" s="62" t="s">
        <v>83</v>
      </c>
      <c r="J104" s="62" t="s">
        <v>72</v>
      </c>
      <c r="K104" s="62" t="s">
        <v>216</v>
      </c>
      <c r="L104" s="62" t="s">
        <v>566</v>
      </c>
      <c r="M104" s="62" t="s">
        <v>566</v>
      </c>
      <c r="N104" s="64" t="s">
        <v>77</v>
      </c>
      <c r="O104" s="64" t="s">
        <v>77</v>
      </c>
      <c r="P104" s="13">
        <f t="shared" si="0"/>
        <v>0</v>
      </c>
      <c r="Q104" s="95">
        <v>0</v>
      </c>
      <c r="R104" s="64" t="s">
        <v>78</v>
      </c>
      <c r="S104" s="95">
        <v>1</v>
      </c>
      <c r="T104" s="64" t="s">
        <v>79</v>
      </c>
      <c r="U104" s="66">
        <v>1</v>
      </c>
      <c r="V104" s="13">
        <f t="shared" si="3"/>
        <v>17.52</v>
      </c>
      <c r="W104" s="16">
        <f t="shared" si="4"/>
        <v>17.52</v>
      </c>
      <c r="X104" s="17"/>
      <c r="Y104" s="33"/>
      <c r="Z104" s="33"/>
      <c r="AA104" s="33"/>
      <c r="AB104" s="33"/>
    </row>
    <row r="105" spans="1:28" x14ac:dyDescent="0.25">
      <c r="A105" s="62" t="s">
        <v>66</v>
      </c>
      <c r="B105" s="62" t="s">
        <v>66</v>
      </c>
      <c r="C105" s="62" t="s">
        <v>313</v>
      </c>
      <c r="D105" s="62" t="s">
        <v>314</v>
      </c>
      <c r="E105" s="62" t="s">
        <v>69</v>
      </c>
      <c r="F105" s="62" t="s">
        <v>134</v>
      </c>
      <c r="G105" s="62" t="s">
        <v>71</v>
      </c>
      <c r="H105" s="62" t="s">
        <v>72</v>
      </c>
      <c r="I105" s="62" t="s">
        <v>83</v>
      </c>
      <c r="J105" s="62" t="s">
        <v>72</v>
      </c>
      <c r="K105" s="62" t="s">
        <v>135</v>
      </c>
      <c r="L105" s="62" t="s">
        <v>517</v>
      </c>
      <c r="M105" s="62" t="s">
        <v>517</v>
      </c>
      <c r="N105" s="64" t="s">
        <v>77</v>
      </c>
      <c r="O105" s="64" t="s">
        <v>77</v>
      </c>
      <c r="P105" s="13">
        <f t="shared" si="0"/>
        <v>0</v>
      </c>
      <c r="Q105" s="95">
        <v>0</v>
      </c>
      <c r="R105" s="64" t="s">
        <v>78</v>
      </c>
      <c r="S105" s="95">
        <v>1</v>
      </c>
      <c r="T105" s="64" t="s">
        <v>79</v>
      </c>
      <c r="U105" s="66">
        <v>4</v>
      </c>
      <c r="V105" s="13">
        <f t="shared" si="3"/>
        <v>17.52</v>
      </c>
      <c r="W105" s="16">
        <f t="shared" si="4"/>
        <v>17.52</v>
      </c>
      <c r="X105" s="17"/>
      <c r="Y105" s="33"/>
      <c r="Z105" s="33"/>
      <c r="AA105" s="33"/>
      <c r="AB105" s="33"/>
    </row>
    <row r="106" spans="1:28" x14ac:dyDescent="0.25">
      <c r="A106" s="62" t="s">
        <v>66</v>
      </c>
      <c r="B106" s="62" t="s">
        <v>66</v>
      </c>
      <c r="C106" s="62" t="s">
        <v>132</v>
      </c>
      <c r="D106" s="62" t="s">
        <v>133</v>
      </c>
      <c r="E106" s="62" t="s">
        <v>100</v>
      </c>
      <c r="F106" s="62" t="s">
        <v>723</v>
      </c>
      <c r="G106" s="62" t="s">
        <v>71</v>
      </c>
      <c r="H106" s="62" t="s">
        <v>72</v>
      </c>
      <c r="I106" s="62" t="s">
        <v>83</v>
      </c>
      <c r="J106" s="62" t="s">
        <v>72</v>
      </c>
      <c r="K106" s="62" t="s">
        <v>189</v>
      </c>
      <c r="L106" s="62" t="s">
        <v>603</v>
      </c>
      <c r="M106" s="62" t="s">
        <v>603</v>
      </c>
      <c r="N106" s="64" t="s">
        <v>77</v>
      </c>
      <c r="O106" s="64" t="s">
        <v>77</v>
      </c>
      <c r="P106" s="13">
        <f t="shared" si="0"/>
        <v>0</v>
      </c>
      <c r="Q106" s="95">
        <v>0</v>
      </c>
      <c r="R106" s="64" t="s">
        <v>78</v>
      </c>
      <c r="S106" s="95">
        <v>1</v>
      </c>
      <c r="T106" s="64" t="s">
        <v>79</v>
      </c>
      <c r="U106" s="66">
        <v>4</v>
      </c>
      <c r="V106" s="13">
        <f t="shared" si="3"/>
        <v>17.52</v>
      </c>
      <c r="W106" s="16">
        <f t="shared" si="4"/>
        <v>17.52</v>
      </c>
      <c r="X106" s="17"/>
      <c r="Y106" s="33"/>
      <c r="Z106" s="33"/>
      <c r="AA106" s="33"/>
      <c r="AB106" s="33"/>
    </row>
    <row r="107" spans="1:28" x14ac:dyDescent="0.25">
      <c r="A107" s="62" t="s">
        <v>66</v>
      </c>
      <c r="B107" s="62" t="s">
        <v>66</v>
      </c>
      <c r="C107" s="62" t="s">
        <v>172</v>
      </c>
      <c r="D107" s="62" t="s">
        <v>173</v>
      </c>
      <c r="E107" s="62" t="s">
        <v>100</v>
      </c>
      <c r="F107" s="62" t="s">
        <v>174</v>
      </c>
      <c r="G107" s="62" t="s">
        <v>71</v>
      </c>
      <c r="H107" s="62" t="s">
        <v>72</v>
      </c>
      <c r="I107" s="62" t="s">
        <v>83</v>
      </c>
      <c r="J107" s="62" t="s">
        <v>72</v>
      </c>
      <c r="K107" s="62" t="s">
        <v>135</v>
      </c>
      <c r="L107" s="62" t="s">
        <v>704</v>
      </c>
      <c r="M107" s="62" t="s">
        <v>704</v>
      </c>
      <c r="N107" s="64" t="s">
        <v>77</v>
      </c>
      <c r="O107" s="64" t="s">
        <v>77</v>
      </c>
      <c r="P107" s="13">
        <f t="shared" si="0"/>
        <v>0</v>
      </c>
      <c r="Q107" s="95">
        <v>0</v>
      </c>
      <c r="R107" s="64" t="s">
        <v>78</v>
      </c>
      <c r="S107" s="95">
        <v>1</v>
      </c>
      <c r="T107" s="64" t="s">
        <v>79</v>
      </c>
      <c r="U107" s="66">
        <v>1</v>
      </c>
      <c r="V107" s="13">
        <f t="shared" si="3"/>
        <v>17.52</v>
      </c>
      <c r="W107" s="16">
        <f t="shared" si="4"/>
        <v>17.52</v>
      </c>
      <c r="X107" s="17"/>
      <c r="Y107" s="33"/>
      <c r="Z107" s="33"/>
      <c r="AA107" s="33"/>
      <c r="AB107" s="33"/>
    </row>
    <row r="108" spans="1:28" x14ac:dyDescent="0.25">
      <c r="A108" s="62" t="s">
        <v>66</v>
      </c>
      <c r="B108" s="62" t="s">
        <v>66</v>
      </c>
      <c r="C108" s="62" t="s">
        <v>530</v>
      </c>
      <c r="D108" s="62" t="s">
        <v>531</v>
      </c>
      <c r="E108" s="62" t="s">
        <v>69</v>
      </c>
      <c r="F108" s="62" t="s">
        <v>724</v>
      </c>
      <c r="G108" s="62" t="s">
        <v>71</v>
      </c>
      <c r="H108" s="62" t="s">
        <v>72</v>
      </c>
      <c r="I108" s="62" t="s">
        <v>345</v>
      </c>
      <c r="J108" s="62" t="s">
        <v>72</v>
      </c>
      <c r="K108" s="62" t="s">
        <v>83</v>
      </c>
      <c r="L108" s="62" t="s">
        <v>603</v>
      </c>
      <c r="M108" s="62" t="s">
        <v>612</v>
      </c>
      <c r="N108" s="64" t="s">
        <v>77</v>
      </c>
      <c r="O108" s="64" t="s">
        <v>77</v>
      </c>
      <c r="P108" s="13">
        <f t="shared" si="0"/>
        <v>0</v>
      </c>
      <c r="Q108" s="95">
        <v>0</v>
      </c>
      <c r="R108" s="64" t="s">
        <v>78</v>
      </c>
      <c r="S108" s="95">
        <v>2</v>
      </c>
      <c r="T108" s="64" t="s">
        <v>79</v>
      </c>
      <c r="U108" s="66">
        <v>6</v>
      </c>
      <c r="V108" s="13">
        <f t="shared" si="3"/>
        <v>35.04</v>
      </c>
      <c r="W108" s="16">
        <f t="shared" si="4"/>
        <v>35.04</v>
      </c>
      <c r="X108" s="17"/>
      <c r="Y108" s="33"/>
      <c r="Z108" s="33"/>
      <c r="AA108" s="33"/>
      <c r="AB108" s="33"/>
    </row>
    <row r="109" spans="1:28" x14ac:dyDescent="0.25">
      <c r="A109" s="62" t="s">
        <v>66</v>
      </c>
      <c r="B109" s="62" t="s">
        <v>66</v>
      </c>
      <c r="C109" s="62" t="s">
        <v>172</v>
      </c>
      <c r="D109" s="62" t="s">
        <v>173</v>
      </c>
      <c r="E109" s="62" t="s">
        <v>100</v>
      </c>
      <c r="F109" s="62" t="s">
        <v>174</v>
      </c>
      <c r="G109" s="62" t="s">
        <v>71</v>
      </c>
      <c r="H109" s="62" t="s">
        <v>72</v>
      </c>
      <c r="I109" s="62" t="s">
        <v>83</v>
      </c>
      <c r="J109" s="62" t="s">
        <v>72</v>
      </c>
      <c r="K109" s="62" t="s">
        <v>189</v>
      </c>
      <c r="L109" s="62" t="s">
        <v>612</v>
      </c>
      <c r="M109" s="62" t="s">
        <v>612</v>
      </c>
      <c r="N109" s="64" t="s">
        <v>77</v>
      </c>
      <c r="O109" s="64" t="s">
        <v>77</v>
      </c>
      <c r="P109" s="13">
        <f t="shared" si="0"/>
        <v>0</v>
      </c>
      <c r="Q109" s="95">
        <v>0</v>
      </c>
      <c r="R109" s="64" t="s">
        <v>78</v>
      </c>
      <c r="S109" s="95">
        <v>1</v>
      </c>
      <c r="T109" s="64" t="s">
        <v>79</v>
      </c>
      <c r="U109" s="66">
        <v>3</v>
      </c>
      <c r="V109" s="13">
        <f t="shared" si="3"/>
        <v>17.52</v>
      </c>
      <c r="W109" s="16">
        <f t="shared" si="4"/>
        <v>17.52</v>
      </c>
      <c r="X109" s="17"/>
      <c r="Y109" s="33"/>
      <c r="Z109" s="33"/>
      <c r="AA109" s="33"/>
      <c r="AB109" s="33"/>
    </row>
    <row r="110" spans="1:28" x14ac:dyDescent="0.25">
      <c r="A110" s="62" t="s">
        <v>66</v>
      </c>
      <c r="B110" s="62" t="s">
        <v>66</v>
      </c>
      <c r="C110" s="62" t="s">
        <v>518</v>
      </c>
      <c r="D110" s="62" t="s">
        <v>519</v>
      </c>
      <c r="E110" s="62" t="s">
        <v>100</v>
      </c>
      <c r="F110" s="62" t="s">
        <v>134</v>
      </c>
      <c r="G110" s="62" t="s">
        <v>71</v>
      </c>
      <c r="H110" s="62" t="s">
        <v>72</v>
      </c>
      <c r="I110" s="62" t="s">
        <v>83</v>
      </c>
      <c r="J110" s="62" t="s">
        <v>72</v>
      </c>
      <c r="K110" s="62" t="s">
        <v>135</v>
      </c>
      <c r="L110" s="62" t="s">
        <v>612</v>
      </c>
      <c r="M110" s="62" t="s">
        <v>612</v>
      </c>
      <c r="N110" s="64" t="s">
        <v>77</v>
      </c>
      <c r="O110" s="64" t="s">
        <v>77</v>
      </c>
      <c r="P110" s="13">
        <f t="shared" si="0"/>
        <v>0</v>
      </c>
      <c r="Q110" s="95">
        <v>0</v>
      </c>
      <c r="R110" s="64" t="s">
        <v>78</v>
      </c>
      <c r="S110" s="95">
        <v>1</v>
      </c>
      <c r="T110" s="64" t="s">
        <v>79</v>
      </c>
      <c r="U110" s="66">
        <v>5</v>
      </c>
      <c r="V110" s="13">
        <f t="shared" si="3"/>
        <v>17.52</v>
      </c>
      <c r="W110" s="16">
        <f t="shared" si="4"/>
        <v>17.52</v>
      </c>
      <c r="X110" s="17"/>
      <c r="Y110" s="33"/>
      <c r="Z110" s="33"/>
      <c r="AA110" s="33"/>
      <c r="AB110" s="33"/>
    </row>
    <row r="111" spans="1:28" x14ac:dyDescent="0.25">
      <c r="A111" s="62" t="s">
        <v>66</v>
      </c>
      <c r="B111" s="62" t="s">
        <v>66</v>
      </c>
      <c r="C111" s="62" t="s">
        <v>416</v>
      </c>
      <c r="D111" s="62" t="s">
        <v>417</v>
      </c>
      <c r="E111" s="62" t="s">
        <v>100</v>
      </c>
      <c r="F111" s="62" t="s">
        <v>725</v>
      </c>
      <c r="G111" s="62" t="s">
        <v>71</v>
      </c>
      <c r="H111" s="62" t="s">
        <v>72</v>
      </c>
      <c r="I111" s="62" t="s">
        <v>83</v>
      </c>
      <c r="J111" s="62" t="s">
        <v>311</v>
      </c>
      <c r="K111" s="62" t="s">
        <v>726</v>
      </c>
      <c r="L111" s="62" t="s">
        <v>704</v>
      </c>
      <c r="M111" s="62" t="s">
        <v>704</v>
      </c>
      <c r="N111" s="64" t="s">
        <v>77</v>
      </c>
      <c r="O111" s="64" t="s">
        <v>77</v>
      </c>
      <c r="P111" s="13">
        <f t="shared" si="0"/>
        <v>0</v>
      </c>
      <c r="Q111" s="95">
        <v>0</v>
      </c>
      <c r="R111" s="64">
        <v>54.01</v>
      </c>
      <c r="S111" s="95">
        <v>1</v>
      </c>
      <c r="T111" s="64" t="s">
        <v>312</v>
      </c>
      <c r="U111" s="66">
        <v>3</v>
      </c>
      <c r="V111" s="13">
        <f t="shared" si="3"/>
        <v>34.25</v>
      </c>
      <c r="W111" s="16">
        <f t="shared" si="4"/>
        <v>34.25</v>
      </c>
      <c r="X111" s="17"/>
      <c r="Y111" s="33"/>
      <c r="Z111" s="33"/>
      <c r="AA111" s="33"/>
      <c r="AB111" s="33"/>
    </row>
    <row r="112" spans="1:28" x14ac:dyDescent="0.25">
      <c r="A112" s="62" t="s">
        <v>66</v>
      </c>
      <c r="B112" s="62" t="s">
        <v>66</v>
      </c>
      <c r="C112" s="62" t="s">
        <v>228</v>
      </c>
      <c r="D112" s="62" t="s">
        <v>229</v>
      </c>
      <c r="E112" s="62" t="s">
        <v>100</v>
      </c>
      <c r="F112" s="62" t="s">
        <v>727</v>
      </c>
      <c r="G112" s="62" t="s">
        <v>71</v>
      </c>
      <c r="H112" s="62" t="s">
        <v>72</v>
      </c>
      <c r="I112" s="62" t="s">
        <v>83</v>
      </c>
      <c r="J112" s="62" t="s">
        <v>72</v>
      </c>
      <c r="K112" s="62" t="s">
        <v>205</v>
      </c>
      <c r="L112" s="62" t="s">
        <v>566</v>
      </c>
      <c r="M112" s="62" t="s">
        <v>566</v>
      </c>
      <c r="N112" s="64" t="s">
        <v>77</v>
      </c>
      <c r="O112" s="64" t="s">
        <v>77</v>
      </c>
      <c r="P112" s="13">
        <f t="shared" si="0"/>
        <v>0</v>
      </c>
      <c r="Q112" s="95">
        <v>0</v>
      </c>
      <c r="R112" s="64" t="s">
        <v>78</v>
      </c>
      <c r="S112" s="95">
        <v>1</v>
      </c>
      <c r="T112" s="64" t="s">
        <v>79</v>
      </c>
      <c r="U112" s="66">
        <v>4</v>
      </c>
      <c r="V112" s="13">
        <f t="shared" si="3"/>
        <v>17.52</v>
      </c>
      <c r="W112" s="16">
        <f t="shared" si="4"/>
        <v>17.52</v>
      </c>
      <c r="X112" s="17"/>
      <c r="Y112" s="33"/>
      <c r="Z112" s="33"/>
      <c r="AA112" s="33"/>
      <c r="AB112" s="33"/>
    </row>
    <row r="113" spans="1:28" x14ac:dyDescent="0.25">
      <c r="A113" s="62" t="s">
        <v>66</v>
      </c>
      <c r="B113" s="62" t="s">
        <v>66</v>
      </c>
      <c r="C113" s="62" t="s">
        <v>689</v>
      </c>
      <c r="D113" s="62" t="s">
        <v>690</v>
      </c>
      <c r="E113" s="62" t="s">
        <v>69</v>
      </c>
      <c r="F113" s="62" t="s">
        <v>723</v>
      </c>
      <c r="G113" s="62" t="s">
        <v>71</v>
      </c>
      <c r="H113" s="62" t="s">
        <v>72</v>
      </c>
      <c r="I113" s="62" t="s">
        <v>83</v>
      </c>
      <c r="J113" s="62" t="s">
        <v>72</v>
      </c>
      <c r="K113" s="62" t="s">
        <v>728</v>
      </c>
      <c r="L113" s="62" t="s">
        <v>429</v>
      </c>
      <c r="M113" s="62" t="s">
        <v>538</v>
      </c>
      <c r="N113" s="64" t="s">
        <v>77</v>
      </c>
      <c r="O113" s="64" t="s">
        <v>77</v>
      </c>
      <c r="P113" s="13">
        <f t="shared" si="0"/>
        <v>0</v>
      </c>
      <c r="Q113" s="95">
        <v>0</v>
      </c>
      <c r="R113" s="64" t="s">
        <v>78</v>
      </c>
      <c r="S113" s="95">
        <v>5</v>
      </c>
      <c r="T113" s="64" t="s">
        <v>79</v>
      </c>
      <c r="U113" s="66">
        <v>2</v>
      </c>
      <c r="V113" s="13">
        <f t="shared" si="3"/>
        <v>87.6</v>
      </c>
      <c r="W113" s="16">
        <f t="shared" si="4"/>
        <v>87.6</v>
      </c>
      <c r="X113" s="17"/>
      <c r="Y113" s="33"/>
      <c r="Z113" s="33"/>
      <c r="AA113" s="33"/>
      <c r="AB113" s="33"/>
    </row>
    <row r="114" spans="1:28" x14ac:dyDescent="0.25">
      <c r="A114" s="62" t="s">
        <v>66</v>
      </c>
      <c r="B114" s="62" t="s">
        <v>66</v>
      </c>
      <c r="C114" s="62" t="s">
        <v>116</v>
      </c>
      <c r="D114" s="62" t="s">
        <v>117</v>
      </c>
      <c r="E114" s="62" t="s">
        <v>69</v>
      </c>
      <c r="F114" s="62" t="s">
        <v>101</v>
      </c>
      <c r="G114" s="62" t="s">
        <v>71</v>
      </c>
      <c r="H114" s="62" t="s">
        <v>72</v>
      </c>
      <c r="I114" s="62" t="s">
        <v>83</v>
      </c>
      <c r="J114" s="62" t="s">
        <v>72</v>
      </c>
      <c r="K114" s="62" t="s">
        <v>729</v>
      </c>
      <c r="L114" s="62" t="s">
        <v>611</v>
      </c>
      <c r="M114" s="62" t="s">
        <v>603</v>
      </c>
      <c r="N114" s="64" t="s">
        <v>77</v>
      </c>
      <c r="O114" s="64" t="s">
        <v>77</v>
      </c>
      <c r="P114" s="13">
        <f t="shared" si="0"/>
        <v>0</v>
      </c>
      <c r="Q114" s="95">
        <v>0</v>
      </c>
      <c r="R114" s="64" t="s">
        <v>78</v>
      </c>
      <c r="S114" s="95">
        <v>4</v>
      </c>
      <c r="T114" s="64" t="s">
        <v>79</v>
      </c>
      <c r="U114" s="66">
        <v>5</v>
      </c>
      <c r="V114" s="13">
        <f t="shared" si="3"/>
        <v>70.08</v>
      </c>
      <c r="W114" s="16">
        <f t="shared" si="4"/>
        <v>70.08</v>
      </c>
      <c r="X114" s="17"/>
      <c r="Y114" s="33"/>
      <c r="Z114" s="33"/>
      <c r="AA114" s="33"/>
      <c r="AB114" s="33"/>
    </row>
    <row r="115" spans="1:28" x14ac:dyDescent="0.25">
      <c r="A115" s="62" t="s">
        <v>66</v>
      </c>
      <c r="B115" s="62" t="s">
        <v>66</v>
      </c>
      <c r="C115" s="62" t="s">
        <v>122</v>
      </c>
      <c r="D115" s="62" t="s">
        <v>123</v>
      </c>
      <c r="E115" s="62" t="s">
        <v>100</v>
      </c>
      <c r="F115" s="62" t="s">
        <v>101</v>
      </c>
      <c r="G115" s="62" t="s">
        <v>71</v>
      </c>
      <c r="H115" s="62" t="s">
        <v>72</v>
      </c>
      <c r="I115" s="62" t="s">
        <v>83</v>
      </c>
      <c r="J115" s="62" t="s">
        <v>72</v>
      </c>
      <c r="K115" s="62" t="s">
        <v>131</v>
      </c>
      <c r="L115" s="62" t="s">
        <v>611</v>
      </c>
      <c r="M115" s="62" t="s">
        <v>704</v>
      </c>
      <c r="N115" s="64" t="s">
        <v>77</v>
      </c>
      <c r="O115" s="64" t="s">
        <v>77</v>
      </c>
      <c r="P115" s="13">
        <f t="shared" si="0"/>
        <v>0</v>
      </c>
      <c r="Q115" s="95">
        <v>0</v>
      </c>
      <c r="R115" s="64" t="s">
        <v>78</v>
      </c>
      <c r="S115" s="95">
        <v>3</v>
      </c>
      <c r="T115" s="64" t="s">
        <v>79</v>
      </c>
      <c r="U115" s="66">
        <v>1</v>
      </c>
      <c r="V115" s="13">
        <f t="shared" si="3"/>
        <v>52.56</v>
      </c>
      <c r="W115" s="16">
        <f t="shared" si="4"/>
        <v>52.56</v>
      </c>
      <c r="X115" s="17"/>
      <c r="Y115" s="33"/>
      <c r="Z115" s="33"/>
      <c r="AA115" s="33"/>
      <c r="AB115" s="33"/>
    </row>
    <row r="116" spans="1:28" s="76" customFormat="1" x14ac:dyDescent="0.25">
      <c r="A116" s="67" t="s">
        <v>66</v>
      </c>
      <c r="B116" s="67" t="s">
        <v>66</v>
      </c>
      <c r="C116" s="62" t="s">
        <v>730</v>
      </c>
      <c r="D116" s="62" t="s">
        <v>731</v>
      </c>
      <c r="E116" s="62" t="s">
        <v>100</v>
      </c>
      <c r="F116" s="62" t="s">
        <v>732</v>
      </c>
      <c r="G116" s="67" t="s">
        <v>71</v>
      </c>
      <c r="H116" s="67" t="s">
        <v>72</v>
      </c>
      <c r="I116" s="62" t="s">
        <v>83</v>
      </c>
      <c r="J116" s="67" t="s">
        <v>72</v>
      </c>
      <c r="K116" s="62" t="s">
        <v>733</v>
      </c>
      <c r="L116" s="62" t="s">
        <v>704</v>
      </c>
      <c r="M116" s="62" t="s">
        <v>704</v>
      </c>
      <c r="N116" s="70" t="s">
        <v>77</v>
      </c>
      <c r="O116" s="70" t="s">
        <v>77</v>
      </c>
      <c r="P116" s="72">
        <f t="shared" si="0"/>
        <v>0</v>
      </c>
      <c r="Q116" s="95">
        <v>0</v>
      </c>
      <c r="R116" s="70">
        <v>237.56</v>
      </c>
      <c r="S116" s="95">
        <v>1</v>
      </c>
      <c r="T116" s="70">
        <v>28.78</v>
      </c>
      <c r="U116" s="71">
        <v>2</v>
      </c>
      <c r="V116" s="72">
        <f t="shared" si="3"/>
        <v>28.78</v>
      </c>
      <c r="W116" s="73">
        <f t="shared" si="4"/>
        <v>28.78</v>
      </c>
      <c r="X116" s="74"/>
      <c r="Y116" s="75"/>
      <c r="Z116" s="75"/>
      <c r="AA116" s="75"/>
      <c r="AB116" s="75"/>
    </row>
    <row r="117" spans="1:28" x14ac:dyDescent="0.25">
      <c r="A117" s="62" t="s">
        <v>66</v>
      </c>
      <c r="B117" s="62" t="s">
        <v>66</v>
      </c>
      <c r="C117" s="62" t="s">
        <v>734</v>
      </c>
      <c r="D117" s="62" t="s">
        <v>735</v>
      </c>
      <c r="E117" s="62" t="s">
        <v>100</v>
      </c>
      <c r="F117" s="62" t="s">
        <v>134</v>
      </c>
      <c r="G117" s="62" t="s">
        <v>71</v>
      </c>
      <c r="H117" s="62" t="s">
        <v>72</v>
      </c>
      <c r="I117" s="62" t="s">
        <v>178</v>
      </c>
      <c r="J117" s="62" t="s">
        <v>72</v>
      </c>
      <c r="K117" s="62" t="s">
        <v>736</v>
      </c>
      <c r="L117" s="62" t="s">
        <v>569</v>
      </c>
      <c r="M117" s="62" t="s">
        <v>737</v>
      </c>
      <c r="N117" s="64" t="s">
        <v>77</v>
      </c>
      <c r="O117" s="64" t="s">
        <v>77</v>
      </c>
      <c r="P117" s="13">
        <f t="shared" si="0"/>
        <v>0</v>
      </c>
      <c r="Q117" s="95">
        <v>3</v>
      </c>
      <c r="R117" s="64" t="s">
        <v>78</v>
      </c>
      <c r="S117" s="95">
        <v>1</v>
      </c>
      <c r="T117" s="64" t="s">
        <v>79</v>
      </c>
      <c r="U117" s="66">
        <v>5</v>
      </c>
      <c r="V117" s="13">
        <f t="shared" si="3"/>
        <v>179.55</v>
      </c>
      <c r="W117" s="16">
        <f t="shared" si="4"/>
        <v>179.55</v>
      </c>
      <c r="X117" s="17"/>
      <c r="Y117" s="33"/>
      <c r="Z117" s="33"/>
      <c r="AA117" s="33"/>
      <c r="AB117" s="33"/>
    </row>
    <row r="118" spans="1:28" x14ac:dyDescent="0.25">
      <c r="A118" s="62" t="s">
        <v>66</v>
      </c>
      <c r="B118" s="62" t="s">
        <v>66</v>
      </c>
      <c r="C118" s="62" t="s">
        <v>738</v>
      </c>
      <c r="D118" s="62" t="s">
        <v>739</v>
      </c>
      <c r="E118" s="62" t="s">
        <v>100</v>
      </c>
      <c r="F118" s="62" t="s">
        <v>740</v>
      </c>
      <c r="G118" s="62" t="s">
        <v>71</v>
      </c>
      <c r="H118" s="62" t="s">
        <v>72</v>
      </c>
      <c r="I118" s="62" t="s">
        <v>721</v>
      </c>
      <c r="J118" s="62" t="s">
        <v>72</v>
      </c>
      <c r="K118" s="62" t="s">
        <v>722</v>
      </c>
      <c r="L118" s="62" t="s">
        <v>602</v>
      </c>
      <c r="M118" s="62" t="s">
        <v>603</v>
      </c>
      <c r="N118" s="64" t="s">
        <v>77</v>
      </c>
      <c r="O118" s="64" t="s">
        <v>77</v>
      </c>
      <c r="P118" s="13">
        <f t="shared" si="0"/>
        <v>0</v>
      </c>
      <c r="Q118" s="95">
        <v>2</v>
      </c>
      <c r="R118" s="64" t="s">
        <v>78</v>
      </c>
      <c r="S118" s="95">
        <v>1</v>
      </c>
      <c r="T118" s="64" t="s">
        <v>79</v>
      </c>
      <c r="U118" s="66">
        <v>1</v>
      </c>
      <c r="V118" s="13">
        <f t="shared" si="3"/>
        <v>125.53999999999999</v>
      </c>
      <c r="W118" s="16">
        <f t="shared" si="4"/>
        <v>125.53999999999999</v>
      </c>
      <c r="X118" s="17"/>
      <c r="Y118" s="33"/>
      <c r="Z118" s="33"/>
      <c r="AA118" s="33"/>
      <c r="AB118" s="33"/>
    </row>
    <row r="119" spans="1:28" x14ac:dyDescent="0.25">
      <c r="A119" s="77" t="s">
        <v>66</v>
      </c>
      <c r="B119" s="77" t="s">
        <v>66</v>
      </c>
      <c r="C119" s="62" t="s">
        <v>738</v>
      </c>
      <c r="D119" s="62" t="s">
        <v>739</v>
      </c>
      <c r="E119" s="62" t="s">
        <v>100</v>
      </c>
      <c r="F119" s="62" t="s">
        <v>741</v>
      </c>
      <c r="G119" s="62" t="s">
        <v>71</v>
      </c>
      <c r="H119" s="62" t="s">
        <v>72</v>
      </c>
      <c r="I119" s="62" t="s">
        <v>721</v>
      </c>
      <c r="J119" s="62" t="s">
        <v>72</v>
      </c>
      <c r="K119" s="62" t="s">
        <v>742</v>
      </c>
      <c r="L119" s="62" t="s">
        <v>680</v>
      </c>
      <c r="M119" s="62" t="s">
        <v>680</v>
      </c>
      <c r="N119" s="64" t="s">
        <v>77</v>
      </c>
      <c r="O119" s="64" t="s">
        <v>77</v>
      </c>
      <c r="P119" s="78">
        <f t="shared" si="0"/>
        <v>0</v>
      </c>
      <c r="Q119" s="95">
        <v>0</v>
      </c>
      <c r="R119" s="64" t="s">
        <v>78</v>
      </c>
      <c r="S119" s="95">
        <v>1</v>
      </c>
      <c r="T119" s="64" t="s">
        <v>79</v>
      </c>
      <c r="U119" s="66">
        <v>6</v>
      </c>
      <c r="V119" s="13">
        <f t="shared" si="3"/>
        <v>17.52</v>
      </c>
      <c r="W119" s="16">
        <f t="shared" si="4"/>
        <v>17.52</v>
      </c>
      <c r="X119" s="17"/>
      <c r="Y119" s="33"/>
      <c r="Z119" s="33"/>
      <c r="AA119" s="33"/>
      <c r="AB119" s="33"/>
    </row>
    <row r="120" spans="1:28" x14ac:dyDescent="0.25">
      <c r="A120" s="62" t="s">
        <v>66</v>
      </c>
      <c r="B120" s="62" t="s">
        <v>66</v>
      </c>
      <c r="C120" s="62" t="s">
        <v>92</v>
      </c>
      <c r="D120" s="62" t="s">
        <v>93</v>
      </c>
      <c r="E120" s="62" t="s">
        <v>69</v>
      </c>
      <c r="F120" s="62" t="s">
        <v>743</v>
      </c>
      <c r="G120" s="79" t="s">
        <v>71</v>
      </c>
      <c r="H120" s="79" t="s">
        <v>72</v>
      </c>
      <c r="I120" s="62" t="s">
        <v>83</v>
      </c>
      <c r="J120" s="79" t="s">
        <v>72</v>
      </c>
      <c r="K120" s="62" t="s">
        <v>744</v>
      </c>
      <c r="L120" s="62" t="s">
        <v>704</v>
      </c>
      <c r="M120" s="62" t="s">
        <v>704</v>
      </c>
      <c r="N120" s="80" t="s">
        <v>77</v>
      </c>
      <c r="O120" s="80" t="s">
        <v>77</v>
      </c>
      <c r="P120" s="81">
        <f t="shared" si="0"/>
        <v>0</v>
      </c>
      <c r="Q120" s="95">
        <v>0</v>
      </c>
      <c r="R120" s="80">
        <v>54.01</v>
      </c>
      <c r="S120" s="95">
        <v>1</v>
      </c>
      <c r="T120" s="80">
        <v>17.52</v>
      </c>
      <c r="U120" s="66">
        <v>2</v>
      </c>
      <c r="V120" s="82">
        <f t="shared" si="3"/>
        <v>17.52</v>
      </c>
      <c r="W120" s="83">
        <f t="shared" si="4"/>
        <v>17.52</v>
      </c>
      <c r="X120" s="84"/>
      <c r="Y120" s="33"/>
      <c r="Z120" s="33"/>
      <c r="AA120" s="33"/>
      <c r="AB120" s="33"/>
    </row>
    <row r="121" spans="1:28" x14ac:dyDescent="0.25">
      <c r="A121" s="62" t="s">
        <v>66</v>
      </c>
      <c r="B121" s="62" t="s">
        <v>66</v>
      </c>
      <c r="C121" s="62" t="s">
        <v>92</v>
      </c>
      <c r="D121" s="62" t="s">
        <v>93</v>
      </c>
      <c r="E121" s="62" t="s">
        <v>69</v>
      </c>
      <c r="F121" s="62" t="s">
        <v>745</v>
      </c>
      <c r="G121" s="79" t="s">
        <v>71</v>
      </c>
      <c r="H121" s="79" t="s">
        <v>72</v>
      </c>
      <c r="I121" s="62" t="s">
        <v>83</v>
      </c>
      <c r="J121" s="79" t="s">
        <v>72</v>
      </c>
      <c r="K121" s="62" t="s">
        <v>203</v>
      </c>
      <c r="L121" s="62" t="s">
        <v>612</v>
      </c>
      <c r="M121" s="62" t="s">
        <v>612</v>
      </c>
      <c r="N121" s="80">
        <v>0</v>
      </c>
      <c r="O121" s="80">
        <v>0</v>
      </c>
      <c r="P121" s="81">
        <f t="shared" si="0"/>
        <v>0</v>
      </c>
      <c r="Q121" s="95">
        <v>0</v>
      </c>
      <c r="R121" s="80">
        <v>54.01</v>
      </c>
      <c r="S121" s="95">
        <v>1</v>
      </c>
      <c r="T121" s="80">
        <v>17.52</v>
      </c>
      <c r="U121" s="66">
        <v>3</v>
      </c>
      <c r="V121" s="82">
        <f t="shared" si="3"/>
        <v>17.52</v>
      </c>
      <c r="W121" s="83">
        <f t="shared" si="4"/>
        <v>17.52</v>
      </c>
      <c r="X121" s="84"/>
      <c r="Y121" s="33"/>
      <c r="Z121" s="33"/>
      <c r="AA121" s="33"/>
      <c r="AB121" s="33"/>
    </row>
    <row r="122" spans="1:28" x14ac:dyDescent="0.25">
      <c r="A122" s="62" t="s">
        <v>66</v>
      </c>
      <c r="B122" s="62" t="s">
        <v>66</v>
      </c>
      <c r="C122" s="62" t="s">
        <v>734</v>
      </c>
      <c r="D122" s="62" t="s">
        <v>735</v>
      </c>
      <c r="E122" s="62" t="s">
        <v>100</v>
      </c>
      <c r="F122" s="62" t="s">
        <v>746</v>
      </c>
      <c r="G122" s="79" t="s">
        <v>71</v>
      </c>
      <c r="H122" s="79" t="s">
        <v>72</v>
      </c>
      <c r="I122" s="62" t="s">
        <v>178</v>
      </c>
      <c r="J122" s="79" t="s">
        <v>72</v>
      </c>
      <c r="K122" s="62" t="s">
        <v>747</v>
      </c>
      <c r="L122" s="62" t="s">
        <v>704</v>
      </c>
      <c r="M122" s="62" t="s">
        <v>704</v>
      </c>
      <c r="N122" s="80">
        <v>0</v>
      </c>
      <c r="O122" s="80">
        <v>0</v>
      </c>
      <c r="P122" s="81">
        <f t="shared" si="0"/>
        <v>0</v>
      </c>
      <c r="Q122" s="95">
        <v>0</v>
      </c>
      <c r="R122" s="80">
        <v>54.01</v>
      </c>
      <c r="S122" s="95">
        <v>2</v>
      </c>
      <c r="T122" s="80">
        <v>17.52</v>
      </c>
      <c r="U122" s="66">
        <v>2</v>
      </c>
      <c r="V122" s="82">
        <f t="shared" si="3"/>
        <v>35.04</v>
      </c>
      <c r="W122" s="83">
        <f t="shared" si="4"/>
        <v>35.04</v>
      </c>
      <c r="X122" s="84"/>
      <c r="Y122" s="33"/>
      <c r="Z122" s="33"/>
      <c r="AA122" s="33"/>
      <c r="AB122" s="33"/>
    </row>
    <row r="123" spans="1:28" x14ac:dyDescent="0.25">
      <c r="A123" s="62" t="s">
        <v>66</v>
      </c>
      <c r="B123" s="62" t="s">
        <v>66</v>
      </c>
      <c r="C123" s="62" t="s">
        <v>607</v>
      </c>
      <c r="D123" s="62" t="s">
        <v>608</v>
      </c>
      <c r="E123" s="62" t="s">
        <v>69</v>
      </c>
      <c r="F123" s="62" t="s">
        <v>748</v>
      </c>
      <c r="G123" s="79" t="s">
        <v>71</v>
      </c>
      <c r="H123" s="79" t="s">
        <v>72</v>
      </c>
      <c r="I123" s="62" t="s">
        <v>325</v>
      </c>
      <c r="J123" s="79" t="s">
        <v>72</v>
      </c>
      <c r="K123" s="62" t="s">
        <v>749</v>
      </c>
      <c r="L123" s="62" t="s">
        <v>474</v>
      </c>
      <c r="M123" s="62" t="s">
        <v>474</v>
      </c>
      <c r="N123" s="80">
        <v>0</v>
      </c>
      <c r="O123" s="80">
        <v>0</v>
      </c>
      <c r="P123" s="81">
        <f t="shared" si="0"/>
        <v>0</v>
      </c>
      <c r="Q123" s="95">
        <v>0</v>
      </c>
      <c r="R123" s="80">
        <v>54.01</v>
      </c>
      <c r="S123" s="95">
        <v>1</v>
      </c>
      <c r="T123" s="80">
        <v>17.52</v>
      </c>
      <c r="U123" s="66">
        <v>1</v>
      </c>
      <c r="V123" s="82">
        <f t="shared" si="3"/>
        <v>17.52</v>
      </c>
      <c r="W123" s="83">
        <f t="shared" si="4"/>
        <v>17.52</v>
      </c>
      <c r="X123" s="84"/>
      <c r="Y123" s="33"/>
      <c r="Z123" s="33"/>
      <c r="AA123" s="33"/>
      <c r="AB123" s="33"/>
    </row>
    <row r="124" spans="1:28" x14ac:dyDescent="0.25">
      <c r="A124" s="62" t="s">
        <v>66</v>
      </c>
      <c r="B124" s="62" t="s">
        <v>66</v>
      </c>
      <c r="C124" s="62" t="s">
        <v>284</v>
      </c>
      <c r="D124" s="62" t="s">
        <v>285</v>
      </c>
      <c r="E124" s="62" t="s">
        <v>100</v>
      </c>
      <c r="F124" s="62" t="s">
        <v>750</v>
      </c>
      <c r="G124" s="79" t="s">
        <v>71</v>
      </c>
      <c r="H124" s="79" t="s">
        <v>72</v>
      </c>
      <c r="I124" s="62" t="s">
        <v>83</v>
      </c>
      <c r="J124" s="79" t="s">
        <v>72</v>
      </c>
      <c r="K124" s="62" t="s">
        <v>152</v>
      </c>
      <c r="L124" s="62" t="s">
        <v>603</v>
      </c>
      <c r="M124" s="62" t="s">
        <v>603</v>
      </c>
      <c r="N124" s="80">
        <v>0</v>
      </c>
      <c r="O124" s="80">
        <v>0</v>
      </c>
      <c r="P124" s="81">
        <f t="shared" si="0"/>
        <v>0</v>
      </c>
      <c r="Q124" s="95">
        <v>0</v>
      </c>
      <c r="R124" s="80">
        <v>54.01</v>
      </c>
      <c r="S124" s="95">
        <v>1</v>
      </c>
      <c r="T124" s="80">
        <v>17.52</v>
      </c>
      <c r="U124" s="66">
        <v>4</v>
      </c>
      <c r="V124" s="82">
        <f t="shared" si="3"/>
        <v>17.52</v>
      </c>
      <c r="W124" s="83">
        <f t="shared" si="4"/>
        <v>17.52</v>
      </c>
      <c r="X124" s="84"/>
      <c r="Y124" s="33"/>
      <c r="Z124" s="33"/>
      <c r="AA124" s="33"/>
      <c r="AB124" s="33"/>
    </row>
    <row r="125" spans="1:28" x14ac:dyDescent="0.25">
      <c r="A125" s="62" t="s">
        <v>66</v>
      </c>
      <c r="B125" s="62" t="s">
        <v>66</v>
      </c>
      <c r="C125" s="62" t="s">
        <v>284</v>
      </c>
      <c r="D125" s="62" t="s">
        <v>285</v>
      </c>
      <c r="E125" s="62" t="s">
        <v>100</v>
      </c>
      <c r="F125" s="62" t="s">
        <v>214</v>
      </c>
      <c r="G125" s="79" t="s">
        <v>71</v>
      </c>
      <c r="H125" s="79" t="s">
        <v>72</v>
      </c>
      <c r="I125" s="62" t="s">
        <v>83</v>
      </c>
      <c r="J125" s="79" t="s">
        <v>72</v>
      </c>
      <c r="K125" s="62" t="s">
        <v>721</v>
      </c>
      <c r="L125" s="62" t="s">
        <v>566</v>
      </c>
      <c r="M125" s="62" t="s">
        <v>566</v>
      </c>
      <c r="N125" s="103">
        <v>1289.1500000000001</v>
      </c>
      <c r="O125" s="103">
        <v>782.01</v>
      </c>
      <c r="P125" s="81">
        <f t="shared" si="0"/>
        <v>2071.16</v>
      </c>
      <c r="Q125" s="95">
        <v>0</v>
      </c>
      <c r="R125" s="80">
        <v>54.01</v>
      </c>
      <c r="S125" s="95">
        <v>1</v>
      </c>
      <c r="T125" s="80">
        <v>17.52</v>
      </c>
      <c r="U125" s="66">
        <v>1</v>
      </c>
      <c r="V125" s="82">
        <f t="shared" si="3"/>
        <v>17.52</v>
      </c>
      <c r="W125" s="83">
        <f t="shared" si="4"/>
        <v>2088.6799999999998</v>
      </c>
      <c r="X125" s="84"/>
      <c r="Y125" s="33"/>
      <c r="Z125" s="33"/>
      <c r="AA125" s="33"/>
      <c r="AB125" s="33"/>
    </row>
    <row r="126" spans="1:28" x14ac:dyDescent="0.25">
      <c r="A126" s="62" t="s">
        <v>66</v>
      </c>
      <c r="B126" s="62" t="s">
        <v>66</v>
      </c>
      <c r="C126" s="62" t="s">
        <v>751</v>
      </c>
      <c r="D126" s="62" t="s">
        <v>752</v>
      </c>
      <c r="E126" s="62" t="s">
        <v>69</v>
      </c>
      <c r="F126" s="62" t="s">
        <v>753</v>
      </c>
      <c r="G126" s="79" t="s">
        <v>71</v>
      </c>
      <c r="H126" s="79" t="s">
        <v>72</v>
      </c>
      <c r="I126" s="62" t="s">
        <v>83</v>
      </c>
      <c r="J126" s="79" t="s">
        <v>72</v>
      </c>
      <c r="K126" s="62" t="s">
        <v>144</v>
      </c>
      <c r="L126" s="62" t="s">
        <v>603</v>
      </c>
      <c r="M126" s="62" t="s">
        <v>603</v>
      </c>
      <c r="N126" s="64" t="s">
        <v>77</v>
      </c>
      <c r="O126" s="64" t="s">
        <v>77</v>
      </c>
      <c r="P126" s="81">
        <f t="shared" si="0"/>
        <v>0</v>
      </c>
      <c r="Q126" s="95">
        <v>0</v>
      </c>
      <c r="R126" s="80">
        <v>54.01</v>
      </c>
      <c r="S126" s="95">
        <v>1</v>
      </c>
      <c r="T126" s="80">
        <v>17.52</v>
      </c>
      <c r="U126" s="66">
        <v>1</v>
      </c>
      <c r="V126" s="82">
        <f t="shared" si="3"/>
        <v>17.52</v>
      </c>
      <c r="W126" s="83">
        <f t="shared" si="4"/>
        <v>17.52</v>
      </c>
      <c r="X126" s="84"/>
      <c r="Y126" s="33"/>
      <c r="Z126" s="33"/>
      <c r="AA126" s="33"/>
      <c r="AB126" s="33"/>
    </row>
    <row r="127" spans="1:28" x14ac:dyDescent="0.25">
      <c r="A127" s="62" t="s">
        <v>66</v>
      </c>
      <c r="B127" s="62" t="s">
        <v>66</v>
      </c>
      <c r="C127" s="62" t="s">
        <v>313</v>
      </c>
      <c r="D127" s="62" t="s">
        <v>314</v>
      </c>
      <c r="E127" s="62" t="s">
        <v>69</v>
      </c>
      <c r="F127" s="62" t="s">
        <v>134</v>
      </c>
      <c r="G127" s="79" t="s">
        <v>71</v>
      </c>
      <c r="H127" s="79" t="s">
        <v>72</v>
      </c>
      <c r="I127" s="62" t="s">
        <v>83</v>
      </c>
      <c r="J127" s="79" t="s">
        <v>72</v>
      </c>
      <c r="K127" s="62" t="s">
        <v>135</v>
      </c>
      <c r="L127" s="62" t="s">
        <v>754</v>
      </c>
      <c r="M127" s="62" t="s">
        <v>754</v>
      </c>
      <c r="N127" s="80" t="s">
        <v>77</v>
      </c>
      <c r="O127" s="80" t="s">
        <v>77</v>
      </c>
      <c r="P127" s="81">
        <f t="shared" si="0"/>
        <v>0</v>
      </c>
      <c r="Q127" s="95">
        <v>0</v>
      </c>
      <c r="R127" s="80">
        <v>54.01</v>
      </c>
      <c r="S127" s="95">
        <v>1</v>
      </c>
      <c r="T127" s="80">
        <v>17.52</v>
      </c>
      <c r="U127" s="66">
        <v>3</v>
      </c>
      <c r="V127" s="82">
        <f t="shared" si="3"/>
        <v>17.52</v>
      </c>
      <c r="W127" s="83">
        <f t="shared" si="4"/>
        <v>17.52</v>
      </c>
      <c r="X127" s="84"/>
      <c r="Y127" s="33"/>
      <c r="Z127" s="33"/>
      <c r="AA127" s="33"/>
      <c r="AB127" s="33"/>
    </row>
    <row r="128" spans="1:28" x14ac:dyDescent="0.25">
      <c r="A128" s="62" t="s">
        <v>66</v>
      </c>
      <c r="B128" s="62" t="s">
        <v>66</v>
      </c>
      <c r="C128" s="62" t="s">
        <v>105</v>
      </c>
      <c r="D128" s="62" t="s">
        <v>106</v>
      </c>
      <c r="E128" s="62" t="s">
        <v>69</v>
      </c>
      <c r="F128" s="62" t="s">
        <v>755</v>
      </c>
      <c r="G128" s="79" t="s">
        <v>71</v>
      </c>
      <c r="H128" s="79" t="s">
        <v>72</v>
      </c>
      <c r="I128" s="62" t="s">
        <v>83</v>
      </c>
      <c r="J128" s="79" t="s">
        <v>72</v>
      </c>
      <c r="K128" s="62" t="s">
        <v>345</v>
      </c>
      <c r="L128" s="62" t="s">
        <v>680</v>
      </c>
      <c r="M128" s="62" t="s">
        <v>680</v>
      </c>
      <c r="N128" s="80">
        <v>0</v>
      </c>
      <c r="O128" s="80">
        <v>0</v>
      </c>
      <c r="P128" s="81">
        <f t="shared" si="0"/>
        <v>0</v>
      </c>
      <c r="Q128" s="95">
        <v>0</v>
      </c>
      <c r="R128" s="80">
        <v>54.01</v>
      </c>
      <c r="S128" s="95">
        <v>1</v>
      </c>
      <c r="T128" s="80">
        <v>17.52</v>
      </c>
      <c r="U128" s="66">
        <v>3</v>
      </c>
      <c r="V128" s="82">
        <f t="shared" si="3"/>
        <v>17.52</v>
      </c>
      <c r="W128" s="83">
        <f t="shared" si="4"/>
        <v>17.52</v>
      </c>
      <c r="X128" s="84"/>
      <c r="Y128" s="33"/>
      <c r="Z128" s="33"/>
      <c r="AA128" s="33"/>
      <c r="AB128" s="33"/>
    </row>
    <row r="129" spans="1:28" x14ac:dyDescent="0.25">
      <c r="A129" s="62" t="s">
        <v>66</v>
      </c>
      <c r="B129" s="62" t="s">
        <v>66</v>
      </c>
      <c r="C129" s="62" t="s">
        <v>298</v>
      </c>
      <c r="D129" s="62" t="s">
        <v>299</v>
      </c>
      <c r="E129" s="62" t="s">
        <v>100</v>
      </c>
      <c r="F129" s="62" t="s">
        <v>101</v>
      </c>
      <c r="G129" s="79" t="s">
        <v>71</v>
      </c>
      <c r="H129" s="79" t="s">
        <v>72</v>
      </c>
      <c r="I129" s="62" t="s">
        <v>83</v>
      </c>
      <c r="J129" s="79" t="s">
        <v>72</v>
      </c>
      <c r="K129" s="62" t="s">
        <v>756</v>
      </c>
      <c r="L129" s="62" t="s">
        <v>566</v>
      </c>
      <c r="M129" s="62" t="s">
        <v>567</v>
      </c>
      <c r="N129" s="80">
        <v>0</v>
      </c>
      <c r="O129" s="80">
        <v>0</v>
      </c>
      <c r="P129" s="81">
        <f t="shared" si="0"/>
        <v>0</v>
      </c>
      <c r="Q129" s="95">
        <v>0</v>
      </c>
      <c r="R129" s="80">
        <v>54.01</v>
      </c>
      <c r="S129" s="95">
        <v>4</v>
      </c>
      <c r="T129" s="80">
        <v>17.52</v>
      </c>
      <c r="U129" s="66">
        <v>1</v>
      </c>
      <c r="V129" s="82">
        <f t="shared" si="3"/>
        <v>70.08</v>
      </c>
      <c r="W129" s="83">
        <f t="shared" si="4"/>
        <v>70.08</v>
      </c>
      <c r="X129" s="84"/>
      <c r="Y129" s="33"/>
      <c r="Z129" s="33"/>
      <c r="AA129" s="33"/>
      <c r="AB129" s="33"/>
    </row>
    <row r="130" spans="1:28" x14ac:dyDescent="0.25">
      <c r="A130" s="62" t="s">
        <v>66</v>
      </c>
      <c r="B130" s="62" t="s">
        <v>66</v>
      </c>
      <c r="C130" s="62" t="s">
        <v>206</v>
      </c>
      <c r="D130" s="62" t="s">
        <v>207</v>
      </c>
      <c r="E130" s="62" t="s">
        <v>100</v>
      </c>
      <c r="F130" s="62" t="s">
        <v>101</v>
      </c>
      <c r="G130" s="79" t="s">
        <v>71</v>
      </c>
      <c r="H130" s="79" t="s">
        <v>72</v>
      </c>
      <c r="I130" s="62" t="s">
        <v>83</v>
      </c>
      <c r="J130" s="79" t="s">
        <v>72</v>
      </c>
      <c r="K130" s="62" t="s">
        <v>757</v>
      </c>
      <c r="L130" s="62" t="s">
        <v>566</v>
      </c>
      <c r="M130" s="62" t="s">
        <v>754</v>
      </c>
      <c r="N130" s="80">
        <v>0</v>
      </c>
      <c r="O130" s="80">
        <v>0</v>
      </c>
      <c r="P130" s="81">
        <f t="shared" si="0"/>
        <v>0</v>
      </c>
      <c r="Q130" s="95">
        <v>0</v>
      </c>
      <c r="R130" s="80">
        <v>54.01</v>
      </c>
      <c r="S130" s="95">
        <v>3</v>
      </c>
      <c r="T130" s="80">
        <v>17.52</v>
      </c>
      <c r="U130" s="66">
        <v>1</v>
      </c>
      <c r="V130" s="82">
        <f t="shared" si="3"/>
        <v>52.56</v>
      </c>
      <c r="W130" s="83">
        <f t="shared" si="4"/>
        <v>52.56</v>
      </c>
      <c r="X130" s="84"/>
      <c r="Y130" s="33"/>
      <c r="Z130" s="33"/>
      <c r="AA130" s="33"/>
      <c r="AB130" s="33"/>
    </row>
    <row r="131" spans="1:28" x14ac:dyDescent="0.25">
      <c r="A131" s="62" t="s">
        <v>66</v>
      </c>
      <c r="B131" s="62" t="s">
        <v>66</v>
      </c>
      <c r="C131" s="62" t="s">
        <v>119</v>
      </c>
      <c r="D131" s="62" t="s">
        <v>120</v>
      </c>
      <c r="E131" s="62" t="s">
        <v>69</v>
      </c>
      <c r="F131" s="62" t="s">
        <v>758</v>
      </c>
      <c r="G131" s="79" t="s">
        <v>71</v>
      </c>
      <c r="H131" s="79" t="s">
        <v>72</v>
      </c>
      <c r="I131" s="62" t="s">
        <v>83</v>
      </c>
      <c r="J131" s="79" t="s">
        <v>72</v>
      </c>
      <c r="K131" s="62" t="s">
        <v>345</v>
      </c>
      <c r="L131" s="62" t="s">
        <v>566</v>
      </c>
      <c r="M131" s="62" t="s">
        <v>566</v>
      </c>
      <c r="N131" s="80">
        <v>0</v>
      </c>
      <c r="O131" s="80">
        <v>0</v>
      </c>
      <c r="P131" s="81">
        <f t="shared" si="0"/>
        <v>0</v>
      </c>
      <c r="Q131" s="95">
        <v>0</v>
      </c>
      <c r="R131" s="80">
        <v>54.01</v>
      </c>
      <c r="S131" s="95">
        <v>1</v>
      </c>
      <c r="T131" s="80">
        <v>17.52</v>
      </c>
      <c r="U131" s="66">
        <v>1</v>
      </c>
      <c r="V131" s="82">
        <f t="shared" si="3"/>
        <v>17.52</v>
      </c>
      <c r="W131" s="83">
        <f t="shared" si="4"/>
        <v>17.52</v>
      </c>
      <c r="X131" s="84"/>
      <c r="Y131" s="33"/>
      <c r="Z131" s="33"/>
      <c r="AA131" s="33"/>
      <c r="AB131" s="33"/>
    </row>
    <row r="132" spans="1:28" x14ac:dyDescent="0.25">
      <c r="A132" s="62" t="s">
        <v>66</v>
      </c>
      <c r="B132" s="62" t="s">
        <v>66</v>
      </c>
      <c r="C132" s="62" t="s">
        <v>160</v>
      </c>
      <c r="D132" s="62" t="s">
        <v>161</v>
      </c>
      <c r="E132" s="62" t="s">
        <v>69</v>
      </c>
      <c r="F132" s="62" t="s">
        <v>162</v>
      </c>
      <c r="G132" s="79" t="s">
        <v>71</v>
      </c>
      <c r="H132" s="79" t="s">
        <v>72</v>
      </c>
      <c r="I132" s="62" t="s">
        <v>73</v>
      </c>
      <c r="J132" s="79" t="s">
        <v>72</v>
      </c>
      <c r="K132" s="62" t="s">
        <v>73</v>
      </c>
      <c r="L132" s="62" t="s">
        <v>754</v>
      </c>
      <c r="M132" s="62" t="s">
        <v>754</v>
      </c>
      <c r="N132" s="80">
        <v>0</v>
      </c>
      <c r="O132" s="80">
        <v>0</v>
      </c>
      <c r="P132" s="81">
        <f t="shared" si="0"/>
        <v>0</v>
      </c>
      <c r="Q132" s="95">
        <v>0</v>
      </c>
      <c r="R132" s="80">
        <v>54.01</v>
      </c>
      <c r="S132" s="95">
        <v>1</v>
      </c>
      <c r="T132" s="80">
        <v>17.52</v>
      </c>
      <c r="U132" s="66">
        <v>1</v>
      </c>
      <c r="V132" s="82">
        <f t="shared" si="3"/>
        <v>17.52</v>
      </c>
      <c r="W132" s="83">
        <f t="shared" si="4"/>
        <v>17.52</v>
      </c>
      <c r="X132" s="84"/>
      <c r="Y132" s="33"/>
      <c r="Z132" s="33"/>
      <c r="AA132" s="33"/>
      <c r="AB132" s="33"/>
    </row>
    <row r="133" spans="1:28" x14ac:dyDescent="0.25">
      <c r="A133" s="62" t="s">
        <v>66</v>
      </c>
      <c r="B133" s="62" t="s">
        <v>66</v>
      </c>
      <c r="C133" s="62" t="s">
        <v>759</v>
      </c>
      <c r="D133" s="62" t="s">
        <v>760</v>
      </c>
      <c r="E133" s="62" t="s">
        <v>100</v>
      </c>
      <c r="F133" s="62" t="s">
        <v>761</v>
      </c>
      <c r="G133" s="79" t="s">
        <v>71</v>
      </c>
      <c r="H133" s="79" t="s">
        <v>72</v>
      </c>
      <c r="I133" s="62" t="s">
        <v>178</v>
      </c>
      <c r="J133" s="79" t="s">
        <v>72</v>
      </c>
      <c r="K133" s="62" t="s">
        <v>747</v>
      </c>
      <c r="L133" s="62" t="s">
        <v>704</v>
      </c>
      <c r="M133" s="62" t="s">
        <v>704</v>
      </c>
      <c r="N133" s="64" t="s">
        <v>77</v>
      </c>
      <c r="O133" s="64" t="s">
        <v>77</v>
      </c>
      <c r="P133" s="81">
        <f t="shared" si="0"/>
        <v>0</v>
      </c>
      <c r="Q133" s="95">
        <v>0</v>
      </c>
      <c r="R133" s="80">
        <v>54.01</v>
      </c>
      <c r="S133" s="95">
        <v>2</v>
      </c>
      <c r="T133" s="80">
        <v>17.52</v>
      </c>
      <c r="U133" s="66">
        <v>6</v>
      </c>
      <c r="V133" s="82">
        <f t="shared" si="3"/>
        <v>35.04</v>
      </c>
      <c r="W133" s="83">
        <f t="shared" si="4"/>
        <v>35.04</v>
      </c>
      <c r="X133" s="84"/>
      <c r="Y133" s="33"/>
      <c r="Z133" s="33"/>
      <c r="AA133" s="33"/>
      <c r="AB133" s="33"/>
    </row>
    <row r="134" spans="1:28" x14ac:dyDescent="0.25">
      <c r="A134" s="62" t="s">
        <v>66</v>
      </c>
      <c r="B134" s="62" t="s">
        <v>66</v>
      </c>
      <c r="C134" s="62" t="s">
        <v>217</v>
      </c>
      <c r="D134" s="62" t="s">
        <v>218</v>
      </c>
      <c r="E134" s="62" t="s">
        <v>100</v>
      </c>
      <c r="F134" s="62" t="s">
        <v>134</v>
      </c>
      <c r="G134" s="79" t="s">
        <v>71</v>
      </c>
      <c r="H134" s="79" t="s">
        <v>72</v>
      </c>
      <c r="I134" s="62" t="s">
        <v>83</v>
      </c>
      <c r="J134" s="79" t="s">
        <v>72</v>
      </c>
      <c r="K134" s="62" t="s">
        <v>762</v>
      </c>
      <c r="L134" s="62" t="s">
        <v>310</v>
      </c>
      <c r="M134" s="62" t="s">
        <v>510</v>
      </c>
      <c r="N134" s="80" t="s">
        <v>77</v>
      </c>
      <c r="O134" s="80" t="s">
        <v>77</v>
      </c>
      <c r="P134" s="81">
        <f t="shared" si="0"/>
        <v>0</v>
      </c>
      <c r="Q134" s="95">
        <v>0</v>
      </c>
      <c r="R134" s="80">
        <v>54.01</v>
      </c>
      <c r="S134" s="95">
        <v>5</v>
      </c>
      <c r="T134" s="80">
        <v>17.52</v>
      </c>
      <c r="U134" s="66">
        <v>4</v>
      </c>
      <c r="V134" s="82">
        <f t="shared" si="3"/>
        <v>87.6</v>
      </c>
      <c r="W134" s="83">
        <f t="shared" si="4"/>
        <v>87.6</v>
      </c>
      <c r="X134" s="84"/>
      <c r="Y134" s="33"/>
      <c r="Z134" s="33"/>
      <c r="AA134" s="33"/>
      <c r="AB134" s="33"/>
    </row>
    <row r="135" spans="1:28" x14ac:dyDescent="0.25">
      <c r="A135" s="62" t="s">
        <v>66</v>
      </c>
      <c r="B135" s="62" t="s">
        <v>66</v>
      </c>
      <c r="C135" s="62" t="s">
        <v>80</v>
      </c>
      <c r="D135" s="62" t="s">
        <v>81</v>
      </c>
      <c r="E135" s="62" t="s">
        <v>69</v>
      </c>
      <c r="F135" s="62" t="s">
        <v>763</v>
      </c>
      <c r="G135" s="79" t="s">
        <v>71</v>
      </c>
      <c r="H135" s="79" t="s">
        <v>72</v>
      </c>
      <c r="I135" s="62" t="s">
        <v>83</v>
      </c>
      <c r="J135" s="79" t="s">
        <v>72</v>
      </c>
      <c r="K135" s="62" t="s">
        <v>73</v>
      </c>
      <c r="L135" s="62" t="s">
        <v>754</v>
      </c>
      <c r="M135" s="62" t="s">
        <v>754</v>
      </c>
      <c r="N135" s="80">
        <v>0</v>
      </c>
      <c r="O135" s="80">
        <v>0</v>
      </c>
      <c r="P135" s="81">
        <f t="shared" si="0"/>
        <v>0</v>
      </c>
      <c r="Q135" s="95">
        <v>0</v>
      </c>
      <c r="R135" s="80">
        <v>54.01</v>
      </c>
      <c r="S135" s="95">
        <v>1</v>
      </c>
      <c r="T135" s="80">
        <v>17.52</v>
      </c>
      <c r="U135" s="66">
        <v>5</v>
      </c>
      <c r="V135" s="82">
        <f t="shared" si="3"/>
        <v>17.52</v>
      </c>
      <c r="W135" s="83">
        <f t="shared" si="4"/>
        <v>17.52</v>
      </c>
      <c r="X135" s="84"/>
      <c r="Y135" s="33"/>
      <c r="Z135" s="33"/>
      <c r="AA135" s="33"/>
      <c r="AB135" s="33"/>
    </row>
    <row r="136" spans="1:28" x14ac:dyDescent="0.25">
      <c r="A136" s="62" t="s">
        <v>66</v>
      </c>
      <c r="B136" s="62" t="s">
        <v>66</v>
      </c>
      <c r="C136" s="62" t="s">
        <v>705</v>
      </c>
      <c r="D136" s="62" t="s">
        <v>706</v>
      </c>
      <c r="E136" s="62" t="s">
        <v>100</v>
      </c>
      <c r="F136" s="62" t="s">
        <v>764</v>
      </c>
      <c r="G136" s="79" t="s">
        <v>71</v>
      </c>
      <c r="H136" s="79" t="s">
        <v>72</v>
      </c>
      <c r="I136" s="62" t="s">
        <v>83</v>
      </c>
      <c r="J136" s="79" t="s">
        <v>72</v>
      </c>
      <c r="K136" s="62" t="s">
        <v>765</v>
      </c>
      <c r="L136" s="62" t="s">
        <v>754</v>
      </c>
      <c r="M136" s="62" t="s">
        <v>567</v>
      </c>
      <c r="N136" s="80">
        <v>0</v>
      </c>
      <c r="O136" s="80">
        <v>0</v>
      </c>
      <c r="P136" s="81">
        <f t="shared" si="0"/>
        <v>0</v>
      </c>
      <c r="Q136" s="95">
        <v>1</v>
      </c>
      <c r="R136" s="80">
        <v>54.01</v>
      </c>
      <c r="S136" s="95">
        <v>1</v>
      </c>
      <c r="T136" s="80">
        <v>17.52</v>
      </c>
      <c r="U136" s="66">
        <v>1</v>
      </c>
      <c r="V136" s="82">
        <f t="shared" ref="V136:V167" si="5">(Q136*R136)+(S136*T136)</f>
        <v>71.53</v>
      </c>
      <c r="W136" s="83">
        <f t="shared" ref="W136:W167" si="6">P136+V136</f>
        <v>71.53</v>
      </c>
      <c r="X136" s="84"/>
      <c r="Y136" s="33"/>
      <c r="Z136" s="33"/>
      <c r="AA136" s="33"/>
      <c r="AB136" s="33"/>
    </row>
    <row r="137" spans="1:28" x14ac:dyDescent="0.25">
      <c r="A137" s="62" t="s">
        <v>66</v>
      </c>
      <c r="B137" s="62" t="s">
        <v>66</v>
      </c>
      <c r="C137" s="62" t="s">
        <v>546</v>
      </c>
      <c r="D137" s="62" t="s">
        <v>547</v>
      </c>
      <c r="E137" s="62" t="s">
        <v>548</v>
      </c>
      <c r="F137" s="62" t="s">
        <v>239</v>
      </c>
      <c r="G137" s="79" t="s">
        <v>71</v>
      </c>
      <c r="H137" s="79" t="s">
        <v>72</v>
      </c>
      <c r="I137" s="62" t="s">
        <v>83</v>
      </c>
      <c r="J137" s="79" t="s">
        <v>72</v>
      </c>
      <c r="K137" s="62" t="s">
        <v>581</v>
      </c>
      <c r="L137" s="62" t="s">
        <v>680</v>
      </c>
      <c r="M137" s="62" t="s">
        <v>754</v>
      </c>
      <c r="N137" s="80">
        <v>0</v>
      </c>
      <c r="O137" s="80">
        <v>0</v>
      </c>
      <c r="P137" s="81">
        <f t="shared" si="0"/>
        <v>0</v>
      </c>
      <c r="Q137" s="95">
        <v>2</v>
      </c>
      <c r="R137" s="80">
        <v>54.01</v>
      </c>
      <c r="S137" s="95">
        <v>0</v>
      </c>
      <c r="T137" s="80">
        <v>17.52</v>
      </c>
      <c r="U137" s="66">
        <v>1</v>
      </c>
      <c r="V137" s="82">
        <f t="shared" si="5"/>
        <v>108.02</v>
      </c>
      <c r="W137" s="83">
        <f t="shared" si="6"/>
        <v>108.02</v>
      </c>
      <c r="X137" s="84"/>
      <c r="Y137" s="33"/>
      <c r="Z137" s="33"/>
      <c r="AA137" s="33"/>
      <c r="AB137" s="33"/>
    </row>
    <row r="138" spans="1:28" x14ac:dyDescent="0.25">
      <c r="A138" s="62" t="s">
        <v>66</v>
      </c>
      <c r="B138" s="62" t="s">
        <v>66</v>
      </c>
      <c r="C138" s="62" t="s">
        <v>711</v>
      </c>
      <c r="D138" s="62" t="s">
        <v>712</v>
      </c>
      <c r="E138" s="62" t="s">
        <v>100</v>
      </c>
      <c r="F138" s="62" t="s">
        <v>766</v>
      </c>
      <c r="G138" s="79" t="s">
        <v>71</v>
      </c>
      <c r="H138" s="79" t="s">
        <v>72</v>
      </c>
      <c r="I138" s="62" t="s">
        <v>83</v>
      </c>
      <c r="J138" s="79" t="s">
        <v>72</v>
      </c>
      <c r="K138" s="62" t="s">
        <v>765</v>
      </c>
      <c r="L138" s="62" t="s">
        <v>754</v>
      </c>
      <c r="M138" s="62" t="s">
        <v>567</v>
      </c>
      <c r="N138" s="80">
        <v>0</v>
      </c>
      <c r="O138" s="80">
        <v>0</v>
      </c>
      <c r="P138" s="81">
        <f t="shared" si="0"/>
        <v>0</v>
      </c>
      <c r="Q138" s="95">
        <v>1</v>
      </c>
      <c r="R138" s="80">
        <v>54.01</v>
      </c>
      <c r="S138" s="95">
        <v>1</v>
      </c>
      <c r="T138" s="80">
        <v>17.52</v>
      </c>
      <c r="U138" s="66">
        <v>3</v>
      </c>
      <c r="V138" s="82">
        <f t="shared" si="5"/>
        <v>71.53</v>
      </c>
      <c r="W138" s="83">
        <f t="shared" si="6"/>
        <v>71.53</v>
      </c>
      <c r="X138" s="84"/>
      <c r="Y138" s="33"/>
      <c r="Z138" s="33"/>
      <c r="AA138" s="33"/>
      <c r="AB138" s="33"/>
    </row>
    <row r="139" spans="1:28" x14ac:dyDescent="0.25">
      <c r="A139" s="62" t="s">
        <v>66</v>
      </c>
      <c r="B139" s="62" t="s">
        <v>66</v>
      </c>
      <c r="C139" s="62" t="s">
        <v>98</v>
      </c>
      <c r="D139" s="62" t="s">
        <v>99</v>
      </c>
      <c r="E139" s="62" t="s">
        <v>100</v>
      </c>
      <c r="F139" s="62" t="s">
        <v>101</v>
      </c>
      <c r="G139" s="79" t="s">
        <v>71</v>
      </c>
      <c r="H139" s="79" t="s">
        <v>72</v>
      </c>
      <c r="I139" s="62" t="s">
        <v>83</v>
      </c>
      <c r="J139" s="79" t="s">
        <v>72</v>
      </c>
      <c r="K139" s="62" t="s">
        <v>767</v>
      </c>
      <c r="L139" s="62" t="s">
        <v>566</v>
      </c>
      <c r="M139" s="62" t="s">
        <v>754</v>
      </c>
      <c r="N139" s="80">
        <v>0</v>
      </c>
      <c r="O139" s="80">
        <v>0</v>
      </c>
      <c r="P139" s="81">
        <f t="shared" si="0"/>
        <v>0</v>
      </c>
      <c r="Q139" s="95">
        <v>2</v>
      </c>
      <c r="R139" s="80">
        <v>54.01</v>
      </c>
      <c r="S139" s="95">
        <v>1</v>
      </c>
      <c r="T139" s="80">
        <v>17.52</v>
      </c>
      <c r="U139" s="66">
        <v>4</v>
      </c>
      <c r="V139" s="82">
        <f t="shared" si="5"/>
        <v>125.53999999999999</v>
      </c>
      <c r="W139" s="83">
        <f t="shared" si="6"/>
        <v>125.53999999999999</v>
      </c>
      <c r="X139" s="84"/>
      <c r="Y139" s="33"/>
      <c r="Z139" s="33"/>
      <c r="AA139" s="33"/>
      <c r="AB139" s="33"/>
    </row>
    <row r="140" spans="1:28" x14ac:dyDescent="0.25">
      <c r="A140" s="62" t="s">
        <v>66</v>
      </c>
      <c r="B140" s="62" t="s">
        <v>66</v>
      </c>
      <c r="C140" s="62" t="s">
        <v>200</v>
      </c>
      <c r="D140" s="62" t="s">
        <v>201</v>
      </c>
      <c r="E140" s="62" t="s">
        <v>100</v>
      </c>
      <c r="F140" s="62" t="s">
        <v>134</v>
      </c>
      <c r="G140" s="79" t="s">
        <v>71</v>
      </c>
      <c r="H140" s="79" t="s">
        <v>72</v>
      </c>
      <c r="I140" s="62" t="s">
        <v>83</v>
      </c>
      <c r="J140" s="79" t="s">
        <v>72</v>
      </c>
      <c r="K140" s="62" t="s">
        <v>205</v>
      </c>
      <c r="L140" s="62" t="s">
        <v>768</v>
      </c>
      <c r="M140" s="62" t="s">
        <v>768</v>
      </c>
      <c r="N140" s="64" t="s">
        <v>77</v>
      </c>
      <c r="O140" s="64" t="s">
        <v>77</v>
      </c>
      <c r="P140" s="81">
        <f t="shared" si="0"/>
        <v>0</v>
      </c>
      <c r="Q140" s="95">
        <v>0</v>
      </c>
      <c r="R140" s="80">
        <v>54.01</v>
      </c>
      <c r="S140" s="95">
        <v>1</v>
      </c>
      <c r="T140" s="80">
        <v>17.52</v>
      </c>
      <c r="U140" s="66">
        <v>4</v>
      </c>
      <c r="V140" s="82">
        <f t="shared" si="5"/>
        <v>17.52</v>
      </c>
      <c r="W140" s="83">
        <f t="shared" si="6"/>
        <v>17.52</v>
      </c>
      <c r="X140" s="84"/>
      <c r="Y140" s="33"/>
      <c r="Z140" s="33"/>
      <c r="AA140" s="33"/>
      <c r="AB140" s="33"/>
    </row>
    <row r="141" spans="1:28" x14ac:dyDescent="0.25">
      <c r="A141" s="62" t="s">
        <v>66</v>
      </c>
      <c r="B141" s="62" t="s">
        <v>66</v>
      </c>
      <c r="C141" s="62" t="s">
        <v>209</v>
      </c>
      <c r="D141" s="62" t="s">
        <v>210</v>
      </c>
      <c r="E141" s="62" t="s">
        <v>100</v>
      </c>
      <c r="F141" s="62" t="s">
        <v>211</v>
      </c>
      <c r="G141" s="79" t="s">
        <v>71</v>
      </c>
      <c r="H141" s="79" t="s">
        <v>72</v>
      </c>
      <c r="I141" s="62" t="s">
        <v>83</v>
      </c>
      <c r="J141" s="79" t="s">
        <v>72</v>
      </c>
      <c r="K141" s="62" t="s">
        <v>205</v>
      </c>
      <c r="L141" s="62" t="s">
        <v>768</v>
      </c>
      <c r="M141" s="62" t="s">
        <v>768</v>
      </c>
      <c r="N141" s="80" t="s">
        <v>77</v>
      </c>
      <c r="O141" s="80" t="s">
        <v>77</v>
      </c>
      <c r="P141" s="81">
        <f t="shared" si="0"/>
        <v>0</v>
      </c>
      <c r="Q141" s="95">
        <v>0</v>
      </c>
      <c r="R141" s="80">
        <v>54.01</v>
      </c>
      <c r="S141" s="95">
        <v>1</v>
      </c>
      <c r="T141" s="80">
        <v>17.52</v>
      </c>
      <c r="U141" s="66">
        <v>1</v>
      </c>
      <c r="V141" s="82">
        <f t="shared" si="5"/>
        <v>17.52</v>
      </c>
      <c r="W141" s="83">
        <f t="shared" si="6"/>
        <v>17.52</v>
      </c>
      <c r="X141" s="84"/>
      <c r="Y141" s="33"/>
      <c r="Z141" s="33"/>
      <c r="AA141" s="33"/>
      <c r="AB141" s="33"/>
    </row>
    <row r="142" spans="1:28" x14ac:dyDescent="0.25">
      <c r="A142" s="62" t="s">
        <v>66</v>
      </c>
      <c r="B142" s="62" t="s">
        <v>66</v>
      </c>
      <c r="C142" s="62" t="s">
        <v>518</v>
      </c>
      <c r="D142" s="62" t="s">
        <v>519</v>
      </c>
      <c r="E142" s="62" t="s">
        <v>100</v>
      </c>
      <c r="F142" s="62" t="s">
        <v>134</v>
      </c>
      <c r="G142" s="79" t="s">
        <v>71</v>
      </c>
      <c r="H142" s="79" t="s">
        <v>72</v>
      </c>
      <c r="I142" s="62" t="s">
        <v>83</v>
      </c>
      <c r="J142" s="79" t="s">
        <v>72</v>
      </c>
      <c r="K142" s="62" t="s">
        <v>73</v>
      </c>
      <c r="L142" s="62" t="s">
        <v>754</v>
      </c>
      <c r="M142" s="62" t="s">
        <v>754</v>
      </c>
      <c r="N142" s="80">
        <v>0</v>
      </c>
      <c r="O142" s="80">
        <v>0</v>
      </c>
      <c r="P142" s="81">
        <f t="shared" si="0"/>
        <v>0</v>
      </c>
      <c r="Q142" s="95">
        <v>0</v>
      </c>
      <c r="R142" s="80">
        <v>54.01</v>
      </c>
      <c r="S142" s="95">
        <v>1</v>
      </c>
      <c r="T142" s="80">
        <v>17.52</v>
      </c>
      <c r="U142" s="66">
        <v>3</v>
      </c>
      <c r="V142" s="82">
        <f t="shared" si="5"/>
        <v>17.52</v>
      </c>
      <c r="W142" s="83">
        <f t="shared" si="6"/>
        <v>17.52</v>
      </c>
      <c r="X142" s="84"/>
      <c r="Y142" s="33"/>
      <c r="Z142" s="33"/>
      <c r="AA142" s="33"/>
      <c r="AB142" s="33"/>
    </row>
    <row r="143" spans="1:28" x14ac:dyDescent="0.25">
      <c r="A143" s="62" t="s">
        <v>66</v>
      </c>
      <c r="B143" s="62" t="s">
        <v>66</v>
      </c>
      <c r="C143" s="62" t="s">
        <v>111</v>
      </c>
      <c r="D143" s="62" t="s">
        <v>112</v>
      </c>
      <c r="E143" s="62" t="s">
        <v>69</v>
      </c>
      <c r="F143" s="62" t="s">
        <v>101</v>
      </c>
      <c r="G143" s="79" t="s">
        <v>71</v>
      </c>
      <c r="H143" s="79" t="s">
        <v>72</v>
      </c>
      <c r="I143" s="62" t="s">
        <v>83</v>
      </c>
      <c r="J143" s="79" t="s">
        <v>72</v>
      </c>
      <c r="K143" s="62" t="s">
        <v>769</v>
      </c>
      <c r="L143" s="62" t="s">
        <v>566</v>
      </c>
      <c r="M143" s="62" t="s">
        <v>567</v>
      </c>
      <c r="N143" s="80">
        <v>0</v>
      </c>
      <c r="O143" s="80">
        <v>0</v>
      </c>
      <c r="P143" s="81">
        <f t="shared" si="0"/>
        <v>0</v>
      </c>
      <c r="Q143" s="95">
        <v>0</v>
      </c>
      <c r="R143" s="80">
        <v>54.01</v>
      </c>
      <c r="S143" s="95">
        <v>4</v>
      </c>
      <c r="T143" s="80">
        <v>17.52</v>
      </c>
      <c r="U143" s="66">
        <v>1</v>
      </c>
      <c r="V143" s="82">
        <f t="shared" si="5"/>
        <v>70.08</v>
      </c>
      <c r="W143" s="83">
        <f t="shared" si="6"/>
        <v>70.08</v>
      </c>
      <c r="X143" s="84"/>
      <c r="Y143" s="33"/>
      <c r="Z143" s="33"/>
      <c r="AA143" s="33"/>
      <c r="AB143" s="33"/>
    </row>
    <row r="144" spans="1:28" x14ac:dyDescent="0.25">
      <c r="A144" s="62" t="s">
        <v>66</v>
      </c>
      <c r="B144" s="62" t="s">
        <v>66</v>
      </c>
      <c r="C144" s="62" t="s">
        <v>607</v>
      </c>
      <c r="D144" s="62" t="s">
        <v>608</v>
      </c>
      <c r="E144" s="62" t="s">
        <v>69</v>
      </c>
      <c r="F144" s="62" t="s">
        <v>770</v>
      </c>
      <c r="G144" s="79" t="s">
        <v>71</v>
      </c>
      <c r="H144" s="79" t="s">
        <v>72</v>
      </c>
      <c r="I144" s="62" t="s">
        <v>325</v>
      </c>
      <c r="J144" s="79" t="s">
        <v>72</v>
      </c>
      <c r="K144" s="62" t="s">
        <v>601</v>
      </c>
      <c r="L144" s="62" t="s">
        <v>771</v>
      </c>
      <c r="M144" s="62" t="s">
        <v>772</v>
      </c>
      <c r="N144" s="80">
        <v>0</v>
      </c>
      <c r="O144" s="80">
        <v>0</v>
      </c>
      <c r="P144" s="81">
        <f t="shared" si="0"/>
        <v>0</v>
      </c>
      <c r="Q144" s="95">
        <v>3</v>
      </c>
      <c r="R144" s="80">
        <v>54.01</v>
      </c>
      <c r="S144" s="95">
        <v>1</v>
      </c>
      <c r="T144" s="80">
        <v>17.52</v>
      </c>
      <c r="U144" s="66">
        <v>4</v>
      </c>
      <c r="V144" s="82">
        <f t="shared" si="5"/>
        <v>179.55</v>
      </c>
      <c r="W144" s="83">
        <f t="shared" si="6"/>
        <v>179.55</v>
      </c>
      <c r="X144" s="84"/>
      <c r="Y144" s="33"/>
      <c r="Z144" s="33"/>
      <c r="AA144" s="33"/>
      <c r="AB144" s="33"/>
    </row>
    <row r="145" spans="1:28" x14ac:dyDescent="0.25">
      <c r="A145" s="62" t="s">
        <v>66</v>
      </c>
      <c r="B145" s="62" t="s">
        <v>66</v>
      </c>
      <c r="C145" s="62" t="s">
        <v>122</v>
      </c>
      <c r="D145" s="62" t="s">
        <v>123</v>
      </c>
      <c r="E145" s="62" t="s">
        <v>100</v>
      </c>
      <c r="F145" s="62" t="s">
        <v>101</v>
      </c>
      <c r="G145" s="79" t="s">
        <v>71</v>
      </c>
      <c r="H145" s="79" t="s">
        <v>72</v>
      </c>
      <c r="I145" s="62" t="s">
        <v>83</v>
      </c>
      <c r="J145" s="79" t="s">
        <v>72</v>
      </c>
      <c r="K145" s="62" t="s">
        <v>756</v>
      </c>
      <c r="L145" s="62" t="s">
        <v>566</v>
      </c>
      <c r="M145" s="62" t="s">
        <v>567</v>
      </c>
      <c r="N145" s="80">
        <v>0</v>
      </c>
      <c r="O145" s="80">
        <v>0</v>
      </c>
      <c r="P145" s="81">
        <f t="shared" si="0"/>
        <v>0</v>
      </c>
      <c r="Q145" s="95">
        <v>0</v>
      </c>
      <c r="R145" s="80">
        <v>54.01</v>
      </c>
      <c r="S145" s="95">
        <v>4</v>
      </c>
      <c r="T145" s="80">
        <v>17.52</v>
      </c>
      <c r="U145" s="66">
        <v>4</v>
      </c>
      <c r="V145" s="82">
        <f t="shared" si="5"/>
        <v>70.08</v>
      </c>
      <c r="W145" s="83">
        <f t="shared" si="6"/>
        <v>70.08</v>
      </c>
      <c r="X145" s="84"/>
      <c r="Y145" s="33"/>
      <c r="Z145" s="33"/>
      <c r="AA145" s="33"/>
      <c r="AB145" s="33"/>
    </row>
    <row r="146" spans="1:28" x14ac:dyDescent="0.25">
      <c r="A146" s="62" t="s">
        <v>66</v>
      </c>
      <c r="B146" s="62" t="s">
        <v>66</v>
      </c>
      <c r="C146" s="62" t="s">
        <v>237</v>
      </c>
      <c r="D146" s="62" t="s">
        <v>238</v>
      </c>
      <c r="E146" s="62" t="s">
        <v>69</v>
      </c>
      <c r="F146" s="62" t="s">
        <v>352</v>
      </c>
      <c r="G146" s="79" t="s">
        <v>71</v>
      </c>
      <c r="H146" s="79" t="s">
        <v>72</v>
      </c>
      <c r="I146" s="62" t="s">
        <v>73</v>
      </c>
      <c r="J146" s="79" t="s">
        <v>72</v>
      </c>
      <c r="K146" s="62" t="s">
        <v>773</v>
      </c>
      <c r="L146" s="62" t="s">
        <v>704</v>
      </c>
      <c r="M146" s="62" t="s">
        <v>704</v>
      </c>
      <c r="N146" s="80">
        <v>0</v>
      </c>
      <c r="O146" s="80">
        <v>0</v>
      </c>
      <c r="P146" s="81">
        <f t="shared" si="0"/>
        <v>0</v>
      </c>
      <c r="Q146" s="95">
        <v>0</v>
      </c>
      <c r="R146" s="80">
        <v>54.01</v>
      </c>
      <c r="S146" s="95">
        <v>1</v>
      </c>
      <c r="T146" s="80">
        <v>17.52</v>
      </c>
      <c r="U146" s="66">
        <v>3</v>
      </c>
      <c r="V146" s="82">
        <f t="shared" si="5"/>
        <v>17.52</v>
      </c>
      <c r="W146" s="83">
        <f t="shared" si="6"/>
        <v>17.52</v>
      </c>
      <c r="X146" s="84"/>
      <c r="Y146" s="33"/>
      <c r="Z146" s="33"/>
      <c r="AA146" s="33"/>
      <c r="AB146" s="33"/>
    </row>
    <row r="147" spans="1:28" x14ac:dyDescent="0.25">
      <c r="A147" s="62" t="s">
        <v>66</v>
      </c>
      <c r="B147" s="62" t="s">
        <v>66</v>
      </c>
      <c r="C147" s="62" t="s">
        <v>411</v>
      </c>
      <c r="D147" s="62" t="s">
        <v>412</v>
      </c>
      <c r="E147" s="62" t="s">
        <v>69</v>
      </c>
      <c r="F147" s="62" t="s">
        <v>414</v>
      </c>
      <c r="G147" s="79" t="s">
        <v>71</v>
      </c>
      <c r="H147" s="79" t="s">
        <v>72</v>
      </c>
      <c r="I147" s="62" t="s">
        <v>83</v>
      </c>
      <c r="J147" s="79" t="s">
        <v>72</v>
      </c>
      <c r="K147" s="62" t="s">
        <v>135</v>
      </c>
      <c r="L147" s="62" t="s">
        <v>704</v>
      </c>
      <c r="M147" s="62" t="s">
        <v>704</v>
      </c>
      <c r="N147" s="64" t="s">
        <v>77</v>
      </c>
      <c r="O147" s="64" t="s">
        <v>77</v>
      </c>
      <c r="P147" s="81">
        <f t="shared" si="0"/>
        <v>0</v>
      </c>
      <c r="Q147" s="95">
        <v>0</v>
      </c>
      <c r="R147" s="80">
        <v>54.01</v>
      </c>
      <c r="S147" s="95">
        <v>1</v>
      </c>
      <c r="T147" s="80">
        <v>17.52</v>
      </c>
      <c r="U147" s="66">
        <v>5</v>
      </c>
      <c r="V147" s="82">
        <f t="shared" si="5"/>
        <v>17.52</v>
      </c>
      <c r="W147" s="83">
        <f t="shared" si="6"/>
        <v>17.52</v>
      </c>
      <c r="X147" s="84"/>
      <c r="Y147" s="33"/>
      <c r="Z147" s="33"/>
      <c r="AA147" s="33"/>
      <c r="AB147" s="33"/>
    </row>
    <row r="148" spans="1:28" x14ac:dyDescent="0.25">
      <c r="A148" s="62" t="s">
        <v>66</v>
      </c>
      <c r="B148" s="62" t="s">
        <v>66</v>
      </c>
      <c r="C148" s="62" t="s">
        <v>411</v>
      </c>
      <c r="D148" s="62" t="s">
        <v>412</v>
      </c>
      <c r="E148" s="62" t="s">
        <v>69</v>
      </c>
      <c r="F148" s="62" t="s">
        <v>414</v>
      </c>
      <c r="G148" s="79" t="s">
        <v>71</v>
      </c>
      <c r="H148" s="79" t="s">
        <v>72</v>
      </c>
      <c r="I148" s="62" t="s">
        <v>83</v>
      </c>
      <c r="J148" s="79" t="s">
        <v>72</v>
      </c>
      <c r="K148" s="62" t="s">
        <v>189</v>
      </c>
      <c r="L148" s="62" t="s">
        <v>612</v>
      </c>
      <c r="M148" s="62" t="s">
        <v>612</v>
      </c>
      <c r="N148" s="80" t="s">
        <v>77</v>
      </c>
      <c r="O148" s="80" t="s">
        <v>77</v>
      </c>
      <c r="P148" s="81">
        <f t="shared" si="0"/>
        <v>0</v>
      </c>
      <c r="Q148" s="95">
        <v>0</v>
      </c>
      <c r="R148" s="80">
        <v>54.01</v>
      </c>
      <c r="S148" s="95">
        <v>1</v>
      </c>
      <c r="T148" s="80">
        <v>17.52</v>
      </c>
      <c r="U148" s="66">
        <v>5</v>
      </c>
      <c r="V148" s="82">
        <f t="shared" si="5"/>
        <v>17.52</v>
      </c>
      <c r="W148" s="83">
        <f t="shared" si="6"/>
        <v>17.52</v>
      </c>
      <c r="X148" s="84"/>
      <c r="Y148" s="33"/>
      <c r="Z148" s="33"/>
      <c r="AA148" s="33"/>
      <c r="AB148" s="33"/>
    </row>
    <row r="149" spans="1:28" x14ac:dyDescent="0.25">
      <c r="A149" s="62" t="s">
        <v>66</v>
      </c>
      <c r="B149" s="62" t="s">
        <v>66</v>
      </c>
      <c r="C149" s="62" t="s">
        <v>464</v>
      </c>
      <c r="D149" s="62" t="s">
        <v>465</v>
      </c>
      <c r="E149" s="62" t="s">
        <v>69</v>
      </c>
      <c r="F149" s="62" t="s">
        <v>774</v>
      </c>
      <c r="G149" s="79" t="s">
        <v>71</v>
      </c>
      <c r="H149" s="79" t="s">
        <v>72</v>
      </c>
      <c r="I149" s="62" t="s">
        <v>83</v>
      </c>
      <c r="J149" s="79" t="s">
        <v>72</v>
      </c>
      <c r="K149" s="62" t="s">
        <v>135</v>
      </c>
      <c r="L149" s="62" t="s">
        <v>768</v>
      </c>
      <c r="M149" s="62" t="s">
        <v>768</v>
      </c>
      <c r="N149" s="80">
        <v>0</v>
      </c>
      <c r="O149" s="80">
        <v>0</v>
      </c>
      <c r="P149" s="81">
        <f t="shared" si="0"/>
        <v>0</v>
      </c>
      <c r="Q149" s="95">
        <v>0</v>
      </c>
      <c r="R149" s="80">
        <v>54.01</v>
      </c>
      <c r="S149" s="95">
        <v>1</v>
      </c>
      <c r="T149" s="80">
        <v>17.52</v>
      </c>
      <c r="U149" s="66">
        <v>1</v>
      </c>
      <c r="V149" s="82">
        <f t="shared" si="5"/>
        <v>17.52</v>
      </c>
      <c r="W149" s="83">
        <f t="shared" si="6"/>
        <v>17.52</v>
      </c>
      <c r="X149" s="84"/>
      <c r="Y149" s="33"/>
      <c r="Z149" s="33"/>
      <c r="AA149" s="33"/>
      <c r="AB149" s="33"/>
    </row>
    <row r="150" spans="1:28" x14ac:dyDescent="0.25">
      <c r="A150" s="62" t="s">
        <v>66</v>
      </c>
      <c r="B150" s="62" t="s">
        <v>66</v>
      </c>
      <c r="C150" s="62" t="s">
        <v>194</v>
      </c>
      <c r="D150" s="62" t="s">
        <v>195</v>
      </c>
      <c r="E150" s="62" t="s">
        <v>100</v>
      </c>
      <c r="F150" s="62" t="s">
        <v>775</v>
      </c>
      <c r="G150" s="79" t="s">
        <v>71</v>
      </c>
      <c r="H150" s="79" t="s">
        <v>72</v>
      </c>
      <c r="I150" s="62" t="s">
        <v>83</v>
      </c>
      <c r="J150" s="79" t="s">
        <v>72</v>
      </c>
      <c r="K150" s="62" t="s">
        <v>776</v>
      </c>
      <c r="L150" s="62" t="s">
        <v>768</v>
      </c>
      <c r="M150" s="62" t="s">
        <v>777</v>
      </c>
      <c r="N150" s="80">
        <v>0</v>
      </c>
      <c r="O150" s="80">
        <v>0</v>
      </c>
      <c r="P150" s="81">
        <f t="shared" si="0"/>
        <v>0</v>
      </c>
      <c r="Q150" s="95">
        <v>0</v>
      </c>
      <c r="R150" s="80">
        <v>54.01</v>
      </c>
      <c r="S150" s="95">
        <v>2</v>
      </c>
      <c r="T150" s="80">
        <v>17.52</v>
      </c>
      <c r="U150" s="66">
        <v>1</v>
      </c>
      <c r="V150" s="82">
        <f t="shared" si="5"/>
        <v>35.04</v>
      </c>
      <c r="W150" s="83">
        <f t="shared" si="6"/>
        <v>35.04</v>
      </c>
      <c r="X150" s="84"/>
      <c r="Y150" s="33"/>
      <c r="Z150" s="33"/>
      <c r="AA150" s="33"/>
      <c r="AB150" s="33"/>
    </row>
    <row r="151" spans="1:28" x14ac:dyDescent="0.25">
      <c r="A151" s="62" t="s">
        <v>66</v>
      </c>
      <c r="B151" s="62" t="s">
        <v>66</v>
      </c>
      <c r="C151" s="62" t="s">
        <v>150</v>
      </c>
      <c r="D151" s="62" t="s">
        <v>151</v>
      </c>
      <c r="E151" s="62" t="s">
        <v>69</v>
      </c>
      <c r="F151" s="62" t="s">
        <v>101</v>
      </c>
      <c r="G151" s="79" t="s">
        <v>71</v>
      </c>
      <c r="H151" s="79" t="s">
        <v>72</v>
      </c>
      <c r="I151" s="62" t="s">
        <v>152</v>
      </c>
      <c r="J151" s="79" t="s">
        <v>72</v>
      </c>
      <c r="K151" s="62" t="s">
        <v>778</v>
      </c>
      <c r="L151" s="62" t="s">
        <v>771</v>
      </c>
      <c r="M151" s="62" t="s">
        <v>771</v>
      </c>
      <c r="N151" s="80">
        <v>0</v>
      </c>
      <c r="O151" s="80">
        <v>0</v>
      </c>
      <c r="P151" s="81">
        <f t="shared" si="0"/>
        <v>0</v>
      </c>
      <c r="Q151" s="95">
        <v>0</v>
      </c>
      <c r="R151" s="80">
        <v>54.01</v>
      </c>
      <c r="S151" s="95">
        <v>1</v>
      </c>
      <c r="T151" s="80">
        <v>17.52</v>
      </c>
      <c r="U151" s="66">
        <v>1</v>
      </c>
      <c r="V151" s="82">
        <f t="shared" si="5"/>
        <v>17.52</v>
      </c>
      <c r="W151" s="83">
        <f t="shared" si="6"/>
        <v>17.52</v>
      </c>
      <c r="X151" s="84"/>
      <c r="Y151" s="33"/>
      <c r="Z151" s="33"/>
      <c r="AA151" s="33"/>
      <c r="AB151" s="33"/>
    </row>
    <row r="152" spans="1:28" x14ac:dyDescent="0.25">
      <c r="A152" s="62" t="s">
        <v>66</v>
      </c>
      <c r="B152" s="62" t="s">
        <v>66</v>
      </c>
      <c r="C152" s="62" t="s">
        <v>607</v>
      </c>
      <c r="D152" s="62" t="s">
        <v>608</v>
      </c>
      <c r="E152" s="62" t="s">
        <v>69</v>
      </c>
      <c r="F152" s="62" t="s">
        <v>779</v>
      </c>
      <c r="G152" s="79" t="s">
        <v>71</v>
      </c>
      <c r="H152" s="79" t="s">
        <v>72</v>
      </c>
      <c r="I152" s="62" t="s">
        <v>325</v>
      </c>
      <c r="J152" s="79" t="s">
        <v>72</v>
      </c>
      <c r="K152" s="62" t="s">
        <v>780</v>
      </c>
      <c r="L152" s="62" t="s">
        <v>509</v>
      </c>
      <c r="M152" s="62" t="s">
        <v>538</v>
      </c>
      <c r="N152" s="80">
        <v>0</v>
      </c>
      <c r="O152" s="80">
        <v>0</v>
      </c>
      <c r="P152" s="81">
        <f t="shared" si="0"/>
        <v>0</v>
      </c>
      <c r="Q152" s="95">
        <v>0</v>
      </c>
      <c r="R152" s="80">
        <v>54.01</v>
      </c>
      <c r="S152" s="95">
        <v>2</v>
      </c>
      <c r="T152" s="80">
        <v>17.52</v>
      </c>
      <c r="U152" s="66">
        <v>1</v>
      </c>
      <c r="V152" s="82">
        <f t="shared" si="5"/>
        <v>35.04</v>
      </c>
      <c r="W152" s="83">
        <f t="shared" si="6"/>
        <v>35.04</v>
      </c>
      <c r="X152" s="84"/>
      <c r="Y152" s="33"/>
      <c r="Z152" s="33"/>
      <c r="AA152" s="33"/>
      <c r="AB152" s="33"/>
    </row>
    <row r="153" spans="1:28" x14ac:dyDescent="0.25">
      <c r="A153" s="62" t="s">
        <v>66</v>
      </c>
      <c r="B153" s="62" t="s">
        <v>66</v>
      </c>
      <c r="C153" s="62" t="s">
        <v>730</v>
      </c>
      <c r="D153" s="62" t="s">
        <v>731</v>
      </c>
      <c r="E153" s="62" t="s">
        <v>100</v>
      </c>
      <c r="F153" s="62" t="s">
        <v>781</v>
      </c>
      <c r="G153" s="79" t="s">
        <v>71</v>
      </c>
      <c r="H153" s="79" t="s">
        <v>72</v>
      </c>
      <c r="I153" s="62" t="s">
        <v>83</v>
      </c>
      <c r="J153" s="79" t="s">
        <v>72</v>
      </c>
      <c r="K153" s="62" t="s">
        <v>135</v>
      </c>
      <c r="L153" s="62" t="s">
        <v>771</v>
      </c>
      <c r="M153" s="62" t="s">
        <v>771</v>
      </c>
      <c r="N153" s="80">
        <v>0</v>
      </c>
      <c r="O153" s="80">
        <v>0</v>
      </c>
      <c r="P153" s="81">
        <f t="shared" si="0"/>
        <v>0</v>
      </c>
      <c r="Q153" s="95">
        <v>0</v>
      </c>
      <c r="R153" s="80">
        <v>54.01</v>
      </c>
      <c r="S153" s="95">
        <v>1</v>
      </c>
      <c r="T153" s="80">
        <v>17.52</v>
      </c>
      <c r="U153" s="66">
        <v>1</v>
      </c>
      <c r="V153" s="82">
        <f t="shared" si="5"/>
        <v>17.52</v>
      </c>
      <c r="W153" s="83">
        <f t="shared" si="6"/>
        <v>17.52</v>
      </c>
      <c r="X153" s="84"/>
      <c r="Y153" s="33"/>
      <c r="Z153" s="33"/>
      <c r="AA153" s="33"/>
      <c r="AB153" s="33"/>
    </row>
    <row r="154" spans="1:28" x14ac:dyDescent="0.25">
      <c r="A154" s="62" t="s">
        <v>66</v>
      </c>
      <c r="B154" s="62" t="s">
        <v>66</v>
      </c>
      <c r="C154" s="62" t="s">
        <v>80</v>
      </c>
      <c r="D154" s="62" t="s">
        <v>81</v>
      </c>
      <c r="E154" s="62" t="s">
        <v>69</v>
      </c>
      <c r="F154" s="62" t="s">
        <v>717</v>
      </c>
      <c r="G154" s="79" t="s">
        <v>71</v>
      </c>
      <c r="H154" s="79" t="s">
        <v>72</v>
      </c>
      <c r="I154" s="62" t="s">
        <v>83</v>
      </c>
      <c r="J154" s="79" t="s">
        <v>72</v>
      </c>
      <c r="K154" s="62" t="s">
        <v>778</v>
      </c>
      <c r="L154" s="62" t="s">
        <v>771</v>
      </c>
      <c r="M154" s="62" t="s">
        <v>771</v>
      </c>
      <c r="N154" s="64" t="s">
        <v>77</v>
      </c>
      <c r="O154" s="64" t="s">
        <v>77</v>
      </c>
      <c r="P154" s="81">
        <f t="shared" si="0"/>
        <v>0</v>
      </c>
      <c r="Q154" s="95">
        <v>0</v>
      </c>
      <c r="R154" s="80">
        <v>54.01</v>
      </c>
      <c r="S154" s="95">
        <v>1</v>
      </c>
      <c r="T154" s="80">
        <v>17.52</v>
      </c>
      <c r="U154" s="66">
        <v>1</v>
      </c>
      <c r="V154" s="82">
        <f t="shared" si="5"/>
        <v>17.52</v>
      </c>
      <c r="W154" s="83">
        <f t="shared" si="6"/>
        <v>17.52</v>
      </c>
      <c r="X154" s="84"/>
      <c r="Y154" s="33"/>
      <c r="Z154" s="33"/>
      <c r="AA154" s="33"/>
      <c r="AB154" s="33"/>
    </row>
    <row r="155" spans="1:28" x14ac:dyDescent="0.25">
      <c r="A155" s="62" t="s">
        <v>66</v>
      </c>
      <c r="B155" s="62" t="s">
        <v>66</v>
      </c>
      <c r="C155" s="62" t="s">
        <v>237</v>
      </c>
      <c r="D155" s="62" t="s">
        <v>238</v>
      </c>
      <c r="E155" s="62" t="s">
        <v>69</v>
      </c>
      <c r="F155" s="62" t="s">
        <v>239</v>
      </c>
      <c r="G155" s="79" t="s">
        <v>71</v>
      </c>
      <c r="H155" s="79" t="s">
        <v>72</v>
      </c>
      <c r="I155" s="62" t="s">
        <v>73</v>
      </c>
      <c r="J155" s="79" t="s">
        <v>72</v>
      </c>
      <c r="K155" s="62" t="s">
        <v>782</v>
      </c>
      <c r="L155" s="62" t="s">
        <v>566</v>
      </c>
      <c r="M155" s="62" t="s">
        <v>754</v>
      </c>
      <c r="N155" s="80" t="s">
        <v>77</v>
      </c>
      <c r="O155" s="80" t="s">
        <v>77</v>
      </c>
      <c r="P155" s="81">
        <f t="shared" si="0"/>
        <v>0</v>
      </c>
      <c r="Q155" s="95">
        <v>2</v>
      </c>
      <c r="R155" s="80">
        <v>54.01</v>
      </c>
      <c r="S155" s="95">
        <v>1</v>
      </c>
      <c r="T155" s="80">
        <v>17.52</v>
      </c>
      <c r="U155" s="66">
        <v>3</v>
      </c>
      <c r="V155" s="82">
        <f t="shared" si="5"/>
        <v>125.53999999999999</v>
      </c>
      <c r="W155" s="83">
        <f t="shared" si="6"/>
        <v>125.53999999999999</v>
      </c>
      <c r="X155" s="84"/>
      <c r="Y155" s="33"/>
      <c r="Z155" s="33"/>
      <c r="AA155" s="33"/>
      <c r="AB155" s="33"/>
    </row>
    <row r="156" spans="1:28" x14ac:dyDescent="0.25">
      <c r="A156" s="62" t="s">
        <v>66</v>
      </c>
      <c r="B156" s="62" t="s">
        <v>66</v>
      </c>
      <c r="C156" s="62" t="s">
        <v>160</v>
      </c>
      <c r="D156" s="62" t="s">
        <v>161</v>
      </c>
      <c r="E156" s="62" t="s">
        <v>69</v>
      </c>
      <c r="F156" s="62" t="s">
        <v>162</v>
      </c>
      <c r="G156" s="79" t="s">
        <v>71</v>
      </c>
      <c r="H156" s="79" t="s">
        <v>72</v>
      </c>
      <c r="I156" s="62" t="s">
        <v>73</v>
      </c>
      <c r="J156" s="79" t="s">
        <v>72</v>
      </c>
      <c r="K156" s="62" t="s">
        <v>778</v>
      </c>
      <c r="L156" s="62" t="s">
        <v>771</v>
      </c>
      <c r="M156" s="62" t="s">
        <v>771</v>
      </c>
      <c r="N156" s="80">
        <v>0</v>
      </c>
      <c r="O156" s="80">
        <v>0</v>
      </c>
      <c r="P156" s="81">
        <f t="shared" si="0"/>
        <v>0</v>
      </c>
      <c r="Q156" s="95">
        <v>0</v>
      </c>
      <c r="R156" s="80">
        <v>54.01</v>
      </c>
      <c r="S156" s="95">
        <v>1</v>
      </c>
      <c r="T156" s="80">
        <v>17.52</v>
      </c>
      <c r="U156" s="66">
        <v>1</v>
      </c>
      <c r="V156" s="82">
        <f t="shared" si="5"/>
        <v>17.52</v>
      </c>
      <c r="W156" s="83">
        <f t="shared" si="6"/>
        <v>17.52</v>
      </c>
      <c r="X156" s="84"/>
      <c r="Y156" s="33"/>
      <c r="Z156" s="33"/>
      <c r="AA156" s="33"/>
      <c r="AB156" s="33"/>
    </row>
    <row r="157" spans="1:28" x14ac:dyDescent="0.25">
      <c r="A157" s="62" t="s">
        <v>66</v>
      </c>
      <c r="B157" s="62" t="s">
        <v>66</v>
      </c>
      <c r="C157" s="62" t="s">
        <v>180</v>
      </c>
      <c r="D157" s="62" t="s">
        <v>181</v>
      </c>
      <c r="E157" s="62" t="s">
        <v>100</v>
      </c>
      <c r="F157" s="62" t="s">
        <v>783</v>
      </c>
      <c r="G157" s="79" t="s">
        <v>71</v>
      </c>
      <c r="H157" s="79" t="s">
        <v>72</v>
      </c>
      <c r="I157" s="62" t="s">
        <v>83</v>
      </c>
      <c r="J157" s="79" t="s">
        <v>72</v>
      </c>
      <c r="K157" s="62" t="s">
        <v>784</v>
      </c>
      <c r="L157" s="62" t="s">
        <v>777</v>
      </c>
      <c r="M157" s="62" t="s">
        <v>771</v>
      </c>
      <c r="N157" s="80">
        <v>0</v>
      </c>
      <c r="O157" s="80">
        <v>0</v>
      </c>
      <c r="P157" s="81">
        <f t="shared" si="0"/>
        <v>0</v>
      </c>
      <c r="Q157" s="95">
        <v>0</v>
      </c>
      <c r="R157" s="80">
        <v>54.01</v>
      </c>
      <c r="S157" s="95">
        <v>2</v>
      </c>
      <c r="T157" s="80">
        <v>17.52</v>
      </c>
      <c r="U157" s="66">
        <v>4</v>
      </c>
      <c r="V157" s="82">
        <f t="shared" si="5"/>
        <v>35.04</v>
      </c>
      <c r="W157" s="83">
        <f t="shared" si="6"/>
        <v>35.04</v>
      </c>
      <c r="X157" s="84"/>
      <c r="Y157" s="33"/>
      <c r="Z157" s="33"/>
      <c r="AA157" s="33"/>
      <c r="AB157" s="33"/>
    </row>
    <row r="158" spans="1:28" x14ac:dyDescent="0.25">
      <c r="A158" s="62" t="s">
        <v>66</v>
      </c>
      <c r="B158" s="62" t="s">
        <v>66</v>
      </c>
      <c r="C158" s="62" t="s">
        <v>105</v>
      </c>
      <c r="D158" s="62" t="s">
        <v>106</v>
      </c>
      <c r="E158" s="62" t="s">
        <v>69</v>
      </c>
      <c r="F158" s="62" t="s">
        <v>785</v>
      </c>
      <c r="G158" s="79" t="s">
        <v>71</v>
      </c>
      <c r="H158" s="79" t="s">
        <v>72</v>
      </c>
      <c r="I158" s="62" t="s">
        <v>83</v>
      </c>
      <c r="J158" s="79" t="s">
        <v>72</v>
      </c>
      <c r="K158" s="62" t="s">
        <v>152</v>
      </c>
      <c r="L158" s="62" t="s">
        <v>771</v>
      </c>
      <c r="M158" s="62" t="s">
        <v>771</v>
      </c>
      <c r="N158" s="80">
        <v>0</v>
      </c>
      <c r="O158" s="80">
        <v>0</v>
      </c>
      <c r="P158" s="81">
        <f t="shared" si="0"/>
        <v>0</v>
      </c>
      <c r="Q158" s="95">
        <v>0</v>
      </c>
      <c r="R158" s="80">
        <v>54.01</v>
      </c>
      <c r="S158" s="95">
        <v>1</v>
      </c>
      <c r="T158" s="80">
        <v>17.52</v>
      </c>
      <c r="U158" s="66">
        <v>1</v>
      </c>
      <c r="V158" s="82">
        <f t="shared" si="5"/>
        <v>17.52</v>
      </c>
      <c r="W158" s="83">
        <f t="shared" si="6"/>
        <v>17.52</v>
      </c>
      <c r="X158" s="84"/>
      <c r="Y158" s="33"/>
      <c r="Z158" s="33"/>
      <c r="AA158" s="33"/>
      <c r="AB158" s="33"/>
    </row>
    <row r="159" spans="1:28" x14ac:dyDescent="0.25">
      <c r="A159" s="62" t="s">
        <v>66</v>
      </c>
      <c r="B159" s="62" t="s">
        <v>66</v>
      </c>
      <c r="C159" s="62" t="s">
        <v>284</v>
      </c>
      <c r="D159" s="62" t="s">
        <v>285</v>
      </c>
      <c r="E159" s="62" t="s">
        <v>100</v>
      </c>
      <c r="F159" s="62" t="s">
        <v>214</v>
      </c>
      <c r="G159" s="79" t="s">
        <v>71</v>
      </c>
      <c r="H159" s="79" t="s">
        <v>72</v>
      </c>
      <c r="I159" s="62" t="s">
        <v>83</v>
      </c>
      <c r="J159" s="79" t="s">
        <v>72</v>
      </c>
      <c r="K159" s="62" t="s">
        <v>376</v>
      </c>
      <c r="L159" s="62" t="s">
        <v>777</v>
      </c>
      <c r="M159" s="62" t="s">
        <v>777</v>
      </c>
      <c r="N159" s="80">
        <v>0</v>
      </c>
      <c r="O159" s="80">
        <v>0</v>
      </c>
      <c r="P159" s="81">
        <f t="shared" si="0"/>
        <v>0</v>
      </c>
      <c r="Q159" s="95">
        <v>0</v>
      </c>
      <c r="R159" s="80">
        <v>54.01</v>
      </c>
      <c r="S159" s="95">
        <v>1</v>
      </c>
      <c r="T159" s="80">
        <v>17.52</v>
      </c>
      <c r="U159" s="66">
        <v>1</v>
      </c>
      <c r="V159" s="82">
        <f t="shared" si="5"/>
        <v>17.52</v>
      </c>
      <c r="W159" s="83">
        <f t="shared" si="6"/>
        <v>17.52</v>
      </c>
      <c r="X159" s="84"/>
      <c r="Y159" s="33"/>
      <c r="Z159" s="33"/>
      <c r="AA159" s="33"/>
      <c r="AB159" s="33"/>
    </row>
    <row r="160" spans="1:28" x14ac:dyDescent="0.25">
      <c r="A160" s="62" t="s">
        <v>66</v>
      </c>
      <c r="B160" s="62" t="s">
        <v>66</v>
      </c>
      <c r="C160" s="62" t="s">
        <v>279</v>
      </c>
      <c r="D160" s="62" t="s">
        <v>280</v>
      </c>
      <c r="E160" s="62" t="s">
        <v>100</v>
      </c>
      <c r="F160" s="62" t="s">
        <v>559</v>
      </c>
      <c r="G160" s="79" t="s">
        <v>71</v>
      </c>
      <c r="H160" s="79" t="s">
        <v>72</v>
      </c>
      <c r="I160" s="62" t="s">
        <v>83</v>
      </c>
      <c r="J160" s="79" t="s">
        <v>72</v>
      </c>
      <c r="K160" s="62" t="s">
        <v>786</v>
      </c>
      <c r="L160" s="62" t="s">
        <v>768</v>
      </c>
      <c r="M160" s="62" t="s">
        <v>771</v>
      </c>
      <c r="N160" s="80">
        <v>0</v>
      </c>
      <c r="O160" s="80">
        <v>0</v>
      </c>
      <c r="P160" s="81">
        <f t="shared" si="0"/>
        <v>0</v>
      </c>
      <c r="Q160" s="95">
        <v>2</v>
      </c>
      <c r="R160" s="80">
        <v>54.01</v>
      </c>
      <c r="S160" s="95">
        <v>1</v>
      </c>
      <c r="T160" s="80">
        <v>17.52</v>
      </c>
      <c r="U160" s="66">
        <v>1</v>
      </c>
      <c r="V160" s="82">
        <f t="shared" si="5"/>
        <v>125.53999999999999</v>
      </c>
      <c r="W160" s="83">
        <f t="shared" si="6"/>
        <v>125.53999999999999</v>
      </c>
      <c r="X160" s="84"/>
      <c r="Y160" s="33"/>
      <c r="Z160" s="33"/>
      <c r="AA160" s="33"/>
      <c r="AB160" s="33"/>
    </row>
    <row r="161" spans="1:29" x14ac:dyDescent="0.25">
      <c r="A161" s="62" t="s">
        <v>66</v>
      </c>
      <c r="B161" s="62" t="s">
        <v>66</v>
      </c>
      <c r="C161" s="62" t="s">
        <v>416</v>
      </c>
      <c r="D161" s="62" t="s">
        <v>417</v>
      </c>
      <c r="E161" s="62" t="s">
        <v>100</v>
      </c>
      <c r="F161" s="62" t="s">
        <v>725</v>
      </c>
      <c r="G161" s="79" t="s">
        <v>71</v>
      </c>
      <c r="H161" s="79" t="s">
        <v>72</v>
      </c>
      <c r="I161" s="62" t="s">
        <v>83</v>
      </c>
      <c r="J161" s="79" t="s">
        <v>72</v>
      </c>
      <c r="K161" s="62" t="s">
        <v>786</v>
      </c>
      <c r="L161" s="62" t="s">
        <v>768</v>
      </c>
      <c r="M161" s="62" t="s">
        <v>771</v>
      </c>
      <c r="N161" s="64" t="s">
        <v>77</v>
      </c>
      <c r="O161" s="64" t="s">
        <v>77</v>
      </c>
      <c r="P161" s="81">
        <f t="shared" si="0"/>
        <v>0</v>
      </c>
      <c r="Q161" s="95">
        <v>2</v>
      </c>
      <c r="R161" s="80">
        <v>54.01</v>
      </c>
      <c r="S161" s="95">
        <v>1</v>
      </c>
      <c r="T161" s="80">
        <v>17.52</v>
      </c>
      <c r="U161" s="66">
        <v>6</v>
      </c>
      <c r="V161" s="82">
        <f t="shared" si="5"/>
        <v>125.53999999999999</v>
      </c>
      <c r="W161" s="83">
        <f t="shared" si="6"/>
        <v>125.53999999999999</v>
      </c>
      <c r="X161" s="84"/>
      <c r="Y161" s="33"/>
      <c r="Z161" s="33"/>
      <c r="AA161" s="33"/>
      <c r="AB161" s="33"/>
    </row>
    <row r="162" spans="1:29" x14ac:dyDescent="0.25">
      <c r="A162" s="62" t="s">
        <v>66</v>
      </c>
      <c r="B162" s="62" t="s">
        <v>66</v>
      </c>
      <c r="C162" s="62" t="s">
        <v>187</v>
      </c>
      <c r="D162" s="62" t="s">
        <v>188</v>
      </c>
      <c r="E162" s="62" t="s">
        <v>100</v>
      </c>
      <c r="F162" s="62" t="s">
        <v>787</v>
      </c>
      <c r="G162" s="79" t="s">
        <v>71</v>
      </c>
      <c r="H162" s="79" t="s">
        <v>72</v>
      </c>
      <c r="I162" s="62" t="s">
        <v>83</v>
      </c>
      <c r="J162" s="79" t="s">
        <v>72</v>
      </c>
      <c r="K162" s="62" t="s">
        <v>784</v>
      </c>
      <c r="L162" s="62" t="s">
        <v>777</v>
      </c>
      <c r="M162" s="62" t="s">
        <v>771</v>
      </c>
      <c r="N162" s="80" t="s">
        <v>77</v>
      </c>
      <c r="O162" s="80" t="s">
        <v>77</v>
      </c>
      <c r="P162" s="81">
        <f t="shared" si="0"/>
        <v>0</v>
      </c>
      <c r="Q162" s="95">
        <v>0</v>
      </c>
      <c r="R162" s="80">
        <v>54.01</v>
      </c>
      <c r="S162" s="95">
        <v>2</v>
      </c>
      <c r="T162" s="80">
        <v>17.52</v>
      </c>
      <c r="U162" s="66">
        <v>1</v>
      </c>
      <c r="V162" s="82">
        <f t="shared" si="5"/>
        <v>35.04</v>
      </c>
      <c r="W162" s="83">
        <f t="shared" si="6"/>
        <v>35.04</v>
      </c>
      <c r="X162" s="84"/>
      <c r="Y162" s="33"/>
      <c r="Z162" s="33"/>
      <c r="AA162" s="33"/>
      <c r="AB162" s="33"/>
    </row>
    <row r="163" spans="1:29" x14ac:dyDescent="0.25">
      <c r="A163" s="62" t="s">
        <v>66</v>
      </c>
      <c r="B163" s="62" t="s">
        <v>66</v>
      </c>
      <c r="C163" s="62" t="s">
        <v>232</v>
      </c>
      <c r="D163" s="62" t="s">
        <v>233</v>
      </c>
      <c r="E163" s="62" t="s">
        <v>100</v>
      </c>
      <c r="F163" s="62" t="s">
        <v>134</v>
      </c>
      <c r="G163" s="79" t="s">
        <v>71</v>
      </c>
      <c r="H163" s="79" t="s">
        <v>72</v>
      </c>
      <c r="I163" s="62" t="s">
        <v>83</v>
      </c>
      <c r="J163" s="79" t="s">
        <v>72</v>
      </c>
      <c r="K163" s="62" t="s">
        <v>448</v>
      </c>
      <c r="L163" s="62" t="s">
        <v>603</v>
      </c>
      <c r="M163" s="62" t="s">
        <v>612</v>
      </c>
      <c r="N163" s="80">
        <v>0</v>
      </c>
      <c r="O163" s="80">
        <v>0</v>
      </c>
      <c r="P163" s="81">
        <f t="shared" si="0"/>
        <v>0</v>
      </c>
      <c r="Q163" s="95">
        <v>1</v>
      </c>
      <c r="R163" s="80">
        <v>54.01</v>
      </c>
      <c r="S163" s="95">
        <v>1</v>
      </c>
      <c r="T163" s="80">
        <v>17.52</v>
      </c>
      <c r="U163" s="66">
        <v>5</v>
      </c>
      <c r="V163" s="82">
        <f t="shared" si="5"/>
        <v>71.53</v>
      </c>
      <c r="W163" s="83">
        <f t="shared" si="6"/>
        <v>71.53</v>
      </c>
      <c r="X163" s="84"/>
      <c r="Y163" s="33"/>
      <c r="Z163" s="33"/>
      <c r="AA163" s="33"/>
      <c r="AB163" s="33"/>
    </row>
    <row r="164" spans="1:29" x14ac:dyDescent="0.25">
      <c r="A164" s="62" t="s">
        <v>66</v>
      </c>
      <c r="B164" s="62" t="s">
        <v>66</v>
      </c>
      <c r="C164" s="62" t="s">
        <v>180</v>
      </c>
      <c r="D164" s="62" t="s">
        <v>181</v>
      </c>
      <c r="E164" s="62" t="s">
        <v>100</v>
      </c>
      <c r="F164" s="62" t="s">
        <v>788</v>
      </c>
      <c r="G164" s="79" t="s">
        <v>71</v>
      </c>
      <c r="H164" s="79" t="s">
        <v>72</v>
      </c>
      <c r="I164" s="62" t="s">
        <v>83</v>
      </c>
      <c r="J164" s="79" t="s">
        <v>72</v>
      </c>
      <c r="K164" s="62" t="s">
        <v>789</v>
      </c>
      <c r="L164" s="62" t="s">
        <v>790</v>
      </c>
      <c r="M164" s="62" t="s">
        <v>791</v>
      </c>
      <c r="N164" s="80">
        <v>0</v>
      </c>
      <c r="O164" s="80">
        <v>0</v>
      </c>
      <c r="P164" s="81">
        <f t="shared" si="0"/>
        <v>0</v>
      </c>
      <c r="Q164" s="95">
        <v>4</v>
      </c>
      <c r="R164" s="80">
        <v>54.01</v>
      </c>
      <c r="S164" s="95">
        <v>1</v>
      </c>
      <c r="T164" s="80">
        <v>17.52</v>
      </c>
      <c r="U164" s="66">
        <v>1</v>
      </c>
      <c r="V164" s="82">
        <f t="shared" si="5"/>
        <v>233.56</v>
      </c>
      <c r="W164" s="83">
        <f t="shared" si="6"/>
        <v>233.56</v>
      </c>
      <c r="X164" s="84"/>
      <c r="Y164" s="33"/>
      <c r="Z164" s="33"/>
      <c r="AA164" s="33"/>
      <c r="AB164" s="33"/>
    </row>
    <row r="165" spans="1:29" x14ac:dyDescent="0.25">
      <c r="A165" s="62" t="s">
        <v>66</v>
      </c>
      <c r="B165" s="62" t="s">
        <v>66</v>
      </c>
      <c r="C165" s="62" t="s">
        <v>180</v>
      </c>
      <c r="D165" s="62" t="s">
        <v>181</v>
      </c>
      <c r="E165" s="62" t="s">
        <v>100</v>
      </c>
      <c r="F165" s="62" t="s">
        <v>783</v>
      </c>
      <c r="G165" s="79" t="s">
        <v>71</v>
      </c>
      <c r="H165" s="79" t="s">
        <v>72</v>
      </c>
      <c r="I165" s="62" t="s">
        <v>83</v>
      </c>
      <c r="J165" s="79" t="s">
        <v>72</v>
      </c>
      <c r="K165" s="62" t="s">
        <v>292</v>
      </c>
      <c r="L165" s="62" t="s">
        <v>792</v>
      </c>
      <c r="M165" s="62" t="s">
        <v>792</v>
      </c>
      <c r="N165" s="80">
        <v>0</v>
      </c>
      <c r="O165" s="80">
        <v>0</v>
      </c>
      <c r="P165" s="81">
        <f t="shared" si="0"/>
        <v>0</v>
      </c>
      <c r="Q165" s="95">
        <v>0</v>
      </c>
      <c r="R165" s="80">
        <v>54.01</v>
      </c>
      <c r="S165" s="95">
        <v>1</v>
      </c>
      <c r="T165" s="80">
        <v>17.52</v>
      </c>
      <c r="U165" s="66">
        <v>2</v>
      </c>
      <c r="V165" s="82">
        <f t="shared" si="5"/>
        <v>17.52</v>
      </c>
      <c r="W165" s="83">
        <f t="shared" si="6"/>
        <v>17.52</v>
      </c>
      <c r="X165" s="84"/>
      <c r="Y165" s="33"/>
      <c r="Z165" s="33"/>
      <c r="AA165" s="33"/>
      <c r="AB165" s="33"/>
    </row>
    <row r="166" spans="1:29" x14ac:dyDescent="0.25">
      <c r="A166" s="62" t="s">
        <v>66</v>
      </c>
      <c r="B166" s="62" t="s">
        <v>66</v>
      </c>
      <c r="C166" s="62" t="s">
        <v>180</v>
      </c>
      <c r="D166" s="62" t="s">
        <v>181</v>
      </c>
      <c r="E166" s="62" t="s">
        <v>100</v>
      </c>
      <c r="F166" s="62" t="s">
        <v>793</v>
      </c>
      <c r="G166" s="79" t="s">
        <v>71</v>
      </c>
      <c r="H166" s="79" t="s">
        <v>72</v>
      </c>
      <c r="I166" s="62" t="s">
        <v>83</v>
      </c>
      <c r="J166" s="79" t="s">
        <v>72</v>
      </c>
      <c r="K166" s="62" t="s">
        <v>794</v>
      </c>
      <c r="L166" s="62" t="s">
        <v>795</v>
      </c>
      <c r="M166" s="62" t="s">
        <v>796</v>
      </c>
      <c r="N166" s="80">
        <v>0</v>
      </c>
      <c r="O166" s="80">
        <v>0</v>
      </c>
      <c r="P166" s="81">
        <f t="shared" si="0"/>
        <v>0</v>
      </c>
      <c r="Q166" s="95">
        <v>4</v>
      </c>
      <c r="R166" s="80">
        <v>54.01</v>
      </c>
      <c r="S166" s="95">
        <v>1</v>
      </c>
      <c r="T166" s="80">
        <v>17.52</v>
      </c>
      <c r="U166" s="66">
        <v>2</v>
      </c>
      <c r="V166" s="82">
        <f t="shared" si="5"/>
        <v>233.56</v>
      </c>
      <c r="W166" s="83">
        <f t="shared" si="6"/>
        <v>233.56</v>
      </c>
      <c r="X166" s="84"/>
      <c r="Y166" s="33"/>
      <c r="Z166" s="33"/>
      <c r="AA166" s="33"/>
      <c r="AB166" s="33"/>
    </row>
    <row r="167" spans="1:29" x14ac:dyDescent="0.25">
      <c r="A167" s="62" t="s">
        <v>66</v>
      </c>
      <c r="B167" s="62" t="s">
        <v>66</v>
      </c>
      <c r="C167" s="62" t="s">
        <v>156</v>
      </c>
      <c r="D167" s="62" t="s">
        <v>157</v>
      </c>
      <c r="E167" s="62" t="s">
        <v>69</v>
      </c>
      <c r="F167" s="62" t="s">
        <v>424</v>
      </c>
      <c r="G167" s="79" t="s">
        <v>71</v>
      </c>
      <c r="H167" s="79" t="s">
        <v>72</v>
      </c>
      <c r="I167" s="62" t="s">
        <v>83</v>
      </c>
      <c r="J167" s="79" t="s">
        <v>72</v>
      </c>
      <c r="K167" s="62" t="s">
        <v>797</v>
      </c>
      <c r="L167" s="104">
        <v>45013</v>
      </c>
      <c r="M167" s="62" t="s">
        <v>798</v>
      </c>
      <c r="N167" s="80">
        <v>0</v>
      </c>
      <c r="O167" s="80">
        <v>0</v>
      </c>
      <c r="P167" s="81">
        <f t="shared" si="0"/>
        <v>0</v>
      </c>
      <c r="Q167" s="95">
        <v>4</v>
      </c>
      <c r="R167" s="80">
        <v>54.01</v>
      </c>
      <c r="S167" s="95">
        <v>1</v>
      </c>
      <c r="T167" s="80">
        <v>17.52</v>
      </c>
      <c r="U167" s="66">
        <v>1</v>
      </c>
      <c r="V167" s="82">
        <f t="shared" si="5"/>
        <v>233.56</v>
      </c>
      <c r="W167" s="83">
        <f t="shared" si="6"/>
        <v>233.56</v>
      </c>
      <c r="X167" s="84"/>
      <c r="Y167" s="33"/>
      <c r="Z167" s="33"/>
      <c r="AA167" s="33"/>
      <c r="AB167" s="33"/>
    </row>
    <row r="168" spans="1:29" s="93" customFormat="1" x14ac:dyDescent="0.25">
      <c r="A168" s="85"/>
      <c r="B168" s="85"/>
      <c r="C168" s="86"/>
      <c r="D168" s="86"/>
      <c r="E168" s="86"/>
      <c r="F168" s="86"/>
      <c r="G168" s="85"/>
      <c r="H168" s="85"/>
      <c r="I168" s="85"/>
      <c r="J168" s="87"/>
      <c r="K168" s="86"/>
      <c r="L168" s="105"/>
      <c r="M168" s="86"/>
      <c r="N168" s="88">
        <v>0</v>
      </c>
      <c r="O168" s="88"/>
      <c r="P168" s="81">
        <f t="shared" si="0"/>
        <v>0</v>
      </c>
      <c r="Q168" s="89"/>
      <c r="R168" s="88"/>
      <c r="S168" s="89"/>
      <c r="T168" s="88"/>
      <c r="U168" s="90"/>
      <c r="V168" s="82">
        <v>0</v>
      </c>
      <c r="W168" s="83">
        <v>0</v>
      </c>
      <c r="X168" s="91"/>
      <c r="Y168" s="92"/>
      <c r="Z168" s="92"/>
      <c r="AA168" s="92"/>
      <c r="AB168" s="92"/>
    </row>
    <row r="169" spans="1:29" s="99" customFormat="1" ht="15.75" customHeight="1" x14ac:dyDescent="0.25">
      <c r="A169" s="243" t="s">
        <v>36</v>
      </c>
      <c r="B169" s="244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</row>
    <row r="170" spans="1:29" s="99" customFormat="1" ht="15.75" customHeight="1" x14ac:dyDescent="0.2">
      <c r="A170" s="221" t="s">
        <v>37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7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</row>
    <row r="171" spans="1:29" s="99" customFormat="1" ht="15.75" customHeight="1" x14ac:dyDescent="0.2">
      <c r="A171" s="215" t="s">
        <v>38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7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</row>
    <row r="172" spans="1:29" s="99" customFormat="1" ht="15.75" customHeight="1" x14ac:dyDescent="0.2">
      <c r="A172" s="215" t="s">
        <v>39</v>
      </c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7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</row>
    <row r="173" spans="1:29" s="99" customFormat="1" ht="15.75" customHeight="1" x14ac:dyDescent="0.2">
      <c r="A173" s="215" t="s">
        <v>40</v>
      </c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7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</row>
    <row r="174" spans="1:29" s="99" customFormat="1" ht="15.75" customHeight="1" x14ac:dyDescent="0.2">
      <c r="A174" s="215" t="s">
        <v>41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7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</row>
    <row r="175" spans="1:29" s="99" customFormat="1" ht="15.75" customHeight="1" x14ac:dyDescent="0.2">
      <c r="A175" s="215" t="s">
        <v>42</v>
      </c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7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</row>
    <row r="176" spans="1:29" s="99" customFormat="1" ht="15.75" customHeight="1" x14ac:dyDescent="0.2">
      <c r="A176" s="215" t="s">
        <v>43</v>
      </c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7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</row>
    <row r="177" spans="1:31" s="99" customFormat="1" ht="15.75" customHeight="1" x14ac:dyDescent="0.2">
      <c r="A177" s="215" t="s">
        <v>993</v>
      </c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7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</row>
    <row r="178" spans="1:31" s="99" customFormat="1" ht="15.75" customHeight="1" x14ac:dyDescent="0.2">
      <c r="A178" s="215" t="s">
        <v>994</v>
      </c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7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</row>
    <row r="179" spans="1:31" s="99" customFormat="1" ht="15.75" customHeight="1" x14ac:dyDescent="0.2">
      <c r="A179" s="215" t="s">
        <v>995</v>
      </c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7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</row>
    <row r="180" spans="1:31" s="99" customFormat="1" ht="15.75" customHeight="1" x14ac:dyDescent="0.2">
      <c r="A180" s="215" t="s">
        <v>996</v>
      </c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7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</row>
    <row r="181" spans="1:31" s="99" customFormat="1" ht="15.75" customHeight="1" x14ac:dyDescent="0.2">
      <c r="A181" s="215" t="s">
        <v>997</v>
      </c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7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</row>
    <row r="182" spans="1:31" s="99" customFormat="1" ht="15.75" customHeight="1" x14ac:dyDescent="0.2">
      <c r="A182" s="215" t="s">
        <v>998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7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</row>
    <row r="183" spans="1:31" s="99" customFormat="1" ht="15.75" customHeight="1" x14ac:dyDescent="0.2">
      <c r="A183" s="215" t="s">
        <v>999</v>
      </c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7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</row>
    <row r="184" spans="1:31" s="99" customFormat="1" ht="15.75" customHeight="1" x14ac:dyDescent="0.2">
      <c r="A184" s="215" t="s">
        <v>1000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7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</row>
    <row r="185" spans="1:31" s="99" customFormat="1" ht="15.75" customHeight="1" x14ac:dyDescent="0.2">
      <c r="A185" s="215" t="s">
        <v>1001</v>
      </c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7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</row>
    <row r="186" spans="1:31" s="99" customFormat="1" ht="15.75" customHeight="1" x14ac:dyDescent="0.2">
      <c r="A186" s="215" t="s">
        <v>1002</v>
      </c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7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</row>
    <row r="187" spans="1:31" s="99" customFormat="1" ht="15.75" customHeight="1" x14ac:dyDescent="0.2">
      <c r="A187" s="215" t="s">
        <v>1003</v>
      </c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7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</row>
    <row r="188" spans="1:31" s="99" customFormat="1" ht="15.75" customHeight="1" x14ac:dyDescent="0.2">
      <c r="A188" s="215" t="s">
        <v>1004</v>
      </c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7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</row>
    <row r="189" spans="1:31" s="99" customFormat="1" ht="15.75" customHeight="1" x14ac:dyDescent="0.2">
      <c r="A189" s="215" t="s">
        <v>1005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7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</row>
    <row r="190" spans="1:31" s="99" customFormat="1" ht="15.75" customHeight="1" x14ac:dyDescent="0.2">
      <c r="A190" s="215" t="s">
        <v>1006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7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</row>
    <row r="191" spans="1:31" s="99" customFormat="1" ht="15.75" customHeight="1" x14ac:dyDescent="0.2">
      <c r="A191" s="215" t="s">
        <v>1007</v>
      </c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7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</row>
    <row r="192" spans="1:31" s="99" customFormat="1" ht="15.75" customHeight="1" x14ac:dyDescent="0.2">
      <c r="A192" s="215" t="s">
        <v>1008</v>
      </c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7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</row>
    <row r="193" spans="1:29" s="99" customFormat="1" ht="15.75" customHeight="1" x14ac:dyDescent="0.2">
      <c r="A193" s="215" t="s">
        <v>1009</v>
      </c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7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</row>
    <row r="194" spans="1:29" s="99" customFormat="1" ht="15.75" customHeight="1" x14ac:dyDescent="0.2">
      <c r="A194" s="215" t="s">
        <v>1010</v>
      </c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7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</row>
    <row r="195" spans="1:29" s="99" customFormat="1" ht="15.75" customHeight="1" x14ac:dyDescent="0.2">
      <c r="A195" s="215" t="s">
        <v>1011</v>
      </c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7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</row>
    <row r="196" spans="1:29" s="99" customFormat="1" ht="15.75" customHeight="1" x14ac:dyDescent="0.2">
      <c r="A196" s="215" t="s">
        <v>1012</v>
      </c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7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</row>
    <row r="197" spans="1:29" s="99" customFormat="1" ht="15.75" customHeight="1" x14ac:dyDescent="0.2">
      <c r="A197" s="215" t="s">
        <v>1013</v>
      </c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7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</row>
    <row r="198" spans="1:29" s="99" customFormat="1" ht="15.75" customHeight="1" x14ac:dyDescent="0.2">
      <c r="A198" s="215" t="s">
        <v>1014</v>
      </c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7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</row>
    <row r="199" spans="1:29" ht="15.75" customHeight="1" x14ac:dyDescent="0.2"/>
    <row r="200" spans="1:29" ht="15.75" customHeight="1" x14ac:dyDescent="0.2"/>
    <row r="201" spans="1:29" ht="15.75" customHeight="1" x14ac:dyDescent="0.2"/>
    <row r="202" spans="1:29" ht="15.75" customHeight="1" x14ac:dyDescent="0.2"/>
    <row r="203" spans="1:29" ht="15.75" customHeight="1" x14ac:dyDescent="0.2"/>
    <row r="204" spans="1:29" ht="15.75" customHeight="1" x14ac:dyDescent="0.2"/>
    <row r="205" spans="1:29" ht="15.75" customHeight="1" x14ac:dyDescent="0.2"/>
    <row r="206" spans="1:29" ht="15.75" customHeight="1" x14ac:dyDescent="0.2"/>
    <row r="207" spans="1:29" ht="15.75" customHeight="1" x14ac:dyDescent="0.2"/>
    <row r="208" spans="1:2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</sheetData>
  <mergeCells count="61">
    <mergeCell ref="A195:L195"/>
    <mergeCell ref="A196:L196"/>
    <mergeCell ref="A197:L197"/>
    <mergeCell ref="A198:L198"/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G6:G7"/>
    <mergeCell ref="H6:I6"/>
    <mergeCell ref="A5:B5"/>
    <mergeCell ref="C5:E5"/>
    <mergeCell ref="F5:M5"/>
    <mergeCell ref="M6:M7"/>
    <mergeCell ref="N6:N7"/>
    <mergeCell ref="N5:P5"/>
    <mergeCell ref="Q5:V5"/>
    <mergeCell ref="Q6:R6"/>
    <mergeCell ref="S6:T6"/>
    <mergeCell ref="U6:U7"/>
    <mergeCell ref="V6:V7"/>
    <mergeCell ref="O6:O7"/>
    <mergeCell ref="P6:P7"/>
    <mergeCell ref="A187:L187"/>
    <mergeCell ref="A188:L188"/>
    <mergeCell ref="A189:L189"/>
    <mergeCell ref="A178:L178"/>
    <mergeCell ref="A179:L179"/>
    <mergeCell ref="A180:L180"/>
    <mergeCell ref="A181:L181"/>
    <mergeCell ref="A182:L182"/>
    <mergeCell ref="A183:L183"/>
    <mergeCell ref="A4:B4"/>
    <mergeCell ref="A169:L169"/>
    <mergeCell ref="A184:L184"/>
    <mergeCell ref="A185:L185"/>
    <mergeCell ref="A186:L186"/>
    <mergeCell ref="A172:L172"/>
    <mergeCell ref="A173:L173"/>
    <mergeCell ref="A174:L174"/>
    <mergeCell ref="A175:L175"/>
    <mergeCell ref="A176:L176"/>
    <mergeCell ref="A177:L177"/>
    <mergeCell ref="A171:L171"/>
    <mergeCell ref="A170:L170"/>
    <mergeCell ref="J6:K6"/>
    <mergeCell ref="L6:L7"/>
    <mergeCell ref="F6:F7"/>
    <mergeCell ref="A190:L190"/>
    <mergeCell ref="A191:L191"/>
    <mergeCell ref="A192:L192"/>
    <mergeCell ref="A193:L193"/>
    <mergeCell ref="A194:L194"/>
  </mergeCells>
  <dataValidations count="1">
    <dataValidation type="list" allowBlank="1" sqref="G18:G168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75"/>
  <sheetViews>
    <sheetView workbookViewId="0">
      <pane ySplit="7" topLeftCell="A206" activePane="bottomLeft" state="frozen"/>
      <selection pane="bottomLeft" activeCell="A199" sqref="A199:XFD228"/>
    </sheetView>
  </sheetViews>
  <sheetFormatPr defaultColWidth="12.625" defaultRowHeight="15" customHeight="1" x14ac:dyDescent="0.2"/>
  <cols>
    <col min="1" max="1" width="18.125" style="99" customWidth="1"/>
    <col min="2" max="2" width="15.625" style="99" customWidth="1"/>
    <col min="3" max="3" width="40.625" style="99" customWidth="1"/>
    <col min="4" max="4" width="14" style="99" customWidth="1"/>
    <col min="5" max="5" width="16.75" style="99" customWidth="1"/>
    <col min="6" max="6" width="43.5" style="99" customWidth="1"/>
    <col min="7" max="7" width="14.625" style="99" customWidth="1"/>
    <col min="8" max="10" width="13.125" style="99" customWidth="1"/>
    <col min="11" max="11" width="66.25" style="99" customWidth="1"/>
    <col min="12" max="12" width="14.375" style="137" bestFit="1" customWidth="1"/>
    <col min="13" max="13" width="17.625" style="94" bestFit="1" customWidth="1"/>
    <col min="14" max="14" width="15.625" style="99" customWidth="1"/>
    <col min="15" max="15" width="17.875" style="99" customWidth="1"/>
    <col min="16" max="16" width="18" style="99" customWidth="1"/>
    <col min="17" max="17" width="16.625" style="99" customWidth="1"/>
    <col min="18" max="18" width="15.75" style="99" customWidth="1"/>
    <col min="19" max="19" width="15.5" style="99" customWidth="1"/>
    <col min="20" max="20" width="14.75" style="99" customWidth="1"/>
    <col min="21" max="21" width="13.125" style="99" customWidth="1"/>
    <col min="22" max="22" width="17.25" style="99" customWidth="1"/>
    <col min="23" max="23" width="17.5" style="99" customWidth="1"/>
    <col min="24" max="24" width="19.25" style="99" bestFit="1" customWidth="1"/>
    <col min="25" max="28" width="13.125" style="99" customWidth="1"/>
    <col min="29" max="16384" width="12.625" style="99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51" t="s">
        <v>1015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45" t="s">
        <v>19</v>
      </c>
      <c r="M6" s="247" t="s">
        <v>20</v>
      </c>
      <c r="N6" s="24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100" t="s">
        <v>28</v>
      </c>
      <c r="I7" s="100" t="s">
        <v>29</v>
      </c>
      <c r="J7" s="100" t="s">
        <v>30</v>
      </c>
      <c r="K7" s="109" t="s">
        <v>31</v>
      </c>
      <c r="L7" s="246"/>
      <c r="M7" s="248"/>
      <c r="N7" s="250"/>
      <c r="O7" s="228"/>
      <c r="P7" s="230"/>
      <c r="Q7" s="100" t="s">
        <v>32</v>
      </c>
      <c r="R7" s="101" t="s">
        <v>33</v>
      </c>
      <c r="S7" s="100" t="s">
        <v>34</v>
      </c>
      <c r="T7" s="101" t="s">
        <v>35</v>
      </c>
      <c r="U7" s="228"/>
      <c r="V7" s="230"/>
      <c r="W7" s="230"/>
      <c r="X7" s="230"/>
      <c r="Y7" s="33"/>
      <c r="Z7" s="33"/>
      <c r="AA7" s="33"/>
      <c r="AB7" s="33"/>
    </row>
    <row r="8" spans="1:28" x14ac:dyDescent="0.25">
      <c r="A8" s="62" t="s">
        <v>66</v>
      </c>
      <c r="B8" s="62" t="s">
        <v>66</v>
      </c>
      <c r="C8" s="62" t="s">
        <v>298</v>
      </c>
      <c r="D8" s="62" t="s">
        <v>299</v>
      </c>
      <c r="E8" s="62" t="s">
        <v>100</v>
      </c>
      <c r="F8" s="62" t="s">
        <v>101</v>
      </c>
      <c r="G8" s="62" t="s">
        <v>71</v>
      </c>
      <c r="H8" s="62" t="s">
        <v>72</v>
      </c>
      <c r="I8" s="62" t="s">
        <v>83</v>
      </c>
      <c r="J8" s="62" t="s">
        <v>72</v>
      </c>
      <c r="K8" s="110" t="s">
        <v>800</v>
      </c>
      <c r="L8" s="110" t="s">
        <v>768</v>
      </c>
      <c r="M8" s="62" t="s">
        <v>801</v>
      </c>
      <c r="N8" s="111" t="s">
        <v>77</v>
      </c>
      <c r="O8" s="64" t="s">
        <v>77</v>
      </c>
      <c r="P8" s="13">
        <f t="shared" ref="P8:P191" si="0">N8+O8</f>
        <v>0</v>
      </c>
      <c r="Q8" s="95">
        <v>0</v>
      </c>
      <c r="R8" s="64" t="s">
        <v>78</v>
      </c>
      <c r="S8" s="96">
        <v>4</v>
      </c>
      <c r="T8" s="64" t="s">
        <v>79</v>
      </c>
      <c r="U8" s="66"/>
      <c r="V8" s="13">
        <f t="shared" ref="V8:V71" si="1">(Q8*R8)+(S8*T8)</f>
        <v>70.08</v>
      </c>
      <c r="W8" s="16">
        <f t="shared" ref="W8:W71" si="2">P8+V8</f>
        <v>70.08</v>
      </c>
      <c r="X8" s="17"/>
      <c r="Y8" s="33"/>
      <c r="Z8" s="33"/>
      <c r="AA8" s="33"/>
      <c r="AB8" s="33"/>
    </row>
    <row r="9" spans="1:28" x14ac:dyDescent="0.25">
      <c r="A9" s="62" t="s">
        <v>66</v>
      </c>
      <c r="B9" s="62" t="s">
        <v>66</v>
      </c>
      <c r="C9" s="62" t="s">
        <v>206</v>
      </c>
      <c r="D9" s="62" t="s">
        <v>207</v>
      </c>
      <c r="E9" s="62" t="s">
        <v>100</v>
      </c>
      <c r="F9" s="62" t="s">
        <v>101</v>
      </c>
      <c r="G9" s="62" t="s">
        <v>71</v>
      </c>
      <c r="H9" s="62" t="s">
        <v>72</v>
      </c>
      <c r="I9" s="62" t="s">
        <v>83</v>
      </c>
      <c r="J9" s="62" t="s">
        <v>72</v>
      </c>
      <c r="K9" s="110" t="s">
        <v>802</v>
      </c>
      <c r="L9" s="110" t="s">
        <v>768</v>
      </c>
      <c r="M9" s="62" t="s">
        <v>771</v>
      </c>
      <c r="N9" s="111" t="s">
        <v>77</v>
      </c>
      <c r="O9" s="64" t="s">
        <v>77</v>
      </c>
      <c r="P9" s="13">
        <f t="shared" si="0"/>
        <v>0</v>
      </c>
      <c r="Q9" s="95">
        <v>0</v>
      </c>
      <c r="R9" s="64" t="s">
        <v>78</v>
      </c>
      <c r="S9" s="96">
        <v>3</v>
      </c>
      <c r="T9" s="64" t="s">
        <v>79</v>
      </c>
      <c r="U9" s="66"/>
      <c r="V9" s="13">
        <f>(Q9*R9)+(S9*T9)</f>
        <v>52.56</v>
      </c>
      <c r="W9" s="16">
        <f t="shared" si="2"/>
        <v>52.56</v>
      </c>
      <c r="X9" s="17"/>
      <c r="Y9" s="33"/>
      <c r="Z9" s="33"/>
      <c r="AA9" s="33"/>
      <c r="AB9" s="33"/>
    </row>
    <row r="10" spans="1:28" x14ac:dyDescent="0.25">
      <c r="A10" s="62" t="s">
        <v>66</v>
      </c>
      <c r="B10" s="62" t="s">
        <v>66</v>
      </c>
      <c r="C10" s="62" t="s">
        <v>803</v>
      </c>
      <c r="D10" s="62" t="s">
        <v>804</v>
      </c>
      <c r="E10" s="62" t="s">
        <v>69</v>
      </c>
      <c r="F10" s="62" t="s">
        <v>635</v>
      </c>
      <c r="G10" s="62" t="s">
        <v>71</v>
      </c>
      <c r="H10" s="62" t="s">
        <v>72</v>
      </c>
      <c r="I10" s="62" t="s">
        <v>83</v>
      </c>
      <c r="J10" s="62" t="s">
        <v>72</v>
      </c>
      <c r="K10" s="110" t="s">
        <v>508</v>
      </c>
      <c r="L10" s="110" t="s">
        <v>768</v>
      </c>
      <c r="M10" s="62" t="s">
        <v>805</v>
      </c>
      <c r="N10" s="111" t="s">
        <v>77</v>
      </c>
      <c r="O10" s="64" t="s">
        <v>77</v>
      </c>
      <c r="P10" s="13">
        <f t="shared" si="0"/>
        <v>0</v>
      </c>
      <c r="Q10" s="95">
        <v>4</v>
      </c>
      <c r="R10" s="64" t="s">
        <v>78</v>
      </c>
      <c r="S10" s="96">
        <v>5</v>
      </c>
      <c r="T10" s="64" t="s">
        <v>79</v>
      </c>
      <c r="U10" s="66"/>
      <c r="V10" s="13">
        <f t="shared" si="1"/>
        <v>303.64</v>
      </c>
      <c r="W10" s="16">
        <f t="shared" si="2"/>
        <v>303.64</v>
      </c>
      <c r="X10" s="17"/>
      <c r="Y10" s="33"/>
      <c r="Z10" s="33"/>
      <c r="AA10" s="33"/>
      <c r="AB10" s="33"/>
    </row>
    <row r="11" spans="1:28" x14ac:dyDescent="0.25">
      <c r="A11" s="62" t="s">
        <v>66</v>
      </c>
      <c r="B11" s="62" t="s">
        <v>66</v>
      </c>
      <c r="C11" s="62" t="s">
        <v>175</v>
      </c>
      <c r="D11" s="62" t="s">
        <v>176</v>
      </c>
      <c r="E11" s="62" t="s">
        <v>100</v>
      </c>
      <c r="F11" s="62" t="s">
        <v>669</v>
      </c>
      <c r="G11" s="62" t="s">
        <v>71</v>
      </c>
      <c r="H11" s="62" t="s">
        <v>72</v>
      </c>
      <c r="I11" s="62" t="s">
        <v>178</v>
      </c>
      <c r="J11" s="62" t="s">
        <v>72</v>
      </c>
      <c r="K11" s="110" t="s">
        <v>695</v>
      </c>
      <c r="L11" s="110" t="s">
        <v>771</v>
      </c>
      <c r="M11" s="62" t="s">
        <v>771</v>
      </c>
      <c r="N11" s="111" t="s">
        <v>77</v>
      </c>
      <c r="O11" s="64" t="s">
        <v>77</v>
      </c>
      <c r="P11" s="13">
        <f t="shared" si="0"/>
        <v>0</v>
      </c>
      <c r="Q11" s="95">
        <v>0</v>
      </c>
      <c r="R11" s="64" t="s">
        <v>78</v>
      </c>
      <c r="S11" s="96">
        <v>1</v>
      </c>
      <c r="T11" s="64" t="s">
        <v>79</v>
      </c>
      <c r="U11" s="66"/>
      <c r="V11" s="13">
        <f t="shared" si="1"/>
        <v>17.52</v>
      </c>
      <c r="W11" s="16">
        <f t="shared" si="2"/>
        <v>17.52</v>
      </c>
      <c r="X11" s="17"/>
      <c r="Y11" s="33"/>
      <c r="Z11" s="33"/>
      <c r="AA11" s="33"/>
      <c r="AB11" s="33"/>
    </row>
    <row r="12" spans="1:28" x14ac:dyDescent="0.25">
      <c r="A12" s="62" t="s">
        <v>66</v>
      </c>
      <c r="B12" s="62" t="s">
        <v>66</v>
      </c>
      <c r="C12" s="62" t="s">
        <v>221</v>
      </c>
      <c r="D12" s="62" t="s">
        <v>222</v>
      </c>
      <c r="E12" s="62" t="s">
        <v>69</v>
      </c>
      <c r="F12" s="62" t="s">
        <v>806</v>
      </c>
      <c r="G12" s="62" t="s">
        <v>71</v>
      </c>
      <c r="H12" s="62" t="s">
        <v>72</v>
      </c>
      <c r="I12" s="62" t="s">
        <v>73</v>
      </c>
      <c r="J12" s="62" t="s">
        <v>72</v>
      </c>
      <c r="K12" s="110" t="s">
        <v>697</v>
      </c>
      <c r="L12" s="110" t="s">
        <v>768</v>
      </c>
      <c r="M12" s="62" t="s">
        <v>805</v>
      </c>
      <c r="N12" s="111" t="s">
        <v>77</v>
      </c>
      <c r="O12" s="64" t="s">
        <v>77</v>
      </c>
      <c r="P12" s="13">
        <f t="shared" si="0"/>
        <v>0</v>
      </c>
      <c r="Q12" s="95">
        <v>4</v>
      </c>
      <c r="R12" s="64" t="s">
        <v>78</v>
      </c>
      <c r="S12" s="96">
        <v>5</v>
      </c>
      <c r="T12" s="64" t="s">
        <v>79</v>
      </c>
      <c r="U12" s="66"/>
      <c r="V12" s="13">
        <f t="shared" si="1"/>
        <v>303.64</v>
      </c>
      <c r="W12" s="16">
        <f t="shared" si="2"/>
        <v>303.64</v>
      </c>
      <c r="X12" s="17"/>
      <c r="Y12" s="33"/>
      <c r="Z12" s="33"/>
      <c r="AA12" s="33"/>
      <c r="AB12" s="33"/>
    </row>
    <row r="13" spans="1:28" x14ac:dyDescent="0.25">
      <c r="A13" s="62" t="s">
        <v>66</v>
      </c>
      <c r="B13" s="62" t="s">
        <v>66</v>
      </c>
      <c r="C13" s="62" t="s">
        <v>122</v>
      </c>
      <c r="D13" s="62" t="s">
        <v>123</v>
      </c>
      <c r="E13" s="62" t="s">
        <v>100</v>
      </c>
      <c r="F13" s="62" t="s">
        <v>101</v>
      </c>
      <c r="G13" s="62" t="s">
        <v>71</v>
      </c>
      <c r="H13" s="62" t="s">
        <v>72</v>
      </c>
      <c r="I13" s="62" t="s">
        <v>83</v>
      </c>
      <c r="J13" s="62" t="s">
        <v>72</v>
      </c>
      <c r="K13" s="110" t="s">
        <v>800</v>
      </c>
      <c r="L13" s="110" t="s">
        <v>768</v>
      </c>
      <c r="M13" s="62" t="s">
        <v>801</v>
      </c>
      <c r="N13" s="111" t="s">
        <v>77</v>
      </c>
      <c r="O13" s="64" t="s">
        <v>77</v>
      </c>
      <c r="P13" s="13">
        <f t="shared" si="0"/>
        <v>0</v>
      </c>
      <c r="Q13" s="95">
        <v>0</v>
      </c>
      <c r="R13" s="64" t="s">
        <v>78</v>
      </c>
      <c r="S13" s="96">
        <v>4</v>
      </c>
      <c r="T13" s="64" t="s">
        <v>79</v>
      </c>
      <c r="U13" s="66"/>
      <c r="V13" s="13">
        <f t="shared" si="1"/>
        <v>70.08</v>
      </c>
      <c r="W13" s="16">
        <f t="shared" si="2"/>
        <v>70.08</v>
      </c>
      <c r="X13" s="17"/>
      <c r="Y13" s="33"/>
      <c r="Z13" s="33"/>
      <c r="AA13" s="33"/>
      <c r="AB13" s="33"/>
    </row>
    <row r="14" spans="1:28" x14ac:dyDescent="0.25">
      <c r="A14" s="62" t="s">
        <v>66</v>
      </c>
      <c r="B14" s="62" t="s">
        <v>66</v>
      </c>
      <c r="C14" s="62" t="s">
        <v>111</v>
      </c>
      <c r="D14" s="62" t="s">
        <v>112</v>
      </c>
      <c r="E14" s="62" t="s">
        <v>69</v>
      </c>
      <c r="F14" s="62" t="s">
        <v>101</v>
      </c>
      <c r="G14" s="62" t="s">
        <v>71</v>
      </c>
      <c r="H14" s="62" t="s">
        <v>72</v>
      </c>
      <c r="I14" s="62" t="s">
        <v>83</v>
      </c>
      <c r="J14" s="62" t="s">
        <v>72</v>
      </c>
      <c r="K14" s="110" t="s">
        <v>807</v>
      </c>
      <c r="L14" s="110" t="s">
        <v>768</v>
      </c>
      <c r="M14" s="62" t="s">
        <v>801</v>
      </c>
      <c r="N14" s="111" t="s">
        <v>77</v>
      </c>
      <c r="O14" s="64" t="s">
        <v>77</v>
      </c>
      <c r="P14" s="13">
        <f t="shared" si="0"/>
        <v>0</v>
      </c>
      <c r="Q14" s="95">
        <v>0</v>
      </c>
      <c r="R14" s="64" t="s">
        <v>78</v>
      </c>
      <c r="S14" s="96">
        <v>4</v>
      </c>
      <c r="T14" s="64" t="s">
        <v>79</v>
      </c>
      <c r="U14" s="66"/>
      <c r="V14" s="13">
        <f t="shared" si="1"/>
        <v>70.08</v>
      </c>
      <c r="W14" s="16">
        <f t="shared" si="2"/>
        <v>70.08</v>
      </c>
      <c r="X14" s="17"/>
      <c r="Y14" s="33"/>
      <c r="Z14" s="33"/>
      <c r="AA14" s="33"/>
      <c r="AB14" s="33"/>
    </row>
    <row r="15" spans="1:28" x14ac:dyDescent="0.25">
      <c r="A15" s="62" t="s">
        <v>66</v>
      </c>
      <c r="B15" s="62" t="s">
        <v>66</v>
      </c>
      <c r="C15" s="62" t="s">
        <v>431</v>
      </c>
      <c r="D15" s="62" t="s">
        <v>432</v>
      </c>
      <c r="E15" s="62" t="s">
        <v>100</v>
      </c>
      <c r="F15" s="62" t="s">
        <v>808</v>
      </c>
      <c r="G15" s="62" t="s">
        <v>71</v>
      </c>
      <c r="H15" s="62" t="s">
        <v>72</v>
      </c>
      <c r="I15" s="62" t="s">
        <v>83</v>
      </c>
      <c r="J15" s="62" t="s">
        <v>72</v>
      </c>
      <c r="K15" s="110" t="s">
        <v>809</v>
      </c>
      <c r="L15" s="110" t="s">
        <v>768</v>
      </c>
      <c r="M15" s="62" t="s">
        <v>805</v>
      </c>
      <c r="N15" s="111" t="s">
        <v>77</v>
      </c>
      <c r="O15" s="64" t="s">
        <v>77</v>
      </c>
      <c r="P15" s="13">
        <f t="shared" si="0"/>
        <v>0</v>
      </c>
      <c r="Q15" s="95">
        <v>4</v>
      </c>
      <c r="R15" s="64" t="s">
        <v>78</v>
      </c>
      <c r="S15" s="96">
        <v>5</v>
      </c>
      <c r="T15" s="64" t="s">
        <v>79</v>
      </c>
      <c r="U15" s="66"/>
      <c r="V15" s="13">
        <f t="shared" si="1"/>
        <v>303.64</v>
      </c>
      <c r="W15" s="16">
        <f t="shared" si="2"/>
        <v>303.64</v>
      </c>
      <c r="X15" s="17"/>
      <c r="Y15" s="33"/>
      <c r="Z15" s="33"/>
      <c r="AA15" s="33"/>
      <c r="AB15" s="33"/>
    </row>
    <row r="16" spans="1:28" x14ac:dyDescent="0.25">
      <c r="A16" s="62" t="s">
        <v>66</v>
      </c>
      <c r="B16" s="62" t="s">
        <v>66</v>
      </c>
      <c r="C16" s="62" t="s">
        <v>209</v>
      </c>
      <c r="D16" s="62" t="s">
        <v>210</v>
      </c>
      <c r="E16" s="62" t="s">
        <v>100</v>
      </c>
      <c r="F16" s="62" t="s">
        <v>211</v>
      </c>
      <c r="G16" s="62" t="s">
        <v>71</v>
      </c>
      <c r="H16" s="62" t="s">
        <v>72</v>
      </c>
      <c r="I16" s="62" t="s">
        <v>83</v>
      </c>
      <c r="J16" s="62" t="s">
        <v>72</v>
      </c>
      <c r="K16" s="110" t="s">
        <v>183</v>
      </c>
      <c r="L16" s="110" t="s">
        <v>810</v>
      </c>
      <c r="M16" s="62" t="s">
        <v>810</v>
      </c>
      <c r="N16" s="111" t="s">
        <v>77</v>
      </c>
      <c r="O16" s="64" t="s">
        <v>77</v>
      </c>
      <c r="P16" s="13">
        <f t="shared" si="0"/>
        <v>0</v>
      </c>
      <c r="Q16" s="95">
        <v>0</v>
      </c>
      <c r="R16" s="64" t="s">
        <v>78</v>
      </c>
      <c r="S16" s="96">
        <v>1</v>
      </c>
      <c r="T16" s="64" t="s">
        <v>79</v>
      </c>
      <c r="U16" s="66"/>
      <c r="V16" s="13">
        <f t="shared" si="1"/>
        <v>17.52</v>
      </c>
      <c r="W16" s="16">
        <f t="shared" si="2"/>
        <v>17.52</v>
      </c>
      <c r="X16" s="17"/>
      <c r="Y16" s="33"/>
      <c r="Z16" s="33"/>
      <c r="AA16" s="33"/>
      <c r="AB16" s="33"/>
    </row>
    <row r="17" spans="1:28" x14ac:dyDescent="0.25">
      <c r="A17" s="62" t="s">
        <v>66</v>
      </c>
      <c r="B17" s="62" t="s">
        <v>66</v>
      </c>
      <c r="C17" s="62" t="s">
        <v>200</v>
      </c>
      <c r="D17" s="62" t="s">
        <v>201</v>
      </c>
      <c r="E17" s="62" t="s">
        <v>100</v>
      </c>
      <c r="F17" s="62" t="s">
        <v>134</v>
      </c>
      <c r="G17" s="62" t="s">
        <v>71</v>
      </c>
      <c r="H17" s="62" t="s">
        <v>72</v>
      </c>
      <c r="I17" s="62" t="s">
        <v>83</v>
      </c>
      <c r="J17" s="62" t="s">
        <v>72</v>
      </c>
      <c r="K17" s="110" t="s">
        <v>183</v>
      </c>
      <c r="L17" s="110" t="s">
        <v>810</v>
      </c>
      <c r="M17" s="62" t="s">
        <v>810</v>
      </c>
      <c r="N17" s="111" t="s">
        <v>77</v>
      </c>
      <c r="O17" s="64" t="s">
        <v>77</v>
      </c>
      <c r="P17" s="13">
        <f t="shared" si="0"/>
        <v>0</v>
      </c>
      <c r="Q17" s="95">
        <v>0</v>
      </c>
      <c r="R17" s="64" t="s">
        <v>78</v>
      </c>
      <c r="S17" s="96">
        <v>1</v>
      </c>
      <c r="T17" s="64" t="s">
        <v>79</v>
      </c>
      <c r="U17" s="66"/>
      <c r="V17" s="13">
        <f t="shared" si="1"/>
        <v>17.52</v>
      </c>
      <c r="W17" s="16">
        <f t="shared" si="2"/>
        <v>17.52</v>
      </c>
      <c r="X17" s="17"/>
      <c r="Y17" s="33"/>
      <c r="Z17" s="33"/>
      <c r="AA17" s="33"/>
      <c r="AB17" s="33"/>
    </row>
    <row r="18" spans="1:28" x14ac:dyDescent="0.25">
      <c r="A18" s="62" t="s">
        <v>66</v>
      </c>
      <c r="B18" s="62" t="s">
        <v>66</v>
      </c>
      <c r="C18" s="62" t="s">
        <v>607</v>
      </c>
      <c r="D18" s="62" t="s">
        <v>608</v>
      </c>
      <c r="E18" s="62" t="s">
        <v>69</v>
      </c>
      <c r="F18" s="62" t="s">
        <v>627</v>
      </c>
      <c r="G18" s="62" t="s">
        <v>71</v>
      </c>
      <c r="H18" s="62" t="s">
        <v>72</v>
      </c>
      <c r="I18" s="62" t="s">
        <v>325</v>
      </c>
      <c r="J18" s="62" t="s">
        <v>72</v>
      </c>
      <c r="K18" s="110" t="s">
        <v>749</v>
      </c>
      <c r="L18" s="110" t="s">
        <v>569</v>
      </c>
      <c r="M18" s="62" t="s">
        <v>569</v>
      </c>
      <c r="N18" s="111" t="s">
        <v>77</v>
      </c>
      <c r="O18" s="64" t="s">
        <v>77</v>
      </c>
      <c r="P18" s="13">
        <f t="shared" si="0"/>
        <v>0</v>
      </c>
      <c r="Q18" s="95">
        <v>0</v>
      </c>
      <c r="R18" s="64" t="s">
        <v>78</v>
      </c>
      <c r="S18" s="96">
        <v>1</v>
      </c>
      <c r="T18" s="64" t="s">
        <v>79</v>
      </c>
      <c r="U18" s="66"/>
      <c r="V18" s="13">
        <f t="shared" si="1"/>
        <v>17.52</v>
      </c>
      <c r="W18" s="16">
        <f t="shared" si="2"/>
        <v>17.52</v>
      </c>
      <c r="X18" s="17"/>
      <c r="Y18" s="33"/>
      <c r="Z18" s="33"/>
      <c r="AA18" s="33"/>
      <c r="AB18" s="33"/>
    </row>
    <row r="19" spans="1:28" x14ac:dyDescent="0.25">
      <c r="A19" s="62" t="s">
        <v>66</v>
      </c>
      <c r="B19" s="62" t="s">
        <v>66</v>
      </c>
      <c r="C19" s="62" t="s">
        <v>160</v>
      </c>
      <c r="D19" s="62" t="s">
        <v>161</v>
      </c>
      <c r="E19" s="62" t="s">
        <v>69</v>
      </c>
      <c r="F19" s="62" t="s">
        <v>162</v>
      </c>
      <c r="G19" s="62" t="s">
        <v>71</v>
      </c>
      <c r="H19" s="62" t="s">
        <v>72</v>
      </c>
      <c r="I19" s="62" t="s">
        <v>73</v>
      </c>
      <c r="J19" s="62" t="s">
        <v>72</v>
      </c>
      <c r="K19" s="110" t="s">
        <v>477</v>
      </c>
      <c r="L19" s="110" t="s">
        <v>810</v>
      </c>
      <c r="M19" s="62" t="s">
        <v>810</v>
      </c>
      <c r="N19" s="111" t="s">
        <v>77</v>
      </c>
      <c r="O19" s="64" t="s">
        <v>77</v>
      </c>
      <c r="P19" s="13">
        <f t="shared" si="0"/>
        <v>0</v>
      </c>
      <c r="Q19" s="95">
        <v>0</v>
      </c>
      <c r="R19" s="64" t="s">
        <v>78</v>
      </c>
      <c r="S19" s="96">
        <v>1</v>
      </c>
      <c r="T19" s="64" t="s">
        <v>79</v>
      </c>
      <c r="U19" s="66"/>
      <c r="V19" s="13">
        <f t="shared" si="1"/>
        <v>17.52</v>
      </c>
      <c r="W19" s="16">
        <f t="shared" si="2"/>
        <v>17.52</v>
      </c>
      <c r="X19" s="17"/>
      <c r="Y19" s="33"/>
      <c r="Z19" s="33"/>
      <c r="AA19" s="33"/>
      <c r="AB19" s="33"/>
    </row>
    <row r="20" spans="1:28" x14ac:dyDescent="0.25">
      <c r="A20" s="62" t="s">
        <v>66</v>
      </c>
      <c r="B20" s="62" t="s">
        <v>66</v>
      </c>
      <c r="C20" s="62" t="s">
        <v>150</v>
      </c>
      <c r="D20" s="62" t="s">
        <v>151</v>
      </c>
      <c r="E20" s="62" t="s">
        <v>69</v>
      </c>
      <c r="F20" s="62" t="s">
        <v>101</v>
      </c>
      <c r="G20" s="62" t="s">
        <v>71</v>
      </c>
      <c r="H20" s="62" t="s">
        <v>72</v>
      </c>
      <c r="I20" s="62" t="s">
        <v>152</v>
      </c>
      <c r="J20" s="62" t="s">
        <v>72</v>
      </c>
      <c r="K20" s="110" t="s">
        <v>477</v>
      </c>
      <c r="L20" s="110" t="s">
        <v>810</v>
      </c>
      <c r="M20" s="62" t="s">
        <v>810</v>
      </c>
      <c r="N20" s="111" t="s">
        <v>77</v>
      </c>
      <c r="O20" s="64" t="s">
        <v>77</v>
      </c>
      <c r="P20" s="13">
        <f t="shared" si="0"/>
        <v>0</v>
      </c>
      <c r="Q20" s="95">
        <v>0</v>
      </c>
      <c r="R20" s="64" t="s">
        <v>78</v>
      </c>
      <c r="S20" s="96">
        <v>1</v>
      </c>
      <c r="T20" s="64" t="s">
        <v>79</v>
      </c>
      <c r="U20" s="66"/>
      <c r="V20" s="13">
        <f t="shared" si="1"/>
        <v>17.52</v>
      </c>
      <c r="W20" s="16">
        <f t="shared" si="2"/>
        <v>17.52</v>
      </c>
      <c r="X20" s="17"/>
      <c r="Y20" s="33"/>
      <c r="Z20" s="33"/>
      <c r="AA20" s="33"/>
      <c r="AB20" s="33"/>
    </row>
    <row r="21" spans="1:28" x14ac:dyDescent="0.25">
      <c r="A21" s="62" t="s">
        <v>66</v>
      </c>
      <c r="B21" s="62" t="s">
        <v>66</v>
      </c>
      <c r="C21" s="62" t="s">
        <v>522</v>
      </c>
      <c r="D21" s="62" t="s">
        <v>523</v>
      </c>
      <c r="E21" s="62" t="s">
        <v>100</v>
      </c>
      <c r="F21" s="62" t="s">
        <v>627</v>
      </c>
      <c r="G21" s="62" t="s">
        <v>71</v>
      </c>
      <c r="H21" s="62" t="s">
        <v>72</v>
      </c>
      <c r="I21" s="62" t="s">
        <v>325</v>
      </c>
      <c r="J21" s="62" t="s">
        <v>72</v>
      </c>
      <c r="K21" s="110" t="s">
        <v>525</v>
      </c>
      <c r="L21" s="110" t="s">
        <v>777</v>
      </c>
      <c r="M21" s="62" t="s">
        <v>777</v>
      </c>
      <c r="N21" s="111" t="s">
        <v>77</v>
      </c>
      <c r="O21" s="64" t="s">
        <v>77</v>
      </c>
      <c r="P21" s="13">
        <f t="shared" si="0"/>
        <v>0</v>
      </c>
      <c r="Q21" s="95">
        <v>0</v>
      </c>
      <c r="R21" s="64" t="s">
        <v>78</v>
      </c>
      <c r="S21" s="96">
        <v>1</v>
      </c>
      <c r="T21" s="64" t="s">
        <v>79</v>
      </c>
      <c r="U21" s="66"/>
      <c r="V21" s="13">
        <f t="shared" si="1"/>
        <v>17.52</v>
      </c>
      <c r="W21" s="16">
        <f t="shared" si="2"/>
        <v>17.52</v>
      </c>
      <c r="X21" s="17"/>
      <c r="Y21" s="33"/>
      <c r="Z21" s="33"/>
      <c r="AA21" s="33"/>
      <c r="AB21" s="33"/>
    </row>
    <row r="22" spans="1:28" x14ac:dyDescent="0.25">
      <c r="A22" s="62" t="s">
        <v>66</v>
      </c>
      <c r="B22" s="62" t="s">
        <v>66</v>
      </c>
      <c r="C22" s="62" t="s">
        <v>607</v>
      </c>
      <c r="D22" s="62" t="s">
        <v>608</v>
      </c>
      <c r="E22" s="62" t="s">
        <v>69</v>
      </c>
      <c r="F22" s="62" t="s">
        <v>627</v>
      </c>
      <c r="G22" s="62" t="s">
        <v>71</v>
      </c>
      <c r="H22" s="62" t="s">
        <v>72</v>
      </c>
      <c r="I22" s="62" t="s">
        <v>325</v>
      </c>
      <c r="J22" s="62" t="s">
        <v>72</v>
      </c>
      <c r="K22" s="110" t="s">
        <v>525</v>
      </c>
      <c r="L22" s="110" t="s">
        <v>777</v>
      </c>
      <c r="M22" s="62" t="s">
        <v>777</v>
      </c>
      <c r="N22" s="111" t="s">
        <v>77</v>
      </c>
      <c r="O22" s="64" t="s">
        <v>77</v>
      </c>
      <c r="P22" s="13">
        <f t="shared" si="0"/>
        <v>0</v>
      </c>
      <c r="Q22" s="95">
        <v>0</v>
      </c>
      <c r="R22" s="64" t="s">
        <v>78</v>
      </c>
      <c r="S22" s="96">
        <v>1</v>
      </c>
      <c r="T22" s="64" t="s">
        <v>79</v>
      </c>
      <c r="U22" s="66"/>
      <c r="V22" s="13">
        <f t="shared" si="1"/>
        <v>17.52</v>
      </c>
      <c r="W22" s="16">
        <f t="shared" si="2"/>
        <v>17.52</v>
      </c>
      <c r="X22" s="17"/>
      <c r="Y22" s="33"/>
      <c r="Z22" s="33"/>
      <c r="AA22" s="33"/>
      <c r="AB22" s="33"/>
    </row>
    <row r="23" spans="1:28" x14ac:dyDescent="0.25">
      <c r="A23" s="62" t="s">
        <v>66</v>
      </c>
      <c r="B23" s="62" t="s">
        <v>66</v>
      </c>
      <c r="C23" s="62" t="s">
        <v>150</v>
      </c>
      <c r="D23" s="62" t="s">
        <v>151</v>
      </c>
      <c r="E23" s="62" t="s">
        <v>69</v>
      </c>
      <c r="F23" s="62" t="s">
        <v>101</v>
      </c>
      <c r="G23" s="62" t="s">
        <v>71</v>
      </c>
      <c r="H23" s="62" t="s">
        <v>72</v>
      </c>
      <c r="I23" s="62" t="s">
        <v>152</v>
      </c>
      <c r="J23" s="62" t="s">
        <v>72</v>
      </c>
      <c r="K23" s="110" t="s">
        <v>811</v>
      </c>
      <c r="L23" s="110" t="s">
        <v>790</v>
      </c>
      <c r="M23" s="62" t="s">
        <v>812</v>
      </c>
      <c r="N23" s="111" t="s">
        <v>77</v>
      </c>
      <c r="O23" s="64" t="s">
        <v>77</v>
      </c>
      <c r="P23" s="13">
        <f t="shared" si="0"/>
        <v>0</v>
      </c>
      <c r="Q23" s="95">
        <v>3</v>
      </c>
      <c r="R23" s="64" t="s">
        <v>78</v>
      </c>
      <c r="S23" s="96">
        <v>4</v>
      </c>
      <c r="T23" s="64" t="s">
        <v>79</v>
      </c>
      <c r="U23" s="66"/>
      <c r="V23" s="13">
        <f t="shared" si="1"/>
        <v>232.11</v>
      </c>
      <c r="W23" s="16">
        <f t="shared" si="2"/>
        <v>232.11</v>
      </c>
      <c r="X23" s="17"/>
      <c r="Y23" s="33"/>
      <c r="Z23" s="33"/>
      <c r="AA23" s="33"/>
      <c r="AB23" s="33"/>
    </row>
    <row r="24" spans="1:28" x14ac:dyDescent="0.25">
      <c r="A24" s="62" t="s">
        <v>66</v>
      </c>
      <c r="B24" s="62" t="s">
        <v>66</v>
      </c>
      <c r="C24" s="62" t="s">
        <v>160</v>
      </c>
      <c r="D24" s="62" t="s">
        <v>161</v>
      </c>
      <c r="E24" s="62" t="s">
        <v>69</v>
      </c>
      <c r="F24" s="62" t="s">
        <v>162</v>
      </c>
      <c r="G24" s="62" t="s">
        <v>71</v>
      </c>
      <c r="H24" s="62" t="s">
        <v>72</v>
      </c>
      <c r="I24" s="62" t="s">
        <v>73</v>
      </c>
      <c r="J24" s="62" t="s">
        <v>72</v>
      </c>
      <c r="K24" s="110" t="s">
        <v>813</v>
      </c>
      <c r="L24" s="110" t="s">
        <v>790</v>
      </c>
      <c r="M24" s="62" t="s">
        <v>812</v>
      </c>
      <c r="N24" s="111" t="s">
        <v>77</v>
      </c>
      <c r="O24" s="64" t="s">
        <v>77</v>
      </c>
      <c r="P24" s="13">
        <f t="shared" si="0"/>
        <v>0</v>
      </c>
      <c r="Q24" s="95">
        <v>3</v>
      </c>
      <c r="R24" s="64" t="s">
        <v>78</v>
      </c>
      <c r="S24" s="96">
        <v>4</v>
      </c>
      <c r="T24" s="64" t="s">
        <v>79</v>
      </c>
      <c r="U24" s="66"/>
      <c r="V24" s="13">
        <f t="shared" si="1"/>
        <v>232.11</v>
      </c>
      <c r="W24" s="16">
        <f t="shared" si="2"/>
        <v>232.11</v>
      </c>
      <c r="X24" s="17"/>
      <c r="Y24" s="33"/>
      <c r="Z24" s="33"/>
      <c r="AA24" s="33"/>
      <c r="AB24" s="33"/>
    </row>
    <row r="25" spans="1:28" x14ac:dyDescent="0.25">
      <c r="A25" s="62" t="s">
        <v>66</v>
      </c>
      <c r="B25" s="62" t="s">
        <v>66</v>
      </c>
      <c r="C25" s="62" t="s">
        <v>237</v>
      </c>
      <c r="D25" s="62" t="s">
        <v>238</v>
      </c>
      <c r="E25" s="62" t="s">
        <v>69</v>
      </c>
      <c r="F25" s="62" t="s">
        <v>814</v>
      </c>
      <c r="G25" s="62" t="s">
        <v>71</v>
      </c>
      <c r="H25" s="62" t="s">
        <v>72</v>
      </c>
      <c r="I25" s="62" t="s">
        <v>73</v>
      </c>
      <c r="J25" s="62" t="s">
        <v>72</v>
      </c>
      <c r="K25" s="110" t="s">
        <v>409</v>
      </c>
      <c r="L25" s="110" t="s">
        <v>612</v>
      </c>
      <c r="M25" s="62" t="s">
        <v>612</v>
      </c>
      <c r="N25" s="111" t="s">
        <v>77</v>
      </c>
      <c r="O25" s="64" t="s">
        <v>77</v>
      </c>
      <c r="P25" s="13">
        <f t="shared" si="0"/>
        <v>0</v>
      </c>
      <c r="Q25" s="95">
        <v>0</v>
      </c>
      <c r="R25" s="64" t="s">
        <v>78</v>
      </c>
      <c r="S25" s="96">
        <v>1</v>
      </c>
      <c r="T25" s="64" t="s">
        <v>79</v>
      </c>
      <c r="U25" s="66"/>
      <c r="V25" s="13">
        <f t="shared" si="1"/>
        <v>17.52</v>
      </c>
      <c r="W25" s="16">
        <f t="shared" si="2"/>
        <v>17.52</v>
      </c>
      <c r="X25" s="17"/>
      <c r="Y25" s="33"/>
      <c r="Z25" s="33"/>
      <c r="AA25" s="33"/>
      <c r="AB25" s="33"/>
    </row>
    <row r="26" spans="1:28" x14ac:dyDescent="0.25">
      <c r="A26" s="62" t="s">
        <v>66</v>
      </c>
      <c r="B26" s="62" t="s">
        <v>66</v>
      </c>
      <c r="C26" s="62" t="s">
        <v>105</v>
      </c>
      <c r="D26" s="62" t="s">
        <v>106</v>
      </c>
      <c r="E26" s="62" t="s">
        <v>69</v>
      </c>
      <c r="F26" s="62" t="s">
        <v>815</v>
      </c>
      <c r="G26" s="62" t="s">
        <v>71</v>
      </c>
      <c r="H26" s="62" t="s">
        <v>72</v>
      </c>
      <c r="I26" s="62" t="s">
        <v>83</v>
      </c>
      <c r="J26" s="62" t="s">
        <v>72</v>
      </c>
      <c r="K26" s="110" t="s">
        <v>152</v>
      </c>
      <c r="L26" s="110" t="s">
        <v>567</v>
      </c>
      <c r="M26" s="62" t="s">
        <v>567</v>
      </c>
      <c r="N26" s="111" t="s">
        <v>77</v>
      </c>
      <c r="O26" s="64" t="s">
        <v>77</v>
      </c>
      <c r="P26" s="13">
        <f t="shared" si="0"/>
        <v>0</v>
      </c>
      <c r="Q26" s="95">
        <v>0</v>
      </c>
      <c r="R26" s="64" t="s">
        <v>78</v>
      </c>
      <c r="S26" s="96">
        <v>1</v>
      </c>
      <c r="T26" s="64" t="s">
        <v>79</v>
      </c>
      <c r="U26" s="66"/>
      <c r="V26" s="13">
        <f t="shared" si="1"/>
        <v>17.52</v>
      </c>
      <c r="W26" s="16">
        <f t="shared" si="2"/>
        <v>17.52</v>
      </c>
      <c r="X26" s="17"/>
      <c r="Y26" s="33"/>
      <c r="Z26" s="33"/>
      <c r="AA26" s="33"/>
      <c r="AB26" s="33"/>
    </row>
    <row r="27" spans="1:28" x14ac:dyDescent="0.25">
      <c r="A27" s="62" t="s">
        <v>66</v>
      </c>
      <c r="B27" s="62" t="s">
        <v>66</v>
      </c>
      <c r="C27" s="62" t="s">
        <v>164</v>
      </c>
      <c r="D27" s="62" t="s">
        <v>165</v>
      </c>
      <c r="E27" s="62" t="s">
        <v>100</v>
      </c>
      <c r="F27" s="62" t="s">
        <v>816</v>
      </c>
      <c r="G27" s="62" t="s">
        <v>71</v>
      </c>
      <c r="H27" s="62" t="s">
        <v>72</v>
      </c>
      <c r="I27" s="62" t="s">
        <v>73</v>
      </c>
      <c r="J27" s="62" t="s">
        <v>72</v>
      </c>
      <c r="K27" s="110" t="s">
        <v>329</v>
      </c>
      <c r="L27" s="110" t="s">
        <v>754</v>
      </c>
      <c r="M27" s="62" t="s">
        <v>567</v>
      </c>
      <c r="N27" s="111" t="s">
        <v>77</v>
      </c>
      <c r="O27" s="64" t="s">
        <v>77</v>
      </c>
      <c r="P27" s="13">
        <f t="shared" si="0"/>
        <v>0</v>
      </c>
      <c r="Q27" s="95">
        <v>1</v>
      </c>
      <c r="R27" s="64" t="s">
        <v>78</v>
      </c>
      <c r="S27" s="96">
        <v>2</v>
      </c>
      <c r="T27" s="64" t="s">
        <v>79</v>
      </c>
      <c r="U27" s="66"/>
      <c r="V27" s="13">
        <f t="shared" si="1"/>
        <v>89.05</v>
      </c>
      <c r="W27" s="16">
        <f t="shared" si="2"/>
        <v>89.05</v>
      </c>
      <c r="X27" s="17"/>
      <c r="Y27" s="33"/>
      <c r="Z27" s="33"/>
      <c r="AA27" s="33"/>
      <c r="AB27" s="33"/>
    </row>
    <row r="28" spans="1:28" x14ac:dyDescent="0.25">
      <c r="A28" s="62" t="s">
        <v>66</v>
      </c>
      <c r="B28" s="62" t="s">
        <v>66</v>
      </c>
      <c r="C28" s="62" t="s">
        <v>164</v>
      </c>
      <c r="D28" s="62" t="s">
        <v>165</v>
      </c>
      <c r="E28" s="62" t="s">
        <v>100</v>
      </c>
      <c r="F28" s="62" t="s">
        <v>817</v>
      </c>
      <c r="G28" s="62" t="s">
        <v>71</v>
      </c>
      <c r="H28" s="62" t="s">
        <v>72</v>
      </c>
      <c r="I28" s="62" t="s">
        <v>83</v>
      </c>
      <c r="J28" s="62" t="s">
        <v>72</v>
      </c>
      <c r="K28" s="110" t="s">
        <v>818</v>
      </c>
      <c r="L28" s="110" t="s">
        <v>768</v>
      </c>
      <c r="M28" s="62" t="s">
        <v>771</v>
      </c>
      <c r="N28" s="111" t="s">
        <v>77</v>
      </c>
      <c r="O28" s="64" t="s">
        <v>77</v>
      </c>
      <c r="P28" s="13">
        <f t="shared" si="0"/>
        <v>0</v>
      </c>
      <c r="Q28" s="95">
        <v>2</v>
      </c>
      <c r="R28" s="64" t="s">
        <v>78</v>
      </c>
      <c r="S28" s="96">
        <v>3</v>
      </c>
      <c r="T28" s="64" t="s">
        <v>79</v>
      </c>
      <c r="U28" s="66"/>
      <c r="V28" s="13">
        <f t="shared" si="1"/>
        <v>160.57999999999998</v>
      </c>
      <c r="W28" s="16">
        <f t="shared" si="2"/>
        <v>160.57999999999998</v>
      </c>
      <c r="X28" s="17"/>
      <c r="Y28" s="33"/>
      <c r="Z28" s="33"/>
      <c r="AA28" s="33"/>
      <c r="AB28" s="33"/>
    </row>
    <row r="29" spans="1:28" x14ac:dyDescent="0.25">
      <c r="A29" s="62" t="s">
        <v>66</v>
      </c>
      <c r="B29" s="62" t="s">
        <v>66</v>
      </c>
      <c r="C29" s="62" t="s">
        <v>247</v>
      </c>
      <c r="D29" s="62" t="s">
        <v>248</v>
      </c>
      <c r="E29" s="62" t="s">
        <v>100</v>
      </c>
      <c r="F29" s="62" t="s">
        <v>255</v>
      </c>
      <c r="G29" s="62" t="s">
        <v>71</v>
      </c>
      <c r="H29" s="62" t="s">
        <v>72</v>
      </c>
      <c r="I29" s="62" t="s">
        <v>83</v>
      </c>
      <c r="J29" s="62" t="s">
        <v>72</v>
      </c>
      <c r="K29" s="110" t="s">
        <v>292</v>
      </c>
      <c r="L29" s="110" t="s">
        <v>792</v>
      </c>
      <c r="M29" s="62" t="s">
        <v>792</v>
      </c>
      <c r="N29" s="111" t="s">
        <v>77</v>
      </c>
      <c r="O29" s="64" t="s">
        <v>77</v>
      </c>
      <c r="P29" s="13">
        <f t="shared" si="0"/>
        <v>0</v>
      </c>
      <c r="Q29" s="95">
        <v>0</v>
      </c>
      <c r="R29" s="64" t="s">
        <v>78</v>
      </c>
      <c r="S29" s="96">
        <v>1</v>
      </c>
      <c r="T29" s="64" t="s">
        <v>79</v>
      </c>
      <c r="U29" s="66"/>
      <c r="V29" s="13">
        <f t="shared" si="1"/>
        <v>17.52</v>
      </c>
      <c r="W29" s="16">
        <f t="shared" si="2"/>
        <v>17.52</v>
      </c>
      <c r="X29" s="17"/>
      <c r="Y29" s="33"/>
      <c r="Z29" s="33"/>
      <c r="AA29" s="33"/>
      <c r="AB29" s="33"/>
    </row>
    <row r="30" spans="1:28" x14ac:dyDescent="0.25">
      <c r="A30" s="62" t="s">
        <v>66</v>
      </c>
      <c r="B30" s="62" t="s">
        <v>66</v>
      </c>
      <c r="C30" s="62" t="s">
        <v>247</v>
      </c>
      <c r="D30" s="62" t="s">
        <v>248</v>
      </c>
      <c r="E30" s="62" t="s">
        <v>100</v>
      </c>
      <c r="F30" s="62" t="s">
        <v>819</v>
      </c>
      <c r="G30" s="62" t="s">
        <v>71</v>
      </c>
      <c r="H30" s="62" t="s">
        <v>72</v>
      </c>
      <c r="I30" s="62" t="s">
        <v>83</v>
      </c>
      <c r="J30" s="62" t="s">
        <v>72</v>
      </c>
      <c r="K30" s="110" t="s">
        <v>794</v>
      </c>
      <c r="L30" s="110" t="s">
        <v>795</v>
      </c>
      <c r="M30" s="62" t="s">
        <v>796</v>
      </c>
      <c r="N30" s="111" t="s">
        <v>77</v>
      </c>
      <c r="O30" s="64" t="s">
        <v>77</v>
      </c>
      <c r="P30" s="13">
        <f t="shared" si="0"/>
        <v>0</v>
      </c>
      <c r="Q30" s="95">
        <v>4</v>
      </c>
      <c r="R30" s="64" t="s">
        <v>78</v>
      </c>
      <c r="S30" s="96">
        <v>5</v>
      </c>
      <c r="T30" s="64" t="s">
        <v>79</v>
      </c>
      <c r="U30" s="66"/>
      <c r="V30" s="13">
        <f t="shared" si="1"/>
        <v>303.64</v>
      </c>
      <c r="W30" s="16">
        <f t="shared" si="2"/>
        <v>303.64</v>
      </c>
      <c r="X30" s="17"/>
      <c r="Y30" s="33"/>
      <c r="Z30" s="33"/>
      <c r="AA30" s="33"/>
      <c r="AB30" s="33"/>
    </row>
    <row r="31" spans="1:28" x14ac:dyDescent="0.25">
      <c r="A31" s="62" t="s">
        <v>66</v>
      </c>
      <c r="B31" s="62" t="s">
        <v>66</v>
      </c>
      <c r="C31" s="62" t="s">
        <v>820</v>
      </c>
      <c r="D31" s="62" t="s">
        <v>821</v>
      </c>
      <c r="E31" s="62" t="s">
        <v>69</v>
      </c>
      <c r="F31" s="62" t="s">
        <v>822</v>
      </c>
      <c r="G31" s="62" t="s">
        <v>71</v>
      </c>
      <c r="H31" s="62" t="s">
        <v>72</v>
      </c>
      <c r="I31" s="62" t="s">
        <v>83</v>
      </c>
      <c r="J31" s="62" t="s">
        <v>72</v>
      </c>
      <c r="K31" s="110" t="s">
        <v>809</v>
      </c>
      <c r="L31" s="110" t="s">
        <v>768</v>
      </c>
      <c r="M31" s="62" t="s">
        <v>805</v>
      </c>
      <c r="N31" s="111" t="s">
        <v>77</v>
      </c>
      <c r="O31" s="64" t="s">
        <v>77</v>
      </c>
      <c r="P31" s="13">
        <f t="shared" si="0"/>
        <v>0</v>
      </c>
      <c r="Q31" s="95">
        <v>4</v>
      </c>
      <c r="R31" s="64" t="s">
        <v>78</v>
      </c>
      <c r="S31" s="96">
        <v>5</v>
      </c>
      <c r="T31" s="64" t="s">
        <v>79</v>
      </c>
      <c r="U31" s="66"/>
      <c r="V31" s="13">
        <f t="shared" si="1"/>
        <v>303.64</v>
      </c>
      <c r="W31" s="16">
        <f t="shared" si="2"/>
        <v>303.64</v>
      </c>
      <c r="X31" s="17"/>
      <c r="Y31" s="33"/>
      <c r="Z31" s="33"/>
      <c r="AA31" s="33"/>
      <c r="AB31" s="33"/>
    </row>
    <row r="32" spans="1:28" x14ac:dyDescent="0.25">
      <c r="A32" s="62" t="s">
        <v>66</v>
      </c>
      <c r="B32" s="62" t="s">
        <v>66</v>
      </c>
      <c r="C32" s="62" t="s">
        <v>247</v>
      </c>
      <c r="D32" s="62" t="s">
        <v>248</v>
      </c>
      <c r="E32" s="62" t="s">
        <v>100</v>
      </c>
      <c r="F32" s="62" t="s">
        <v>255</v>
      </c>
      <c r="G32" s="62" t="s">
        <v>71</v>
      </c>
      <c r="H32" s="62" t="s">
        <v>72</v>
      </c>
      <c r="I32" s="62" t="s">
        <v>83</v>
      </c>
      <c r="J32" s="62" t="s">
        <v>72</v>
      </c>
      <c r="K32" s="110" t="s">
        <v>135</v>
      </c>
      <c r="L32" s="110" t="s">
        <v>823</v>
      </c>
      <c r="M32" s="62" t="s">
        <v>823</v>
      </c>
      <c r="N32" s="111" t="s">
        <v>77</v>
      </c>
      <c r="O32" s="64" t="s">
        <v>77</v>
      </c>
      <c r="P32" s="13">
        <f t="shared" si="0"/>
        <v>0</v>
      </c>
      <c r="Q32" s="95">
        <v>0</v>
      </c>
      <c r="R32" s="64" t="s">
        <v>78</v>
      </c>
      <c r="S32" s="96">
        <v>1</v>
      </c>
      <c r="T32" s="64" t="s">
        <v>79</v>
      </c>
      <c r="U32" s="66"/>
      <c r="V32" s="13">
        <f t="shared" si="1"/>
        <v>17.52</v>
      </c>
      <c r="W32" s="16">
        <f t="shared" si="2"/>
        <v>17.52</v>
      </c>
      <c r="X32" s="17"/>
      <c r="Y32" s="33"/>
      <c r="Z32" s="33"/>
      <c r="AA32" s="33"/>
      <c r="AB32" s="33"/>
    </row>
    <row r="33" spans="1:28" x14ac:dyDescent="0.25">
      <c r="A33" s="62" t="s">
        <v>66</v>
      </c>
      <c r="B33" s="62" t="s">
        <v>66</v>
      </c>
      <c r="C33" s="62" t="s">
        <v>80</v>
      </c>
      <c r="D33" s="62" t="s">
        <v>81</v>
      </c>
      <c r="E33" s="62" t="s">
        <v>69</v>
      </c>
      <c r="F33" s="62" t="s">
        <v>824</v>
      </c>
      <c r="G33" s="62" t="s">
        <v>71</v>
      </c>
      <c r="H33" s="62" t="s">
        <v>72</v>
      </c>
      <c r="I33" s="62" t="s">
        <v>83</v>
      </c>
      <c r="J33" s="62" t="s">
        <v>72</v>
      </c>
      <c r="K33" s="110" t="s">
        <v>477</v>
      </c>
      <c r="L33" s="110" t="s">
        <v>810</v>
      </c>
      <c r="M33" s="62" t="s">
        <v>810</v>
      </c>
      <c r="N33" s="111" t="s">
        <v>77</v>
      </c>
      <c r="O33" s="64" t="s">
        <v>77</v>
      </c>
      <c r="P33" s="13">
        <f t="shared" si="0"/>
        <v>0</v>
      </c>
      <c r="Q33" s="95">
        <v>0</v>
      </c>
      <c r="R33" s="64" t="s">
        <v>78</v>
      </c>
      <c r="S33" s="96">
        <v>1</v>
      </c>
      <c r="T33" s="64" t="s">
        <v>79</v>
      </c>
      <c r="U33" s="66"/>
      <c r="V33" s="13">
        <f t="shared" si="1"/>
        <v>17.52</v>
      </c>
      <c r="W33" s="16">
        <f t="shared" si="2"/>
        <v>17.52</v>
      </c>
      <c r="X33" s="17"/>
      <c r="Y33" s="33"/>
      <c r="Z33" s="33"/>
      <c r="AA33" s="33"/>
      <c r="AB33" s="33"/>
    </row>
    <row r="34" spans="1:28" x14ac:dyDescent="0.25">
      <c r="A34" s="62" t="s">
        <v>66</v>
      </c>
      <c r="B34" s="62" t="s">
        <v>66</v>
      </c>
      <c r="C34" s="62" t="s">
        <v>80</v>
      </c>
      <c r="D34" s="62" t="s">
        <v>81</v>
      </c>
      <c r="E34" s="62" t="s">
        <v>69</v>
      </c>
      <c r="F34" s="62" t="s">
        <v>315</v>
      </c>
      <c r="G34" s="62" t="s">
        <v>71</v>
      </c>
      <c r="H34" s="62" t="s">
        <v>72</v>
      </c>
      <c r="I34" s="62" t="s">
        <v>83</v>
      </c>
      <c r="J34" s="62" t="s">
        <v>72</v>
      </c>
      <c r="K34" s="110" t="s">
        <v>825</v>
      </c>
      <c r="L34" s="110" t="s">
        <v>792</v>
      </c>
      <c r="M34" s="62" t="s">
        <v>792</v>
      </c>
      <c r="N34" s="111" t="s">
        <v>77</v>
      </c>
      <c r="O34" s="64" t="s">
        <v>77</v>
      </c>
      <c r="P34" s="13">
        <f t="shared" si="0"/>
        <v>0</v>
      </c>
      <c r="Q34" s="95">
        <v>0</v>
      </c>
      <c r="R34" s="64" t="s">
        <v>78</v>
      </c>
      <c r="S34" s="96">
        <v>1</v>
      </c>
      <c r="T34" s="64" t="s">
        <v>79</v>
      </c>
      <c r="U34" s="66"/>
      <c r="V34" s="13">
        <f t="shared" si="1"/>
        <v>17.52</v>
      </c>
      <c r="W34" s="16">
        <f t="shared" si="2"/>
        <v>17.52</v>
      </c>
      <c r="X34" s="17"/>
      <c r="Y34" s="33"/>
      <c r="Z34" s="33"/>
      <c r="AA34" s="33"/>
      <c r="AB34" s="33"/>
    </row>
    <row r="35" spans="1:28" x14ac:dyDescent="0.25">
      <c r="A35" s="62" t="s">
        <v>66</v>
      </c>
      <c r="B35" s="62" t="s">
        <v>66</v>
      </c>
      <c r="C35" s="62" t="s">
        <v>180</v>
      </c>
      <c r="D35" s="62" t="s">
        <v>181</v>
      </c>
      <c r="E35" s="62" t="s">
        <v>100</v>
      </c>
      <c r="F35" s="62" t="s">
        <v>826</v>
      </c>
      <c r="G35" s="62" t="s">
        <v>71</v>
      </c>
      <c r="H35" s="62" t="s">
        <v>72</v>
      </c>
      <c r="I35" s="62" t="s">
        <v>83</v>
      </c>
      <c r="J35" s="62" t="s">
        <v>72</v>
      </c>
      <c r="K35" s="110" t="s">
        <v>135</v>
      </c>
      <c r="L35" s="110" t="s">
        <v>823</v>
      </c>
      <c r="M35" s="62" t="s">
        <v>823</v>
      </c>
      <c r="N35" s="111" t="s">
        <v>77</v>
      </c>
      <c r="O35" s="64" t="s">
        <v>77</v>
      </c>
      <c r="P35" s="13">
        <f t="shared" si="0"/>
        <v>0</v>
      </c>
      <c r="Q35" s="95">
        <v>0</v>
      </c>
      <c r="R35" s="64" t="s">
        <v>78</v>
      </c>
      <c r="S35" s="96">
        <v>1</v>
      </c>
      <c r="T35" s="64" t="s">
        <v>79</v>
      </c>
      <c r="U35" s="66"/>
      <c r="V35" s="13">
        <f t="shared" si="1"/>
        <v>17.52</v>
      </c>
      <c r="W35" s="16">
        <f t="shared" si="2"/>
        <v>17.52</v>
      </c>
      <c r="X35" s="17"/>
      <c r="Y35" s="33"/>
      <c r="Z35" s="33"/>
      <c r="AA35" s="33"/>
      <c r="AB35" s="33"/>
    </row>
    <row r="36" spans="1:28" x14ac:dyDescent="0.25">
      <c r="A36" s="62" t="s">
        <v>66</v>
      </c>
      <c r="B36" s="62" t="s">
        <v>66</v>
      </c>
      <c r="C36" s="62" t="s">
        <v>169</v>
      </c>
      <c r="D36" s="62" t="s">
        <v>170</v>
      </c>
      <c r="E36" s="62" t="s">
        <v>69</v>
      </c>
      <c r="F36" s="62" t="s">
        <v>827</v>
      </c>
      <c r="G36" s="62" t="s">
        <v>71</v>
      </c>
      <c r="H36" s="62" t="s">
        <v>72</v>
      </c>
      <c r="I36" s="62" t="s">
        <v>83</v>
      </c>
      <c r="J36" s="62" t="s">
        <v>72</v>
      </c>
      <c r="K36" s="110" t="s">
        <v>168</v>
      </c>
      <c r="L36" s="110" t="s">
        <v>828</v>
      </c>
      <c r="M36" s="62" t="s">
        <v>828</v>
      </c>
      <c r="N36" s="111" t="s">
        <v>77</v>
      </c>
      <c r="O36" s="64" t="s">
        <v>77</v>
      </c>
      <c r="P36" s="13">
        <f t="shared" si="0"/>
        <v>0</v>
      </c>
      <c r="Q36" s="95">
        <v>0</v>
      </c>
      <c r="R36" s="64" t="s">
        <v>78</v>
      </c>
      <c r="S36" s="96">
        <v>1</v>
      </c>
      <c r="T36" s="64" t="s">
        <v>79</v>
      </c>
      <c r="U36" s="66"/>
      <c r="V36" s="13">
        <f t="shared" si="1"/>
        <v>17.52</v>
      </c>
      <c r="W36" s="16">
        <f t="shared" si="2"/>
        <v>17.52</v>
      </c>
      <c r="X36" s="17"/>
      <c r="Y36" s="33"/>
      <c r="Z36" s="33"/>
      <c r="AA36" s="33"/>
      <c r="AB36" s="33"/>
    </row>
    <row r="37" spans="1:28" x14ac:dyDescent="0.25">
      <c r="A37" s="62" t="s">
        <v>66</v>
      </c>
      <c r="B37" s="62" t="s">
        <v>66</v>
      </c>
      <c r="C37" s="62" t="s">
        <v>411</v>
      </c>
      <c r="D37" s="62" t="s">
        <v>412</v>
      </c>
      <c r="E37" s="62" t="s">
        <v>69</v>
      </c>
      <c r="F37" s="62" t="s">
        <v>829</v>
      </c>
      <c r="G37" s="62" t="s">
        <v>71</v>
      </c>
      <c r="H37" s="62" t="s">
        <v>72</v>
      </c>
      <c r="I37" s="62" t="s">
        <v>83</v>
      </c>
      <c r="J37" s="62" t="s">
        <v>72</v>
      </c>
      <c r="K37" s="110" t="s">
        <v>264</v>
      </c>
      <c r="L37" s="110" t="s">
        <v>828</v>
      </c>
      <c r="M37" s="62" t="s">
        <v>828</v>
      </c>
      <c r="N37" s="111" t="s">
        <v>77</v>
      </c>
      <c r="O37" s="64" t="s">
        <v>77</v>
      </c>
      <c r="P37" s="13">
        <f t="shared" si="0"/>
        <v>0</v>
      </c>
      <c r="Q37" s="95">
        <v>0</v>
      </c>
      <c r="R37" s="64" t="s">
        <v>78</v>
      </c>
      <c r="S37" s="96">
        <v>1</v>
      </c>
      <c r="T37" s="64" t="s">
        <v>79</v>
      </c>
      <c r="U37" s="66"/>
      <c r="V37" s="13">
        <f t="shared" si="1"/>
        <v>17.52</v>
      </c>
      <c r="W37" s="16">
        <f t="shared" si="2"/>
        <v>17.52</v>
      </c>
      <c r="X37" s="17"/>
      <c r="Y37" s="33"/>
      <c r="Z37" s="33"/>
      <c r="AA37" s="33"/>
      <c r="AB37" s="33"/>
    </row>
    <row r="38" spans="1:28" x14ac:dyDescent="0.25">
      <c r="A38" s="62" t="s">
        <v>66</v>
      </c>
      <c r="B38" s="62" t="s">
        <v>66</v>
      </c>
      <c r="C38" s="62" t="s">
        <v>172</v>
      </c>
      <c r="D38" s="62" t="s">
        <v>173</v>
      </c>
      <c r="E38" s="62" t="s">
        <v>100</v>
      </c>
      <c r="F38" s="62" t="s">
        <v>174</v>
      </c>
      <c r="G38" s="62" t="s">
        <v>71</v>
      </c>
      <c r="H38" s="62" t="s">
        <v>72</v>
      </c>
      <c r="I38" s="62" t="s">
        <v>83</v>
      </c>
      <c r="J38" s="62" t="s">
        <v>72</v>
      </c>
      <c r="K38" s="110" t="s">
        <v>264</v>
      </c>
      <c r="L38" s="110" t="s">
        <v>828</v>
      </c>
      <c r="M38" s="62" t="s">
        <v>828</v>
      </c>
      <c r="N38" s="111" t="s">
        <v>77</v>
      </c>
      <c r="O38" s="64" t="s">
        <v>77</v>
      </c>
      <c r="P38" s="13">
        <f t="shared" si="0"/>
        <v>0</v>
      </c>
      <c r="Q38" s="95">
        <v>0</v>
      </c>
      <c r="R38" s="64" t="s">
        <v>78</v>
      </c>
      <c r="S38" s="96">
        <v>1</v>
      </c>
      <c r="T38" s="64" t="s">
        <v>79</v>
      </c>
      <c r="U38" s="66"/>
      <c r="V38" s="13">
        <f t="shared" si="1"/>
        <v>17.52</v>
      </c>
      <c r="W38" s="16">
        <f t="shared" si="2"/>
        <v>17.52</v>
      </c>
      <c r="X38" s="17"/>
      <c r="Y38" s="33"/>
      <c r="Z38" s="33"/>
      <c r="AA38" s="33"/>
      <c r="AB38" s="33"/>
    </row>
    <row r="39" spans="1:28" x14ac:dyDescent="0.25">
      <c r="A39" s="62" t="s">
        <v>66</v>
      </c>
      <c r="B39" s="62" t="s">
        <v>66</v>
      </c>
      <c r="C39" s="62" t="s">
        <v>92</v>
      </c>
      <c r="D39" s="62" t="s">
        <v>93</v>
      </c>
      <c r="E39" s="62" t="s">
        <v>69</v>
      </c>
      <c r="F39" s="62" t="s">
        <v>830</v>
      </c>
      <c r="G39" s="62" t="s">
        <v>71</v>
      </c>
      <c r="H39" s="62" t="s">
        <v>72</v>
      </c>
      <c r="I39" s="62" t="s">
        <v>83</v>
      </c>
      <c r="J39" s="62" t="s">
        <v>72</v>
      </c>
      <c r="K39" s="110" t="s">
        <v>203</v>
      </c>
      <c r="L39" s="110" t="s">
        <v>810</v>
      </c>
      <c r="M39" s="62" t="s">
        <v>792</v>
      </c>
      <c r="N39" s="111" t="s">
        <v>77</v>
      </c>
      <c r="O39" s="64" t="s">
        <v>77</v>
      </c>
      <c r="P39" s="13">
        <f t="shared" si="0"/>
        <v>0</v>
      </c>
      <c r="Q39" s="95">
        <v>0</v>
      </c>
      <c r="R39" s="64" t="s">
        <v>78</v>
      </c>
      <c r="S39" s="96">
        <v>2</v>
      </c>
      <c r="T39" s="64" t="s">
        <v>79</v>
      </c>
      <c r="U39" s="66"/>
      <c r="V39" s="13">
        <f t="shared" si="1"/>
        <v>35.04</v>
      </c>
      <c r="W39" s="16">
        <f t="shared" si="2"/>
        <v>35.04</v>
      </c>
      <c r="X39" s="17"/>
      <c r="Y39" s="33"/>
      <c r="Z39" s="33"/>
      <c r="AA39" s="33"/>
      <c r="AB39" s="33"/>
    </row>
    <row r="40" spans="1:28" x14ac:dyDescent="0.25">
      <c r="A40" s="62" t="s">
        <v>66</v>
      </c>
      <c r="B40" s="62" t="s">
        <v>66</v>
      </c>
      <c r="C40" s="62" t="s">
        <v>464</v>
      </c>
      <c r="D40" s="62" t="s">
        <v>465</v>
      </c>
      <c r="E40" s="62" t="s">
        <v>69</v>
      </c>
      <c r="F40" s="62" t="s">
        <v>831</v>
      </c>
      <c r="G40" s="62" t="s">
        <v>71</v>
      </c>
      <c r="H40" s="62" t="s">
        <v>72</v>
      </c>
      <c r="I40" s="62" t="s">
        <v>83</v>
      </c>
      <c r="J40" s="62" t="s">
        <v>72</v>
      </c>
      <c r="K40" s="110" t="s">
        <v>227</v>
      </c>
      <c r="L40" s="110" t="s">
        <v>828</v>
      </c>
      <c r="M40" s="62" t="s">
        <v>828</v>
      </c>
      <c r="N40" s="111" t="s">
        <v>77</v>
      </c>
      <c r="O40" s="64" t="s">
        <v>77</v>
      </c>
      <c r="P40" s="13">
        <f t="shared" si="0"/>
        <v>0</v>
      </c>
      <c r="Q40" s="95">
        <v>0</v>
      </c>
      <c r="R40" s="64" t="s">
        <v>78</v>
      </c>
      <c r="S40" s="96">
        <v>1</v>
      </c>
      <c r="T40" s="64" t="s">
        <v>79</v>
      </c>
      <c r="U40" s="66"/>
      <c r="V40" s="13">
        <f t="shared" si="1"/>
        <v>17.52</v>
      </c>
      <c r="W40" s="16">
        <f t="shared" si="2"/>
        <v>17.52</v>
      </c>
      <c r="X40" s="17"/>
      <c r="Y40" s="33"/>
      <c r="Z40" s="33"/>
      <c r="AA40" s="33"/>
      <c r="AB40" s="33"/>
    </row>
    <row r="41" spans="1:28" x14ac:dyDescent="0.25">
      <c r="A41" s="62" t="s">
        <v>66</v>
      </c>
      <c r="B41" s="62" t="s">
        <v>66</v>
      </c>
      <c r="C41" s="62" t="s">
        <v>364</v>
      </c>
      <c r="D41" s="62" t="s">
        <v>365</v>
      </c>
      <c r="E41" s="62" t="s">
        <v>100</v>
      </c>
      <c r="F41" s="62" t="s">
        <v>832</v>
      </c>
      <c r="G41" s="62" t="s">
        <v>71</v>
      </c>
      <c r="H41" s="62" t="s">
        <v>72</v>
      </c>
      <c r="I41" s="62" t="s">
        <v>83</v>
      </c>
      <c r="J41" s="62" t="s">
        <v>72</v>
      </c>
      <c r="K41" s="110" t="s">
        <v>833</v>
      </c>
      <c r="L41" s="110" t="s">
        <v>354</v>
      </c>
      <c r="M41" s="62" t="s">
        <v>334</v>
      </c>
      <c r="N41" s="111" t="s">
        <v>77</v>
      </c>
      <c r="O41" s="64" t="s">
        <v>77</v>
      </c>
      <c r="P41" s="13">
        <f t="shared" si="0"/>
        <v>0</v>
      </c>
      <c r="Q41" s="95">
        <v>2</v>
      </c>
      <c r="R41" s="64" t="s">
        <v>78</v>
      </c>
      <c r="S41" s="96">
        <v>3</v>
      </c>
      <c r="T41" s="64" t="s">
        <v>79</v>
      </c>
      <c r="U41" s="66"/>
      <c r="V41" s="13">
        <f t="shared" si="1"/>
        <v>160.57999999999998</v>
      </c>
      <c r="W41" s="16">
        <f t="shared" si="2"/>
        <v>160.57999999999998</v>
      </c>
      <c r="X41" s="17"/>
      <c r="Y41" s="33"/>
      <c r="Z41" s="33"/>
      <c r="AA41" s="33"/>
      <c r="AB41" s="33"/>
    </row>
    <row r="42" spans="1:28" x14ac:dyDescent="0.25">
      <c r="A42" s="62" t="s">
        <v>66</v>
      </c>
      <c r="B42" s="62" t="s">
        <v>66</v>
      </c>
      <c r="C42" s="62" t="s">
        <v>364</v>
      </c>
      <c r="D42" s="62" t="s">
        <v>365</v>
      </c>
      <c r="E42" s="62" t="s">
        <v>100</v>
      </c>
      <c r="F42" s="62" t="s">
        <v>166</v>
      </c>
      <c r="G42" s="62" t="s">
        <v>71</v>
      </c>
      <c r="H42" s="62" t="s">
        <v>72</v>
      </c>
      <c r="I42" s="62" t="s">
        <v>83</v>
      </c>
      <c r="J42" s="62" t="s">
        <v>72</v>
      </c>
      <c r="K42" s="110" t="s">
        <v>834</v>
      </c>
      <c r="L42" s="110" t="s">
        <v>438</v>
      </c>
      <c r="M42" s="62" t="s">
        <v>310</v>
      </c>
      <c r="N42" s="111" t="s">
        <v>77</v>
      </c>
      <c r="O42" s="64" t="s">
        <v>77</v>
      </c>
      <c r="P42" s="13">
        <f t="shared" si="0"/>
        <v>0</v>
      </c>
      <c r="Q42" s="95">
        <v>2</v>
      </c>
      <c r="R42" s="64" t="s">
        <v>78</v>
      </c>
      <c r="S42" s="96">
        <v>3</v>
      </c>
      <c r="T42" s="64" t="s">
        <v>79</v>
      </c>
      <c r="U42" s="66"/>
      <c r="V42" s="13">
        <f t="shared" si="1"/>
        <v>160.57999999999998</v>
      </c>
      <c r="W42" s="16">
        <f t="shared" si="2"/>
        <v>160.57999999999998</v>
      </c>
      <c r="X42" s="17"/>
      <c r="Y42" s="33"/>
      <c r="Z42" s="33"/>
      <c r="AA42" s="33"/>
      <c r="AB42" s="33"/>
    </row>
    <row r="43" spans="1:28" x14ac:dyDescent="0.25">
      <c r="A43" s="62" t="s">
        <v>66</v>
      </c>
      <c r="B43" s="62" t="s">
        <v>66</v>
      </c>
      <c r="C43" s="62" t="s">
        <v>530</v>
      </c>
      <c r="D43" s="62" t="s">
        <v>531</v>
      </c>
      <c r="E43" s="62" t="s">
        <v>69</v>
      </c>
      <c r="F43" s="62" t="s">
        <v>835</v>
      </c>
      <c r="G43" s="62" t="s">
        <v>71</v>
      </c>
      <c r="H43" s="62" t="s">
        <v>72</v>
      </c>
      <c r="I43" s="62" t="s">
        <v>83</v>
      </c>
      <c r="J43" s="62" t="s">
        <v>72</v>
      </c>
      <c r="K43" s="110" t="s">
        <v>203</v>
      </c>
      <c r="L43" s="110" t="s">
        <v>810</v>
      </c>
      <c r="M43" s="62" t="s">
        <v>792</v>
      </c>
      <c r="N43" s="111" t="s">
        <v>77</v>
      </c>
      <c r="O43" s="64" t="s">
        <v>77</v>
      </c>
      <c r="P43" s="13">
        <f t="shared" si="0"/>
        <v>0</v>
      </c>
      <c r="Q43" s="95">
        <v>0</v>
      </c>
      <c r="R43" s="64" t="s">
        <v>78</v>
      </c>
      <c r="S43" s="96">
        <v>2</v>
      </c>
      <c r="T43" s="64" t="s">
        <v>79</v>
      </c>
      <c r="U43" s="66"/>
      <c r="V43" s="13">
        <f t="shared" si="1"/>
        <v>35.04</v>
      </c>
      <c r="W43" s="16">
        <f t="shared" si="2"/>
        <v>35.04</v>
      </c>
      <c r="X43" s="17"/>
      <c r="Y43" s="33"/>
      <c r="Z43" s="33"/>
      <c r="AA43" s="33"/>
      <c r="AB43" s="33"/>
    </row>
    <row r="44" spans="1:28" x14ac:dyDescent="0.25">
      <c r="A44" s="62" t="s">
        <v>66</v>
      </c>
      <c r="B44" s="62" t="s">
        <v>66</v>
      </c>
      <c r="C44" s="62" t="s">
        <v>98</v>
      </c>
      <c r="D44" s="62" t="s">
        <v>99</v>
      </c>
      <c r="E44" s="62" t="s">
        <v>100</v>
      </c>
      <c r="F44" s="62" t="s">
        <v>101</v>
      </c>
      <c r="G44" s="62" t="s">
        <v>71</v>
      </c>
      <c r="H44" s="62" t="s">
        <v>72</v>
      </c>
      <c r="I44" s="62" t="s">
        <v>83</v>
      </c>
      <c r="J44" s="62" t="s">
        <v>72</v>
      </c>
      <c r="K44" s="110" t="s">
        <v>836</v>
      </c>
      <c r="L44" s="110" t="s">
        <v>810</v>
      </c>
      <c r="M44" s="62" t="s">
        <v>828</v>
      </c>
      <c r="N44" s="111" t="s">
        <v>77</v>
      </c>
      <c r="O44" s="64" t="s">
        <v>77</v>
      </c>
      <c r="P44" s="13">
        <f t="shared" si="0"/>
        <v>0</v>
      </c>
      <c r="Q44" s="95">
        <v>0</v>
      </c>
      <c r="R44" s="64" t="s">
        <v>78</v>
      </c>
      <c r="S44" s="96">
        <v>3</v>
      </c>
      <c r="T44" s="64" t="s">
        <v>79</v>
      </c>
      <c r="U44" s="66"/>
      <c r="V44" s="13">
        <f t="shared" si="1"/>
        <v>52.56</v>
      </c>
      <c r="W44" s="16">
        <f t="shared" si="2"/>
        <v>52.56</v>
      </c>
      <c r="X44" s="17"/>
      <c r="Y44" s="33"/>
      <c r="Z44" s="33"/>
      <c r="AA44" s="33"/>
      <c r="AB44" s="33"/>
    </row>
    <row r="45" spans="1:28" x14ac:dyDescent="0.25">
      <c r="A45" s="62" t="s">
        <v>66</v>
      </c>
      <c r="B45" s="62" t="s">
        <v>66</v>
      </c>
      <c r="C45" s="62" t="s">
        <v>194</v>
      </c>
      <c r="D45" s="62" t="s">
        <v>195</v>
      </c>
      <c r="E45" s="62" t="s">
        <v>100</v>
      </c>
      <c r="F45" s="62" t="s">
        <v>683</v>
      </c>
      <c r="G45" s="62" t="s">
        <v>71</v>
      </c>
      <c r="H45" s="62" t="s">
        <v>72</v>
      </c>
      <c r="I45" s="62" t="s">
        <v>83</v>
      </c>
      <c r="J45" s="62" t="s">
        <v>72</v>
      </c>
      <c r="K45" s="110" t="s">
        <v>227</v>
      </c>
      <c r="L45" s="110" t="s">
        <v>828</v>
      </c>
      <c r="M45" s="62" t="s">
        <v>828</v>
      </c>
      <c r="N45" s="111" t="s">
        <v>77</v>
      </c>
      <c r="O45" s="64" t="s">
        <v>77</v>
      </c>
      <c r="P45" s="13">
        <f t="shared" si="0"/>
        <v>0</v>
      </c>
      <c r="Q45" s="95">
        <v>0</v>
      </c>
      <c r="R45" s="64" t="s">
        <v>78</v>
      </c>
      <c r="S45" s="96">
        <v>1</v>
      </c>
      <c r="T45" s="64" t="s">
        <v>79</v>
      </c>
      <c r="U45" s="66"/>
      <c r="V45" s="13">
        <f t="shared" si="1"/>
        <v>17.52</v>
      </c>
      <c r="W45" s="16">
        <f t="shared" si="2"/>
        <v>17.52</v>
      </c>
      <c r="X45" s="17"/>
      <c r="Y45" s="33"/>
      <c r="Z45" s="33"/>
      <c r="AA45" s="33"/>
      <c r="AB45" s="33"/>
    </row>
    <row r="46" spans="1:28" x14ac:dyDescent="0.25">
      <c r="A46" s="62" t="s">
        <v>66</v>
      </c>
      <c r="B46" s="62" t="s">
        <v>66</v>
      </c>
      <c r="C46" s="62" t="s">
        <v>364</v>
      </c>
      <c r="D46" s="62" t="s">
        <v>365</v>
      </c>
      <c r="E46" s="62" t="s">
        <v>100</v>
      </c>
      <c r="F46" s="62" t="s">
        <v>837</v>
      </c>
      <c r="G46" s="62" t="s">
        <v>71</v>
      </c>
      <c r="H46" s="62" t="s">
        <v>72</v>
      </c>
      <c r="I46" s="62" t="s">
        <v>83</v>
      </c>
      <c r="J46" s="62" t="s">
        <v>72</v>
      </c>
      <c r="K46" s="110" t="s">
        <v>838</v>
      </c>
      <c r="L46" s="110" t="s">
        <v>481</v>
      </c>
      <c r="M46" s="62" t="s">
        <v>386</v>
      </c>
      <c r="N46" s="111" t="s">
        <v>77</v>
      </c>
      <c r="O46" s="64" t="s">
        <v>77</v>
      </c>
      <c r="P46" s="13">
        <f t="shared" si="0"/>
        <v>0</v>
      </c>
      <c r="Q46" s="95">
        <v>1</v>
      </c>
      <c r="R46" s="64" t="s">
        <v>78</v>
      </c>
      <c r="S46" s="96">
        <v>2</v>
      </c>
      <c r="T46" s="64" t="s">
        <v>79</v>
      </c>
      <c r="U46" s="66"/>
      <c r="V46" s="13">
        <f t="shared" si="1"/>
        <v>89.05</v>
      </c>
      <c r="W46" s="16">
        <f t="shared" si="2"/>
        <v>89.05</v>
      </c>
      <c r="X46" s="17"/>
      <c r="Y46" s="33"/>
      <c r="Z46" s="33"/>
      <c r="AA46" s="33"/>
      <c r="AB46" s="33"/>
    </row>
    <row r="47" spans="1:28" x14ac:dyDescent="0.25">
      <c r="A47" s="62" t="s">
        <v>66</v>
      </c>
      <c r="B47" s="62" t="s">
        <v>66</v>
      </c>
      <c r="C47" s="62" t="s">
        <v>122</v>
      </c>
      <c r="D47" s="62" t="s">
        <v>123</v>
      </c>
      <c r="E47" s="62" t="s">
        <v>100</v>
      </c>
      <c r="F47" s="62" t="s">
        <v>101</v>
      </c>
      <c r="G47" s="62" t="s">
        <v>71</v>
      </c>
      <c r="H47" s="62" t="s">
        <v>72</v>
      </c>
      <c r="I47" s="62" t="s">
        <v>83</v>
      </c>
      <c r="J47" s="62" t="s">
        <v>72</v>
      </c>
      <c r="K47" s="110" t="s">
        <v>839</v>
      </c>
      <c r="L47" s="110" t="s">
        <v>810</v>
      </c>
      <c r="M47" s="62" t="s">
        <v>828</v>
      </c>
      <c r="N47" s="111" t="s">
        <v>77</v>
      </c>
      <c r="O47" s="64" t="s">
        <v>77</v>
      </c>
      <c r="P47" s="13">
        <f t="shared" si="0"/>
        <v>0</v>
      </c>
      <c r="Q47" s="95">
        <v>0</v>
      </c>
      <c r="R47" s="64" t="s">
        <v>78</v>
      </c>
      <c r="S47" s="96">
        <v>3</v>
      </c>
      <c r="T47" s="64" t="s">
        <v>79</v>
      </c>
      <c r="U47" s="66"/>
      <c r="V47" s="13">
        <f t="shared" si="1"/>
        <v>52.56</v>
      </c>
      <c r="W47" s="16">
        <f t="shared" si="2"/>
        <v>52.56</v>
      </c>
      <c r="X47" s="17"/>
      <c r="Y47" s="33"/>
      <c r="Z47" s="33"/>
      <c r="AA47" s="33"/>
      <c r="AB47" s="33"/>
    </row>
    <row r="48" spans="1:28" x14ac:dyDescent="0.25">
      <c r="A48" s="62" t="s">
        <v>66</v>
      </c>
      <c r="B48" s="62" t="s">
        <v>66</v>
      </c>
      <c r="C48" s="62" t="s">
        <v>361</v>
      </c>
      <c r="D48" s="62" t="s">
        <v>362</v>
      </c>
      <c r="E48" s="62" t="s">
        <v>100</v>
      </c>
      <c r="F48" s="62" t="s">
        <v>101</v>
      </c>
      <c r="G48" s="62" t="s">
        <v>71</v>
      </c>
      <c r="H48" s="62" t="s">
        <v>72</v>
      </c>
      <c r="I48" s="62" t="s">
        <v>83</v>
      </c>
      <c r="J48" s="62" t="s">
        <v>72</v>
      </c>
      <c r="K48" s="110" t="s">
        <v>152</v>
      </c>
      <c r="L48" s="110" t="s">
        <v>771</v>
      </c>
      <c r="M48" s="62" t="s">
        <v>771</v>
      </c>
      <c r="N48" s="111" t="s">
        <v>77</v>
      </c>
      <c r="O48" s="64" t="s">
        <v>77</v>
      </c>
      <c r="P48" s="13">
        <f t="shared" si="0"/>
        <v>0</v>
      </c>
      <c r="Q48" s="95">
        <v>0</v>
      </c>
      <c r="R48" s="64" t="s">
        <v>78</v>
      </c>
      <c r="S48" s="96">
        <v>1</v>
      </c>
      <c r="T48" s="64" t="s">
        <v>79</v>
      </c>
      <c r="U48" s="66"/>
      <c r="V48" s="13">
        <f t="shared" si="1"/>
        <v>17.52</v>
      </c>
      <c r="W48" s="16">
        <f t="shared" si="2"/>
        <v>17.52</v>
      </c>
      <c r="X48" s="17"/>
      <c r="Y48" s="33"/>
      <c r="Z48" s="33"/>
      <c r="AA48" s="33"/>
      <c r="AB48" s="33"/>
    </row>
    <row r="49" spans="1:28" x14ac:dyDescent="0.25">
      <c r="A49" s="62" t="s">
        <v>66</v>
      </c>
      <c r="B49" s="62" t="s">
        <v>66</v>
      </c>
      <c r="C49" s="62" t="s">
        <v>364</v>
      </c>
      <c r="D49" s="62" t="s">
        <v>365</v>
      </c>
      <c r="E49" s="62" t="s">
        <v>100</v>
      </c>
      <c r="F49" s="62" t="s">
        <v>840</v>
      </c>
      <c r="G49" s="62" t="s">
        <v>71</v>
      </c>
      <c r="H49" s="62" t="s">
        <v>72</v>
      </c>
      <c r="I49" s="62" t="s">
        <v>83</v>
      </c>
      <c r="J49" s="62" t="s">
        <v>72</v>
      </c>
      <c r="K49" s="110" t="s">
        <v>137</v>
      </c>
      <c r="L49" s="110" t="s">
        <v>704</v>
      </c>
      <c r="M49" s="62" t="s">
        <v>603</v>
      </c>
      <c r="N49" s="111" t="s">
        <v>77</v>
      </c>
      <c r="O49" s="64" t="s">
        <v>77</v>
      </c>
      <c r="P49" s="13">
        <f t="shared" si="0"/>
        <v>0</v>
      </c>
      <c r="Q49" s="95">
        <v>1</v>
      </c>
      <c r="R49" s="64" t="s">
        <v>78</v>
      </c>
      <c r="S49" s="96">
        <v>2</v>
      </c>
      <c r="T49" s="64" t="s">
        <v>79</v>
      </c>
      <c r="U49" s="66"/>
      <c r="V49" s="13">
        <f t="shared" si="1"/>
        <v>89.05</v>
      </c>
      <c r="W49" s="16">
        <f t="shared" si="2"/>
        <v>89.05</v>
      </c>
      <c r="X49" s="17"/>
      <c r="Y49" s="33"/>
      <c r="Z49" s="33"/>
      <c r="AA49" s="33"/>
      <c r="AB49" s="33"/>
    </row>
    <row r="50" spans="1:28" x14ac:dyDescent="0.25">
      <c r="A50" s="62" t="s">
        <v>66</v>
      </c>
      <c r="B50" s="62" t="s">
        <v>66</v>
      </c>
      <c r="C50" s="62" t="s">
        <v>651</v>
      </c>
      <c r="D50" s="62" t="s">
        <v>652</v>
      </c>
      <c r="E50" s="62" t="s">
        <v>69</v>
      </c>
      <c r="F50" s="62" t="s">
        <v>653</v>
      </c>
      <c r="G50" s="62" t="s">
        <v>71</v>
      </c>
      <c r="H50" s="62" t="s">
        <v>72</v>
      </c>
      <c r="I50" s="62" t="s">
        <v>83</v>
      </c>
      <c r="J50" s="62" t="s">
        <v>72</v>
      </c>
      <c r="K50" s="110" t="s">
        <v>841</v>
      </c>
      <c r="L50" s="110" t="s">
        <v>602</v>
      </c>
      <c r="M50" s="62" t="s">
        <v>805</v>
      </c>
      <c r="N50" s="111" t="s">
        <v>77</v>
      </c>
      <c r="O50" s="64" t="s">
        <v>77</v>
      </c>
      <c r="P50" s="13">
        <f t="shared" si="0"/>
        <v>0</v>
      </c>
      <c r="Q50" s="95">
        <v>0</v>
      </c>
      <c r="R50" s="64" t="s">
        <v>78</v>
      </c>
      <c r="S50" s="96">
        <v>4</v>
      </c>
      <c r="T50" s="64" t="s">
        <v>79</v>
      </c>
      <c r="U50" s="66"/>
      <c r="V50" s="13">
        <f t="shared" si="1"/>
        <v>70.08</v>
      </c>
      <c r="W50" s="16">
        <f t="shared" si="2"/>
        <v>70.08</v>
      </c>
      <c r="X50" s="17"/>
      <c r="Y50" s="33"/>
      <c r="Z50" s="33"/>
      <c r="AA50" s="33"/>
      <c r="AB50" s="33"/>
    </row>
    <row r="51" spans="1:28" x14ac:dyDescent="0.25">
      <c r="A51" s="62" t="s">
        <v>66</v>
      </c>
      <c r="B51" s="62" t="s">
        <v>66</v>
      </c>
      <c r="C51" s="62" t="s">
        <v>350</v>
      </c>
      <c r="D51" s="62" t="s">
        <v>351</v>
      </c>
      <c r="E51" s="62" t="s">
        <v>69</v>
      </c>
      <c r="F51" s="62" t="s">
        <v>352</v>
      </c>
      <c r="G51" s="62" t="s">
        <v>71</v>
      </c>
      <c r="H51" s="62" t="s">
        <v>72</v>
      </c>
      <c r="I51" s="62" t="s">
        <v>83</v>
      </c>
      <c r="J51" s="62" t="s">
        <v>72</v>
      </c>
      <c r="K51" s="110" t="s">
        <v>168</v>
      </c>
      <c r="L51" s="110" t="s">
        <v>828</v>
      </c>
      <c r="M51" s="62" t="s">
        <v>828</v>
      </c>
      <c r="N51" s="111" t="s">
        <v>77</v>
      </c>
      <c r="O51" s="64" t="s">
        <v>77</v>
      </c>
      <c r="P51" s="13">
        <f t="shared" si="0"/>
        <v>0</v>
      </c>
      <c r="Q51" s="95">
        <v>0</v>
      </c>
      <c r="R51" s="64" t="s">
        <v>78</v>
      </c>
      <c r="S51" s="96">
        <v>1</v>
      </c>
      <c r="T51" s="64" t="s">
        <v>79</v>
      </c>
      <c r="U51" s="66"/>
      <c r="V51" s="13">
        <f t="shared" si="1"/>
        <v>17.52</v>
      </c>
      <c r="W51" s="16">
        <f t="shared" si="2"/>
        <v>17.52</v>
      </c>
      <c r="X51" s="17"/>
      <c r="Y51" s="33"/>
      <c r="Z51" s="33"/>
      <c r="AA51" s="33"/>
      <c r="AB51" s="33"/>
    </row>
    <row r="52" spans="1:28" x14ac:dyDescent="0.25">
      <c r="A52" s="62" t="s">
        <v>66</v>
      </c>
      <c r="B52" s="62" t="s">
        <v>66</v>
      </c>
      <c r="C52" s="62" t="s">
        <v>164</v>
      </c>
      <c r="D52" s="62" t="s">
        <v>165</v>
      </c>
      <c r="E52" s="62" t="s">
        <v>100</v>
      </c>
      <c r="F52" s="62" t="s">
        <v>166</v>
      </c>
      <c r="G52" s="62" t="s">
        <v>71</v>
      </c>
      <c r="H52" s="62" t="s">
        <v>72</v>
      </c>
      <c r="I52" s="62" t="s">
        <v>83</v>
      </c>
      <c r="J52" s="62" t="s">
        <v>72</v>
      </c>
      <c r="K52" s="110" t="s">
        <v>137</v>
      </c>
      <c r="L52" s="110" t="s">
        <v>704</v>
      </c>
      <c r="M52" s="62" t="s">
        <v>603</v>
      </c>
      <c r="N52" s="111" t="s">
        <v>77</v>
      </c>
      <c r="O52" s="64" t="s">
        <v>77</v>
      </c>
      <c r="P52" s="13">
        <f t="shared" si="0"/>
        <v>0</v>
      </c>
      <c r="Q52" s="95">
        <v>1</v>
      </c>
      <c r="R52" s="64" t="s">
        <v>78</v>
      </c>
      <c r="S52" s="96">
        <v>2</v>
      </c>
      <c r="T52" s="64" t="s">
        <v>79</v>
      </c>
      <c r="U52" s="66"/>
      <c r="V52" s="13">
        <f t="shared" si="1"/>
        <v>89.05</v>
      </c>
      <c r="W52" s="16">
        <f t="shared" si="2"/>
        <v>89.05</v>
      </c>
      <c r="X52" s="17"/>
      <c r="Y52" s="33"/>
      <c r="Z52" s="33"/>
      <c r="AA52" s="33"/>
      <c r="AB52" s="33"/>
    </row>
    <row r="53" spans="1:28" x14ac:dyDescent="0.25">
      <c r="A53" s="62" t="s">
        <v>66</v>
      </c>
      <c r="B53" s="62" t="s">
        <v>66</v>
      </c>
      <c r="C53" s="62" t="s">
        <v>842</v>
      </c>
      <c r="D53" s="62" t="s">
        <v>843</v>
      </c>
      <c r="E53" s="62" t="s">
        <v>548</v>
      </c>
      <c r="F53" s="62" t="s">
        <v>844</v>
      </c>
      <c r="G53" s="62" t="s">
        <v>71</v>
      </c>
      <c r="H53" s="62" t="s">
        <v>72</v>
      </c>
      <c r="I53" s="62" t="s">
        <v>83</v>
      </c>
      <c r="J53" s="62" t="s">
        <v>72</v>
      </c>
      <c r="K53" s="110" t="s">
        <v>765</v>
      </c>
      <c r="L53" s="110" t="s">
        <v>771</v>
      </c>
      <c r="M53" s="62" t="s">
        <v>801</v>
      </c>
      <c r="N53" s="111" t="s">
        <v>77</v>
      </c>
      <c r="O53" s="64" t="s">
        <v>77</v>
      </c>
      <c r="P53" s="13">
        <f t="shared" si="0"/>
        <v>0</v>
      </c>
      <c r="Q53" s="95">
        <v>1</v>
      </c>
      <c r="R53" s="64" t="s">
        <v>78</v>
      </c>
      <c r="S53" s="96">
        <v>2</v>
      </c>
      <c r="T53" s="64" t="s">
        <v>79</v>
      </c>
      <c r="U53" s="66"/>
      <c r="V53" s="13">
        <f t="shared" si="1"/>
        <v>89.05</v>
      </c>
      <c r="W53" s="16">
        <f t="shared" si="2"/>
        <v>89.05</v>
      </c>
      <c r="X53" s="17"/>
      <c r="Y53" s="33"/>
      <c r="Z53" s="33"/>
      <c r="AA53" s="33"/>
      <c r="AB53" s="33"/>
    </row>
    <row r="54" spans="1:28" x14ac:dyDescent="0.25">
      <c r="A54" s="62" t="s">
        <v>66</v>
      </c>
      <c r="B54" s="62" t="s">
        <v>66</v>
      </c>
      <c r="C54" s="62" t="s">
        <v>298</v>
      </c>
      <c r="D54" s="62" t="s">
        <v>299</v>
      </c>
      <c r="E54" s="62" t="s">
        <v>100</v>
      </c>
      <c r="F54" s="62" t="s">
        <v>101</v>
      </c>
      <c r="G54" s="62" t="s">
        <v>71</v>
      </c>
      <c r="H54" s="62" t="s">
        <v>72</v>
      </c>
      <c r="I54" s="62" t="s">
        <v>83</v>
      </c>
      <c r="J54" s="62" t="s">
        <v>72</v>
      </c>
      <c r="K54" s="110" t="s">
        <v>839</v>
      </c>
      <c r="L54" s="110" t="s">
        <v>810</v>
      </c>
      <c r="M54" s="62" t="s">
        <v>828</v>
      </c>
      <c r="N54" s="111" t="s">
        <v>77</v>
      </c>
      <c r="O54" s="64" t="s">
        <v>77</v>
      </c>
      <c r="P54" s="13">
        <f t="shared" si="0"/>
        <v>0</v>
      </c>
      <c r="Q54" s="95">
        <v>0</v>
      </c>
      <c r="R54" s="64" t="s">
        <v>78</v>
      </c>
      <c r="S54" s="96">
        <v>3</v>
      </c>
      <c r="T54" s="64" t="s">
        <v>79</v>
      </c>
      <c r="U54" s="66"/>
      <c r="V54" s="13">
        <f t="shared" si="1"/>
        <v>52.56</v>
      </c>
      <c r="W54" s="16">
        <f t="shared" si="2"/>
        <v>52.56</v>
      </c>
      <c r="X54" s="17"/>
      <c r="Y54" s="33"/>
      <c r="Z54" s="33"/>
      <c r="AA54" s="33"/>
      <c r="AB54" s="33"/>
    </row>
    <row r="55" spans="1:28" x14ac:dyDescent="0.25">
      <c r="A55" s="62" t="s">
        <v>66</v>
      </c>
      <c r="B55" s="62" t="s">
        <v>66</v>
      </c>
      <c r="C55" s="62" t="s">
        <v>209</v>
      </c>
      <c r="D55" s="62" t="s">
        <v>210</v>
      </c>
      <c r="E55" s="62" t="s">
        <v>100</v>
      </c>
      <c r="F55" s="62" t="s">
        <v>211</v>
      </c>
      <c r="G55" s="62" t="s">
        <v>71</v>
      </c>
      <c r="H55" s="62" t="s">
        <v>72</v>
      </c>
      <c r="I55" s="62" t="s">
        <v>83</v>
      </c>
      <c r="J55" s="62" t="s">
        <v>72</v>
      </c>
      <c r="K55" s="110" t="s">
        <v>203</v>
      </c>
      <c r="L55" s="110" t="s">
        <v>823</v>
      </c>
      <c r="M55" s="62" t="s">
        <v>823</v>
      </c>
      <c r="N55" s="111" t="s">
        <v>77</v>
      </c>
      <c r="O55" s="64" t="s">
        <v>77</v>
      </c>
      <c r="P55" s="13">
        <f t="shared" si="0"/>
        <v>0</v>
      </c>
      <c r="Q55" s="95">
        <v>0</v>
      </c>
      <c r="R55" s="64" t="s">
        <v>78</v>
      </c>
      <c r="S55" s="96">
        <v>1</v>
      </c>
      <c r="T55" s="64" t="s">
        <v>79</v>
      </c>
      <c r="U55" s="66"/>
      <c r="V55" s="13">
        <f t="shared" si="1"/>
        <v>17.52</v>
      </c>
      <c r="W55" s="16">
        <f t="shared" si="2"/>
        <v>17.52</v>
      </c>
      <c r="X55" s="17"/>
      <c r="Y55" s="33"/>
      <c r="Z55" s="33"/>
      <c r="AA55" s="33"/>
      <c r="AB55" s="33"/>
    </row>
    <row r="56" spans="1:28" x14ac:dyDescent="0.25">
      <c r="A56" s="62" t="s">
        <v>66</v>
      </c>
      <c r="B56" s="62" t="s">
        <v>66</v>
      </c>
      <c r="C56" s="62" t="s">
        <v>200</v>
      </c>
      <c r="D56" s="62" t="s">
        <v>201</v>
      </c>
      <c r="E56" s="62" t="s">
        <v>100</v>
      </c>
      <c r="F56" s="62" t="s">
        <v>202</v>
      </c>
      <c r="G56" s="62" t="s">
        <v>71</v>
      </c>
      <c r="H56" s="62" t="s">
        <v>72</v>
      </c>
      <c r="I56" s="62" t="s">
        <v>83</v>
      </c>
      <c r="J56" s="62" t="s">
        <v>72</v>
      </c>
      <c r="K56" s="110" t="s">
        <v>203</v>
      </c>
      <c r="L56" s="110" t="s">
        <v>823</v>
      </c>
      <c r="M56" s="62" t="s">
        <v>823</v>
      </c>
      <c r="N56" s="111" t="s">
        <v>77</v>
      </c>
      <c r="O56" s="64" t="s">
        <v>77</v>
      </c>
      <c r="P56" s="13">
        <f t="shared" si="0"/>
        <v>0</v>
      </c>
      <c r="Q56" s="95">
        <v>0</v>
      </c>
      <c r="R56" s="64">
        <v>86.16</v>
      </c>
      <c r="S56" s="96">
        <v>1</v>
      </c>
      <c r="T56" s="64">
        <v>17.52</v>
      </c>
      <c r="U56" s="66"/>
      <c r="V56" s="13">
        <f>(Q56*R56)+(S56*T56)</f>
        <v>17.52</v>
      </c>
      <c r="W56" s="16">
        <f t="shared" si="2"/>
        <v>17.52</v>
      </c>
      <c r="X56" s="17"/>
      <c r="Y56" s="33"/>
      <c r="Z56" s="33"/>
      <c r="AA56" s="33"/>
      <c r="AB56" s="33"/>
    </row>
    <row r="57" spans="1:28" x14ac:dyDescent="0.25">
      <c r="A57" s="62" t="s">
        <v>66</v>
      </c>
      <c r="B57" s="62" t="s">
        <v>66</v>
      </c>
      <c r="C57" s="62" t="s">
        <v>111</v>
      </c>
      <c r="D57" s="62" t="s">
        <v>112</v>
      </c>
      <c r="E57" s="62" t="s">
        <v>69</v>
      </c>
      <c r="F57" s="62" t="s">
        <v>101</v>
      </c>
      <c r="G57" s="62" t="s">
        <v>71</v>
      </c>
      <c r="H57" s="62" t="s">
        <v>72</v>
      </c>
      <c r="I57" s="62" t="s">
        <v>83</v>
      </c>
      <c r="J57" s="62" t="s">
        <v>72</v>
      </c>
      <c r="K57" s="110" t="s">
        <v>845</v>
      </c>
      <c r="L57" s="110" t="s">
        <v>810</v>
      </c>
      <c r="M57" s="62" t="s">
        <v>823</v>
      </c>
      <c r="N57" s="111" t="s">
        <v>77</v>
      </c>
      <c r="O57" s="64" t="s">
        <v>77</v>
      </c>
      <c r="P57" s="13">
        <f t="shared" si="0"/>
        <v>0</v>
      </c>
      <c r="Q57" s="95">
        <v>0</v>
      </c>
      <c r="R57" s="64" t="s">
        <v>78</v>
      </c>
      <c r="S57" s="96">
        <v>4</v>
      </c>
      <c r="T57" s="64" t="s">
        <v>79</v>
      </c>
      <c r="U57" s="66"/>
      <c r="V57" s="13">
        <f t="shared" si="1"/>
        <v>70.08</v>
      </c>
      <c r="W57" s="16">
        <f t="shared" si="2"/>
        <v>70.08</v>
      </c>
      <c r="X57" s="17"/>
      <c r="Y57" s="33"/>
      <c r="Z57" s="33"/>
      <c r="AA57" s="33"/>
      <c r="AB57" s="33"/>
    </row>
    <row r="58" spans="1:28" x14ac:dyDescent="0.25">
      <c r="A58" s="62" t="s">
        <v>66</v>
      </c>
      <c r="B58" s="62" t="s">
        <v>66</v>
      </c>
      <c r="C58" s="62" t="s">
        <v>322</v>
      </c>
      <c r="D58" s="62" t="s">
        <v>323</v>
      </c>
      <c r="E58" s="62" t="s">
        <v>100</v>
      </c>
      <c r="F58" s="62" t="s">
        <v>273</v>
      </c>
      <c r="G58" s="62" t="s">
        <v>71</v>
      </c>
      <c r="H58" s="62" t="s">
        <v>72</v>
      </c>
      <c r="I58" s="62" t="s">
        <v>325</v>
      </c>
      <c r="J58" s="62" t="s">
        <v>72</v>
      </c>
      <c r="K58" s="110" t="s">
        <v>846</v>
      </c>
      <c r="L58" s="110" t="s">
        <v>795</v>
      </c>
      <c r="M58" s="62" t="s">
        <v>847</v>
      </c>
      <c r="N58" s="111" t="s">
        <v>77</v>
      </c>
      <c r="O58" s="64" t="s">
        <v>77</v>
      </c>
      <c r="P58" s="13">
        <f t="shared" si="0"/>
        <v>0</v>
      </c>
      <c r="Q58" s="95">
        <v>5</v>
      </c>
      <c r="R58" s="64" t="s">
        <v>78</v>
      </c>
      <c r="S58" s="96">
        <v>6</v>
      </c>
      <c r="T58" s="64" t="s">
        <v>79</v>
      </c>
      <c r="U58" s="66"/>
      <c r="V58" s="13">
        <f t="shared" si="1"/>
        <v>375.17</v>
      </c>
      <c r="W58" s="16">
        <f t="shared" si="2"/>
        <v>375.17</v>
      </c>
      <c r="X58" s="17"/>
      <c r="Y58" s="33"/>
      <c r="Z58" s="33"/>
      <c r="AA58" s="33"/>
      <c r="AB58" s="33"/>
    </row>
    <row r="59" spans="1:28" x14ac:dyDescent="0.25">
      <c r="A59" s="62" t="s">
        <v>66</v>
      </c>
      <c r="B59" s="62" t="s">
        <v>66</v>
      </c>
      <c r="C59" s="62" t="s">
        <v>607</v>
      </c>
      <c r="D59" s="62" t="s">
        <v>608</v>
      </c>
      <c r="E59" s="62" t="s">
        <v>69</v>
      </c>
      <c r="F59" s="62" t="s">
        <v>273</v>
      </c>
      <c r="G59" s="62" t="s">
        <v>71</v>
      </c>
      <c r="H59" s="62" t="s">
        <v>72</v>
      </c>
      <c r="I59" s="62" t="s">
        <v>325</v>
      </c>
      <c r="J59" s="62" t="s">
        <v>72</v>
      </c>
      <c r="K59" s="110" t="s">
        <v>846</v>
      </c>
      <c r="L59" s="110" t="s">
        <v>795</v>
      </c>
      <c r="M59" s="62" t="s">
        <v>847</v>
      </c>
      <c r="N59" s="111" t="s">
        <v>77</v>
      </c>
      <c r="O59" s="64" t="s">
        <v>77</v>
      </c>
      <c r="P59" s="13">
        <f t="shared" si="0"/>
        <v>0</v>
      </c>
      <c r="Q59" s="95">
        <v>5</v>
      </c>
      <c r="R59" s="64" t="s">
        <v>78</v>
      </c>
      <c r="S59" s="96">
        <v>6</v>
      </c>
      <c r="T59" s="64" t="s">
        <v>79</v>
      </c>
      <c r="U59" s="66"/>
      <c r="V59" s="13">
        <f t="shared" si="1"/>
        <v>375.17</v>
      </c>
      <c r="W59" s="16">
        <f t="shared" si="2"/>
        <v>375.17</v>
      </c>
      <c r="X59" s="17"/>
      <c r="Y59" s="33"/>
      <c r="Z59" s="33"/>
      <c r="AA59" s="33"/>
      <c r="AB59" s="33"/>
    </row>
    <row r="60" spans="1:28" x14ac:dyDescent="0.25">
      <c r="A60" s="62" t="s">
        <v>66</v>
      </c>
      <c r="B60" s="62" t="s">
        <v>66</v>
      </c>
      <c r="C60" s="62" t="s">
        <v>406</v>
      </c>
      <c r="D60" s="62" t="s">
        <v>407</v>
      </c>
      <c r="E60" s="62" t="s">
        <v>100</v>
      </c>
      <c r="F60" s="62" t="s">
        <v>214</v>
      </c>
      <c r="G60" s="62" t="s">
        <v>71</v>
      </c>
      <c r="H60" s="62" t="s">
        <v>72</v>
      </c>
      <c r="I60" s="62" t="s">
        <v>83</v>
      </c>
      <c r="J60" s="62" t="s">
        <v>72</v>
      </c>
      <c r="K60" s="110" t="s">
        <v>848</v>
      </c>
      <c r="L60" s="110" t="s">
        <v>603</v>
      </c>
      <c r="M60" s="62" t="s">
        <v>603</v>
      </c>
      <c r="N60" s="111" t="s">
        <v>77</v>
      </c>
      <c r="O60" s="64" t="s">
        <v>77</v>
      </c>
      <c r="P60" s="13">
        <f t="shared" si="0"/>
        <v>0</v>
      </c>
      <c r="Q60" s="95">
        <v>0</v>
      </c>
      <c r="R60" s="64" t="s">
        <v>78</v>
      </c>
      <c r="S60" s="96">
        <v>1</v>
      </c>
      <c r="T60" s="64" t="s">
        <v>79</v>
      </c>
      <c r="U60" s="66"/>
      <c r="V60" s="13">
        <f t="shared" si="1"/>
        <v>17.52</v>
      </c>
      <c r="W60" s="16">
        <f t="shared" si="2"/>
        <v>17.52</v>
      </c>
      <c r="X60" s="17"/>
      <c r="Y60" s="33"/>
      <c r="Z60" s="33"/>
      <c r="AA60" s="33"/>
      <c r="AB60" s="33"/>
    </row>
    <row r="61" spans="1:28" x14ac:dyDescent="0.25">
      <c r="A61" s="62" t="s">
        <v>66</v>
      </c>
      <c r="B61" s="62" t="s">
        <v>66</v>
      </c>
      <c r="C61" s="62" t="s">
        <v>644</v>
      </c>
      <c r="D61" s="62" t="s">
        <v>645</v>
      </c>
      <c r="E61" s="62" t="s">
        <v>69</v>
      </c>
      <c r="F61" s="62" t="s">
        <v>849</v>
      </c>
      <c r="G61" s="62" t="s">
        <v>71</v>
      </c>
      <c r="H61" s="62" t="s">
        <v>72</v>
      </c>
      <c r="I61" s="62" t="s">
        <v>83</v>
      </c>
      <c r="J61" s="62" t="s">
        <v>72</v>
      </c>
      <c r="K61" s="110" t="s">
        <v>296</v>
      </c>
      <c r="L61" s="110" t="s">
        <v>768</v>
      </c>
      <c r="M61" s="62" t="s">
        <v>805</v>
      </c>
      <c r="N61" s="111" t="s">
        <v>77</v>
      </c>
      <c r="O61" s="64" t="s">
        <v>77</v>
      </c>
      <c r="P61" s="13">
        <f t="shared" si="0"/>
        <v>0</v>
      </c>
      <c r="Q61" s="95">
        <v>4</v>
      </c>
      <c r="R61" s="64" t="s">
        <v>78</v>
      </c>
      <c r="S61" s="96">
        <v>5</v>
      </c>
      <c r="T61" s="64" t="s">
        <v>79</v>
      </c>
      <c r="U61" s="66"/>
      <c r="V61" s="13">
        <f t="shared" si="1"/>
        <v>303.64</v>
      </c>
      <c r="W61" s="16">
        <f t="shared" si="2"/>
        <v>303.64</v>
      </c>
      <c r="X61" s="17"/>
      <c r="Y61" s="33"/>
      <c r="Z61" s="33"/>
      <c r="AA61" s="33"/>
      <c r="AB61" s="33"/>
    </row>
    <row r="62" spans="1:28" x14ac:dyDescent="0.25">
      <c r="A62" s="62" t="s">
        <v>66</v>
      </c>
      <c r="B62" s="62" t="s">
        <v>66</v>
      </c>
      <c r="C62" s="62" t="s">
        <v>126</v>
      </c>
      <c r="D62" s="62" t="s">
        <v>127</v>
      </c>
      <c r="E62" s="62" t="s">
        <v>100</v>
      </c>
      <c r="F62" s="62" t="s">
        <v>435</v>
      </c>
      <c r="G62" s="62" t="s">
        <v>71</v>
      </c>
      <c r="H62" s="62" t="s">
        <v>72</v>
      </c>
      <c r="I62" s="62" t="s">
        <v>83</v>
      </c>
      <c r="J62" s="62" t="s">
        <v>72</v>
      </c>
      <c r="K62" s="110" t="s">
        <v>135</v>
      </c>
      <c r="L62" s="110" t="s">
        <v>754</v>
      </c>
      <c r="M62" s="62" t="s">
        <v>754</v>
      </c>
      <c r="N62" s="111" t="s">
        <v>77</v>
      </c>
      <c r="O62" s="64" t="s">
        <v>77</v>
      </c>
      <c r="P62" s="13">
        <f t="shared" si="0"/>
        <v>0</v>
      </c>
      <c r="Q62" s="95">
        <v>0</v>
      </c>
      <c r="R62" s="64" t="s">
        <v>78</v>
      </c>
      <c r="S62" s="96">
        <v>1</v>
      </c>
      <c r="T62" s="64" t="s">
        <v>79</v>
      </c>
      <c r="U62" s="66"/>
      <c r="V62" s="13">
        <f t="shared" si="1"/>
        <v>17.52</v>
      </c>
      <c r="W62" s="16">
        <f t="shared" si="2"/>
        <v>17.52</v>
      </c>
      <c r="X62" s="17"/>
      <c r="Y62" s="33"/>
      <c r="Z62" s="33"/>
      <c r="AA62" s="33"/>
      <c r="AB62" s="33"/>
    </row>
    <row r="63" spans="1:28" x14ac:dyDescent="0.25">
      <c r="A63" s="62" t="s">
        <v>66</v>
      </c>
      <c r="B63" s="62" t="s">
        <v>66</v>
      </c>
      <c r="C63" s="62" t="s">
        <v>339</v>
      </c>
      <c r="D63" s="62" t="s">
        <v>340</v>
      </c>
      <c r="E63" s="62" t="s">
        <v>100</v>
      </c>
      <c r="F63" s="62" t="s">
        <v>479</v>
      </c>
      <c r="G63" s="62" t="s">
        <v>71</v>
      </c>
      <c r="H63" s="62" t="s">
        <v>72</v>
      </c>
      <c r="I63" s="62" t="s">
        <v>83</v>
      </c>
      <c r="J63" s="62" t="s">
        <v>72</v>
      </c>
      <c r="K63" s="110" t="s">
        <v>409</v>
      </c>
      <c r="L63" s="110" t="s">
        <v>792</v>
      </c>
      <c r="M63" s="62" t="s">
        <v>792</v>
      </c>
      <c r="N63" s="111" t="s">
        <v>77</v>
      </c>
      <c r="O63" s="64" t="s">
        <v>77</v>
      </c>
      <c r="P63" s="13">
        <f t="shared" si="0"/>
        <v>0</v>
      </c>
      <c r="Q63" s="95">
        <v>0</v>
      </c>
      <c r="R63" s="64" t="s">
        <v>78</v>
      </c>
      <c r="S63" s="96">
        <v>1</v>
      </c>
      <c r="T63" s="64" t="s">
        <v>79</v>
      </c>
      <c r="U63" s="66"/>
      <c r="V63" s="13">
        <f t="shared" si="1"/>
        <v>17.52</v>
      </c>
      <c r="W63" s="16">
        <f t="shared" si="2"/>
        <v>17.52</v>
      </c>
      <c r="X63" s="17"/>
      <c r="Y63" s="33"/>
      <c r="Z63" s="33"/>
      <c r="AA63" s="33"/>
      <c r="AB63" s="33"/>
    </row>
    <row r="64" spans="1:28" x14ac:dyDescent="0.25">
      <c r="A64" s="62" t="s">
        <v>66</v>
      </c>
      <c r="B64" s="62" t="s">
        <v>66</v>
      </c>
      <c r="C64" s="62" t="s">
        <v>313</v>
      </c>
      <c r="D64" s="62" t="s">
        <v>314</v>
      </c>
      <c r="E64" s="62" t="s">
        <v>69</v>
      </c>
      <c r="F64" s="62" t="s">
        <v>827</v>
      </c>
      <c r="G64" s="62" t="s">
        <v>71</v>
      </c>
      <c r="H64" s="62" t="s">
        <v>72</v>
      </c>
      <c r="I64" s="62" t="s">
        <v>83</v>
      </c>
      <c r="J64" s="62" t="s">
        <v>72</v>
      </c>
      <c r="K64" s="110" t="s">
        <v>73</v>
      </c>
      <c r="L64" s="110" t="s">
        <v>768</v>
      </c>
      <c r="M64" s="62" t="s">
        <v>768</v>
      </c>
      <c r="N64" s="111" t="s">
        <v>77</v>
      </c>
      <c r="O64" s="64" t="s">
        <v>77</v>
      </c>
      <c r="P64" s="13">
        <f t="shared" si="0"/>
        <v>0</v>
      </c>
      <c r="Q64" s="95">
        <v>0</v>
      </c>
      <c r="R64" s="64" t="s">
        <v>78</v>
      </c>
      <c r="S64" s="96">
        <v>1</v>
      </c>
      <c r="T64" s="64" t="s">
        <v>79</v>
      </c>
      <c r="U64" s="66"/>
      <c r="V64" s="13">
        <f t="shared" si="1"/>
        <v>17.52</v>
      </c>
      <c r="W64" s="16">
        <f t="shared" si="2"/>
        <v>17.52</v>
      </c>
      <c r="X64" s="17"/>
      <c r="Y64" s="33"/>
      <c r="Z64" s="33"/>
      <c r="AA64" s="33"/>
      <c r="AB64" s="33"/>
    </row>
    <row r="65" spans="1:28" x14ac:dyDescent="0.25">
      <c r="A65" s="62" t="s">
        <v>66</v>
      </c>
      <c r="B65" s="62" t="s">
        <v>66</v>
      </c>
      <c r="C65" s="62" t="s">
        <v>339</v>
      </c>
      <c r="D65" s="62" t="s">
        <v>340</v>
      </c>
      <c r="E65" s="62" t="s">
        <v>100</v>
      </c>
      <c r="F65" s="62" t="s">
        <v>479</v>
      </c>
      <c r="G65" s="62" t="s">
        <v>71</v>
      </c>
      <c r="H65" s="62" t="s">
        <v>72</v>
      </c>
      <c r="I65" s="62" t="s">
        <v>83</v>
      </c>
      <c r="J65" s="62" t="s">
        <v>72</v>
      </c>
      <c r="K65" s="110" t="s">
        <v>73</v>
      </c>
      <c r="L65" s="110" t="s">
        <v>790</v>
      </c>
      <c r="M65" s="62" t="s">
        <v>790</v>
      </c>
      <c r="N65" s="111" t="s">
        <v>77</v>
      </c>
      <c r="O65" s="64" t="s">
        <v>77</v>
      </c>
      <c r="P65" s="13">
        <f t="shared" si="0"/>
        <v>0</v>
      </c>
      <c r="Q65" s="95">
        <v>0</v>
      </c>
      <c r="R65" s="64" t="s">
        <v>78</v>
      </c>
      <c r="S65" s="96">
        <v>1</v>
      </c>
      <c r="T65" s="64" t="s">
        <v>79</v>
      </c>
      <c r="U65" s="66"/>
      <c r="V65" s="13">
        <f t="shared" si="1"/>
        <v>17.52</v>
      </c>
      <c r="W65" s="16">
        <f t="shared" si="2"/>
        <v>17.52</v>
      </c>
      <c r="X65" s="17"/>
      <c r="Y65" s="33"/>
      <c r="Z65" s="33"/>
      <c r="AA65" s="33"/>
      <c r="AB65" s="33"/>
    </row>
    <row r="66" spans="1:28" x14ac:dyDescent="0.25">
      <c r="A66" s="62" t="s">
        <v>66</v>
      </c>
      <c r="B66" s="62" t="s">
        <v>66</v>
      </c>
      <c r="C66" s="62" t="s">
        <v>260</v>
      </c>
      <c r="D66" s="62" t="s">
        <v>261</v>
      </c>
      <c r="E66" s="62" t="s">
        <v>100</v>
      </c>
      <c r="F66" s="62" t="s">
        <v>850</v>
      </c>
      <c r="G66" s="62" t="s">
        <v>71</v>
      </c>
      <c r="H66" s="62" t="s">
        <v>72</v>
      </c>
      <c r="I66" s="62" t="s">
        <v>83</v>
      </c>
      <c r="J66" s="62" t="s">
        <v>72</v>
      </c>
      <c r="K66" s="110" t="s">
        <v>851</v>
      </c>
      <c r="L66" s="110" t="s">
        <v>768</v>
      </c>
      <c r="M66" s="62" t="s">
        <v>768</v>
      </c>
      <c r="N66" s="111" t="s">
        <v>77</v>
      </c>
      <c r="O66" s="64" t="s">
        <v>77</v>
      </c>
      <c r="P66" s="13">
        <f t="shared" si="0"/>
        <v>0</v>
      </c>
      <c r="Q66" s="95">
        <v>3</v>
      </c>
      <c r="R66" s="64" t="s">
        <v>78</v>
      </c>
      <c r="S66" s="96">
        <v>3</v>
      </c>
      <c r="T66" s="64" t="s">
        <v>79</v>
      </c>
      <c r="U66" s="66"/>
      <c r="V66" s="13">
        <f t="shared" si="1"/>
        <v>214.59</v>
      </c>
      <c r="W66" s="16">
        <f t="shared" si="2"/>
        <v>214.59</v>
      </c>
      <c r="X66" s="17"/>
      <c r="Y66" s="33"/>
      <c r="Z66" s="33"/>
      <c r="AA66" s="33"/>
      <c r="AB66" s="33"/>
    </row>
    <row r="67" spans="1:28" x14ac:dyDescent="0.25">
      <c r="A67" s="62" t="s">
        <v>66</v>
      </c>
      <c r="B67" s="62" t="s">
        <v>66</v>
      </c>
      <c r="C67" s="62" t="s">
        <v>260</v>
      </c>
      <c r="D67" s="62" t="s">
        <v>261</v>
      </c>
      <c r="E67" s="62" t="s">
        <v>100</v>
      </c>
      <c r="F67" s="62" t="s">
        <v>852</v>
      </c>
      <c r="G67" s="62" t="s">
        <v>71</v>
      </c>
      <c r="H67" s="62" t="s">
        <v>72</v>
      </c>
      <c r="I67" s="62" t="s">
        <v>83</v>
      </c>
      <c r="J67" s="62" t="s">
        <v>72</v>
      </c>
      <c r="K67" s="110" t="s">
        <v>853</v>
      </c>
      <c r="L67" s="110" t="s">
        <v>810</v>
      </c>
      <c r="M67" s="62" t="s">
        <v>823</v>
      </c>
      <c r="N67" s="111" t="s">
        <v>77</v>
      </c>
      <c r="O67" s="64" t="s">
        <v>77</v>
      </c>
      <c r="P67" s="13">
        <f t="shared" si="0"/>
        <v>0</v>
      </c>
      <c r="Q67" s="95">
        <v>3</v>
      </c>
      <c r="R67" s="64" t="s">
        <v>78</v>
      </c>
      <c r="S67" s="96">
        <v>4</v>
      </c>
      <c r="T67" s="64" t="s">
        <v>79</v>
      </c>
      <c r="U67" s="66"/>
      <c r="V67" s="13">
        <f t="shared" si="1"/>
        <v>232.11</v>
      </c>
      <c r="W67" s="16">
        <f t="shared" si="2"/>
        <v>232.11</v>
      </c>
      <c r="X67" s="17"/>
      <c r="Y67" s="33"/>
      <c r="Z67" s="33"/>
      <c r="AA67" s="33"/>
      <c r="AB67" s="33"/>
    </row>
    <row r="68" spans="1:28" x14ac:dyDescent="0.25">
      <c r="A68" s="62" t="s">
        <v>66</v>
      </c>
      <c r="B68" s="62" t="s">
        <v>66</v>
      </c>
      <c r="C68" s="62" t="s">
        <v>80</v>
      </c>
      <c r="D68" s="62" t="s">
        <v>81</v>
      </c>
      <c r="E68" s="62" t="s">
        <v>69</v>
      </c>
      <c r="F68" s="62" t="s">
        <v>854</v>
      </c>
      <c r="G68" s="62" t="s">
        <v>71</v>
      </c>
      <c r="H68" s="62" t="s">
        <v>72</v>
      </c>
      <c r="I68" s="62" t="s">
        <v>83</v>
      </c>
      <c r="J68" s="62" t="s">
        <v>72</v>
      </c>
      <c r="K68" s="110" t="s">
        <v>73</v>
      </c>
      <c r="L68" s="110" t="s">
        <v>790</v>
      </c>
      <c r="M68" s="62" t="s">
        <v>790</v>
      </c>
      <c r="N68" s="111" t="s">
        <v>77</v>
      </c>
      <c r="O68" s="64" t="s">
        <v>77</v>
      </c>
      <c r="P68" s="13">
        <f t="shared" si="0"/>
        <v>0</v>
      </c>
      <c r="Q68" s="95">
        <v>0</v>
      </c>
      <c r="R68" s="64" t="s">
        <v>78</v>
      </c>
      <c r="S68" s="96">
        <v>1</v>
      </c>
      <c r="T68" s="64" t="s">
        <v>79</v>
      </c>
      <c r="U68" s="66"/>
      <c r="V68" s="13">
        <f t="shared" si="1"/>
        <v>17.52</v>
      </c>
      <c r="W68" s="16">
        <f t="shared" si="2"/>
        <v>17.52</v>
      </c>
      <c r="X68" s="17"/>
      <c r="Y68" s="33"/>
      <c r="Z68" s="33"/>
      <c r="AA68" s="33"/>
      <c r="AB68" s="33"/>
    </row>
    <row r="69" spans="1:28" x14ac:dyDescent="0.25">
      <c r="A69" s="62" t="s">
        <v>66</v>
      </c>
      <c r="B69" s="62" t="s">
        <v>66</v>
      </c>
      <c r="C69" s="62" t="s">
        <v>393</v>
      </c>
      <c r="D69" s="62" t="s">
        <v>394</v>
      </c>
      <c r="E69" s="62" t="s">
        <v>100</v>
      </c>
      <c r="F69" s="62" t="s">
        <v>855</v>
      </c>
      <c r="G69" s="62" t="s">
        <v>71</v>
      </c>
      <c r="H69" s="62" t="s">
        <v>72</v>
      </c>
      <c r="I69" s="62" t="s">
        <v>83</v>
      </c>
      <c r="J69" s="62" t="s">
        <v>72</v>
      </c>
      <c r="K69" s="110" t="s">
        <v>809</v>
      </c>
      <c r="L69" s="110" t="s">
        <v>768</v>
      </c>
      <c r="M69" s="62" t="s">
        <v>805</v>
      </c>
      <c r="N69" s="111" t="s">
        <v>77</v>
      </c>
      <c r="O69" s="64" t="s">
        <v>77</v>
      </c>
      <c r="P69" s="13">
        <f t="shared" si="0"/>
        <v>0</v>
      </c>
      <c r="Q69" s="95">
        <v>4</v>
      </c>
      <c r="R69" s="64" t="s">
        <v>78</v>
      </c>
      <c r="S69" s="96">
        <v>5</v>
      </c>
      <c r="T69" s="64" t="s">
        <v>79</v>
      </c>
      <c r="U69" s="66"/>
      <c r="V69" s="13">
        <f t="shared" si="1"/>
        <v>303.64</v>
      </c>
      <c r="W69" s="16">
        <f t="shared" si="2"/>
        <v>303.64</v>
      </c>
      <c r="X69" s="17"/>
      <c r="Y69" s="33"/>
      <c r="Z69" s="33"/>
      <c r="AA69" s="33"/>
      <c r="AB69" s="33"/>
    </row>
    <row r="70" spans="1:28" x14ac:dyDescent="0.25">
      <c r="A70" s="62" t="s">
        <v>66</v>
      </c>
      <c r="B70" s="62" t="s">
        <v>66</v>
      </c>
      <c r="C70" s="62" t="s">
        <v>206</v>
      </c>
      <c r="D70" s="62" t="s">
        <v>207</v>
      </c>
      <c r="E70" s="62" t="s">
        <v>100</v>
      </c>
      <c r="F70" s="62" t="s">
        <v>101</v>
      </c>
      <c r="G70" s="62" t="s">
        <v>71</v>
      </c>
      <c r="H70" s="62" t="s">
        <v>72</v>
      </c>
      <c r="I70" s="62" t="s">
        <v>83</v>
      </c>
      <c r="J70" s="62" t="s">
        <v>72</v>
      </c>
      <c r="K70" s="110" t="s">
        <v>856</v>
      </c>
      <c r="L70" s="110" t="s">
        <v>810</v>
      </c>
      <c r="M70" s="62" t="s">
        <v>828</v>
      </c>
      <c r="N70" s="111" t="s">
        <v>77</v>
      </c>
      <c r="O70" s="64" t="s">
        <v>77</v>
      </c>
      <c r="P70" s="13">
        <f t="shared" si="0"/>
        <v>0</v>
      </c>
      <c r="Q70" s="95">
        <v>0</v>
      </c>
      <c r="R70" s="64" t="s">
        <v>78</v>
      </c>
      <c r="S70" s="96">
        <v>3</v>
      </c>
      <c r="T70" s="64" t="s">
        <v>79</v>
      </c>
      <c r="U70" s="66"/>
      <c r="V70" s="13">
        <f t="shared" si="1"/>
        <v>52.56</v>
      </c>
      <c r="W70" s="16">
        <f t="shared" si="2"/>
        <v>52.56</v>
      </c>
      <c r="X70" s="17"/>
      <c r="Y70" s="33"/>
      <c r="Z70" s="33"/>
      <c r="AA70" s="33"/>
      <c r="AB70" s="33"/>
    </row>
    <row r="71" spans="1:28" x14ac:dyDescent="0.25">
      <c r="A71" s="62" t="s">
        <v>66</v>
      </c>
      <c r="B71" s="62" t="s">
        <v>66</v>
      </c>
      <c r="C71" s="62" t="s">
        <v>607</v>
      </c>
      <c r="D71" s="62" t="s">
        <v>608</v>
      </c>
      <c r="E71" s="62" t="s">
        <v>69</v>
      </c>
      <c r="F71" s="62" t="s">
        <v>857</v>
      </c>
      <c r="G71" s="62" t="s">
        <v>71</v>
      </c>
      <c r="H71" s="62" t="s">
        <v>72</v>
      </c>
      <c r="I71" s="62" t="s">
        <v>325</v>
      </c>
      <c r="J71" s="62" t="s">
        <v>72</v>
      </c>
      <c r="K71" s="110" t="s">
        <v>601</v>
      </c>
      <c r="L71" s="110" t="s">
        <v>858</v>
      </c>
      <c r="M71" s="62" t="s">
        <v>859</v>
      </c>
      <c r="N71" s="111" t="s">
        <v>77</v>
      </c>
      <c r="O71" s="64" t="s">
        <v>77</v>
      </c>
      <c r="P71" s="13">
        <f t="shared" si="0"/>
        <v>0</v>
      </c>
      <c r="Q71" s="95">
        <v>3</v>
      </c>
      <c r="R71" s="64" t="s">
        <v>78</v>
      </c>
      <c r="S71" s="96">
        <v>4</v>
      </c>
      <c r="T71" s="64" t="s">
        <v>79</v>
      </c>
      <c r="U71" s="66"/>
      <c r="V71" s="13">
        <f t="shared" si="1"/>
        <v>232.11</v>
      </c>
      <c r="W71" s="16">
        <f t="shared" si="2"/>
        <v>232.11</v>
      </c>
      <c r="X71" s="17"/>
      <c r="Y71" s="33"/>
      <c r="Z71" s="33"/>
      <c r="AA71" s="33"/>
      <c r="AB71" s="33"/>
    </row>
    <row r="72" spans="1:28" x14ac:dyDescent="0.25">
      <c r="A72" s="62" t="s">
        <v>66</v>
      </c>
      <c r="B72" s="62" t="s">
        <v>66</v>
      </c>
      <c r="C72" s="62" t="s">
        <v>393</v>
      </c>
      <c r="D72" s="62" t="s">
        <v>394</v>
      </c>
      <c r="E72" s="62" t="s">
        <v>100</v>
      </c>
      <c r="F72" s="62" t="s">
        <v>860</v>
      </c>
      <c r="G72" s="62" t="s">
        <v>71</v>
      </c>
      <c r="H72" s="62" t="s">
        <v>72</v>
      </c>
      <c r="I72" s="62" t="s">
        <v>83</v>
      </c>
      <c r="J72" s="62" t="s">
        <v>72</v>
      </c>
      <c r="K72" s="110" t="s">
        <v>152</v>
      </c>
      <c r="L72" s="110" t="s">
        <v>567</v>
      </c>
      <c r="M72" s="62" t="s">
        <v>567</v>
      </c>
      <c r="N72" s="111" t="s">
        <v>77</v>
      </c>
      <c r="O72" s="64" t="s">
        <v>77</v>
      </c>
      <c r="P72" s="13">
        <f t="shared" si="0"/>
        <v>0</v>
      </c>
      <c r="Q72" s="95">
        <v>0</v>
      </c>
      <c r="R72" s="64" t="s">
        <v>78</v>
      </c>
      <c r="S72" s="96">
        <v>1</v>
      </c>
      <c r="T72" s="64" t="s">
        <v>79</v>
      </c>
      <c r="U72" s="66"/>
      <c r="V72" s="13">
        <f t="shared" ref="V72:V135" si="3">(Q72*R72)+(S72*T72)</f>
        <v>17.52</v>
      </c>
      <c r="W72" s="16">
        <f t="shared" ref="W72:W135" si="4">P72+V72</f>
        <v>17.52</v>
      </c>
      <c r="X72" s="17"/>
      <c r="Y72" s="33"/>
      <c r="Z72" s="33"/>
      <c r="AA72" s="33"/>
      <c r="AB72" s="33"/>
    </row>
    <row r="73" spans="1:28" x14ac:dyDescent="0.25">
      <c r="A73" s="62" t="s">
        <v>66</v>
      </c>
      <c r="B73" s="62" t="s">
        <v>66</v>
      </c>
      <c r="C73" s="62" t="s">
        <v>200</v>
      </c>
      <c r="D73" s="62" t="s">
        <v>201</v>
      </c>
      <c r="E73" s="62" t="s">
        <v>100</v>
      </c>
      <c r="F73" s="62" t="s">
        <v>202</v>
      </c>
      <c r="G73" s="62" t="s">
        <v>71</v>
      </c>
      <c r="H73" s="62" t="s">
        <v>72</v>
      </c>
      <c r="I73" s="62" t="s">
        <v>83</v>
      </c>
      <c r="J73" s="62" t="s">
        <v>72</v>
      </c>
      <c r="K73" s="110" t="s">
        <v>197</v>
      </c>
      <c r="L73" s="110" t="s">
        <v>861</v>
      </c>
      <c r="M73" s="62" t="s">
        <v>861</v>
      </c>
      <c r="N73" s="111" t="s">
        <v>77</v>
      </c>
      <c r="O73" s="64" t="s">
        <v>77</v>
      </c>
      <c r="P73" s="13">
        <f t="shared" si="0"/>
        <v>0</v>
      </c>
      <c r="Q73" s="95">
        <v>0</v>
      </c>
      <c r="R73" s="64" t="s">
        <v>78</v>
      </c>
      <c r="S73" s="96">
        <v>1</v>
      </c>
      <c r="T73" s="64" t="s">
        <v>79</v>
      </c>
      <c r="U73" s="66"/>
      <c r="V73" s="13">
        <f t="shared" si="3"/>
        <v>17.52</v>
      </c>
      <c r="W73" s="16">
        <f t="shared" si="4"/>
        <v>17.52</v>
      </c>
      <c r="X73" s="17"/>
      <c r="Y73" s="33"/>
      <c r="Z73" s="33"/>
      <c r="AA73" s="33"/>
      <c r="AB73" s="33"/>
    </row>
    <row r="74" spans="1:28" x14ac:dyDescent="0.25">
      <c r="A74" s="62" t="s">
        <v>66</v>
      </c>
      <c r="B74" s="62" t="s">
        <v>66</v>
      </c>
      <c r="C74" s="62" t="s">
        <v>209</v>
      </c>
      <c r="D74" s="62" t="s">
        <v>210</v>
      </c>
      <c r="E74" s="62" t="s">
        <v>100</v>
      </c>
      <c r="F74" s="62" t="s">
        <v>211</v>
      </c>
      <c r="G74" s="62" t="s">
        <v>71</v>
      </c>
      <c r="H74" s="62" t="s">
        <v>72</v>
      </c>
      <c r="I74" s="62" t="s">
        <v>83</v>
      </c>
      <c r="J74" s="62" t="s">
        <v>72</v>
      </c>
      <c r="K74" s="110" t="s">
        <v>197</v>
      </c>
      <c r="L74" s="110" t="s">
        <v>861</v>
      </c>
      <c r="M74" s="62" t="s">
        <v>861</v>
      </c>
      <c r="N74" s="111" t="s">
        <v>77</v>
      </c>
      <c r="O74" s="64" t="s">
        <v>77</v>
      </c>
      <c r="P74" s="13">
        <f t="shared" si="0"/>
        <v>0</v>
      </c>
      <c r="Q74" s="95">
        <v>0</v>
      </c>
      <c r="R74" s="64" t="s">
        <v>78</v>
      </c>
      <c r="S74" s="96">
        <v>1</v>
      </c>
      <c r="T74" s="64" t="s">
        <v>79</v>
      </c>
      <c r="U74" s="66"/>
      <c r="V74" s="13">
        <f t="shared" si="3"/>
        <v>17.52</v>
      </c>
      <c r="W74" s="16">
        <f t="shared" si="4"/>
        <v>17.52</v>
      </c>
      <c r="X74" s="17"/>
      <c r="Y74" s="33"/>
      <c r="Z74" s="33"/>
      <c r="AA74" s="33"/>
      <c r="AB74" s="33"/>
    </row>
    <row r="75" spans="1:28" x14ac:dyDescent="0.25">
      <c r="A75" s="62" t="s">
        <v>66</v>
      </c>
      <c r="B75" s="62" t="s">
        <v>66</v>
      </c>
      <c r="C75" s="62" t="s">
        <v>132</v>
      </c>
      <c r="D75" s="62" t="s">
        <v>133</v>
      </c>
      <c r="E75" s="62" t="s">
        <v>100</v>
      </c>
      <c r="F75" s="62" t="s">
        <v>134</v>
      </c>
      <c r="G75" s="62" t="s">
        <v>71</v>
      </c>
      <c r="H75" s="62" t="s">
        <v>72</v>
      </c>
      <c r="I75" s="62" t="s">
        <v>83</v>
      </c>
      <c r="J75" s="62" t="s">
        <v>72</v>
      </c>
      <c r="K75" s="110" t="s">
        <v>227</v>
      </c>
      <c r="L75" s="110" t="s">
        <v>805</v>
      </c>
      <c r="M75" s="62" t="s">
        <v>805</v>
      </c>
      <c r="N75" s="111" t="s">
        <v>77</v>
      </c>
      <c r="O75" s="64" t="s">
        <v>77</v>
      </c>
      <c r="P75" s="13">
        <f t="shared" si="0"/>
        <v>0</v>
      </c>
      <c r="Q75" s="95">
        <v>0</v>
      </c>
      <c r="R75" s="64" t="s">
        <v>78</v>
      </c>
      <c r="S75" s="96">
        <v>1</v>
      </c>
      <c r="T75" s="64" t="s">
        <v>79</v>
      </c>
      <c r="U75" s="66"/>
      <c r="V75" s="13">
        <f t="shared" si="3"/>
        <v>17.52</v>
      </c>
      <c r="W75" s="16">
        <f t="shared" si="4"/>
        <v>17.52</v>
      </c>
      <c r="X75" s="17"/>
      <c r="Y75" s="33"/>
      <c r="Z75" s="33"/>
      <c r="AA75" s="33"/>
      <c r="AB75" s="33"/>
    </row>
    <row r="76" spans="1:28" x14ac:dyDescent="0.25">
      <c r="A76" s="62" t="s">
        <v>66</v>
      </c>
      <c r="B76" s="62" t="s">
        <v>66</v>
      </c>
      <c r="C76" s="62" t="s">
        <v>576</v>
      </c>
      <c r="D76" s="62" t="s">
        <v>577</v>
      </c>
      <c r="E76" s="62" t="s">
        <v>100</v>
      </c>
      <c r="F76" s="62" t="s">
        <v>128</v>
      </c>
      <c r="G76" s="62" t="s">
        <v>71</v>
      </c>
      <c r="H76" s="62" t="s">
        <v>72</v>
      </c>
      <c r="I76" s="62" t="s">
        <v>83</v>
      </c>
      <c r="J76" s="62" t="s">
        <v>72</v>
      </c>
      <c r="K76" s="110" t="s">
        <v>565</v>
      </c>
      <c r="L76" s="110" t="s">
        <v>566</v>
      </c>
      <c r="M76" s="62" t="s">
        <v>567</v>
      </c>
      <c r="N76" s="111" t="s">
        <v>77</v>
      </c>
      <c r="O76" s="64" t="s">
        <v>77</v>
      </c>
      <c r="P76" s="13">
        <f t="shared" si="0"/>
        <v>0</v>
      </c>
      <c r="Q76" s="95">
        <v>3</v>
      </c>
      <c r="R76" s="64" t="s">
        <v>78</v>
      </c>
      <c r="S76" s="96">
        <v>4</v>
      </c>
      <c r="T76" s="64" t="s">
        <v>79</v>
      </c>
      <c r="U76" s="66"/>
      <c r="V76" s="13">
        <f t="shared" si="3"/>
        <v>232.11</v>
      </c>
      <c r="W76" s="16">
        <f t="shared" si="4"/>
        <v>232.11</v>
      </c>
      <c r="X76" s="17"/>
      <c r="Y76" s="33"/>
      <c r="Z76" s="33"/>
      <c r="AA76" s="33"/>
      <c r="AB76" s="33"/>
    </row>
    <row r="77" spans="1:28" x14ac:dyDescent="0.25">
      <c r="A77" s="62" t="s">
        <v>66</v>
      </c>
      <c r="B77" s="62" t="s">
        <v>66</v>
      </c>
      <c r="C77" s="62" t="s">
        <v>279</v>
      </c>
      <c r="D77" s="62" t="s">
        <v>280</v>
      </c>
      <c r="E77" s="62" t="s">
        <v>100</v>
      </c>
      <c r="F77" s="62" t="s">
        <v>559</v>
      </c>
      <c r="G77" s="62" t="s">
        <v>71</v>
      </c>
      <c r="H77" s="62" t="s">
        <v>72</v>
      </c>
      <c r="I77" s="62" t="s">
        <v>83</v>
      </c>
      <c r="J77" s="62" t="s">
        <v>72</v>
      </c>
      <c r="K77" s="110" t="s">
        <v>215</v>
      </c>
      <c r="L77" s="110" t="s">
        <v>828</v>
      </c>
      <c r="M77" s="62" t="s">
        <v>828</v>
      </c>
      <c r="N77" s="111" t="s">
        <v>77</v>
      </c>
      <c r="O77" s="64" t="s">
        <v>77</v>
      </c>
      <c r="P77" s="13">
        <f t="shared" si="0"/>
        <v>0</v>
      </c>
      <c r="Q77" s="95">
        <v>0</v>
      </c>
      <c r="R77" s="64" t="s">
        <v>78</v>
      </c>
      <c r="S77" s="96">
        <v>1</v>
      </c>
      <c r="T77" s="64" t="s">
        <v>79</v>
      </c>
      <c r="U77" s="66"/>
      <c r="V77" s="13">
        <f t="shared" si="3"/>
        <v>17.52</v>
      </c>
      <c r="W77" s="16">
        <f t="shared" si="4"/>
        <v>17.52</v>
      </c>
      <c r="X77" s="17"/>
      <c r="Y77" s="33"/>
      <c r="Z77" s="33"/>
      <c r="AA77" s="33"/>
      <c r="AB77" s="33"/>
    </row>
    <row r="78" spans="1:28" x14ac:dyDescent="0.25">
      <c r="A78" s="62" t="s">
        <v>66</v>
      </c>
      <c r="B78" s="62" t="s">
        <v>66</v>
      </c>
      <c r="C78" s="62" t="s">
        <v>279</v>
      </c>
      <c r="D78" s="62" t="s">
        <v>280</v>
      </c>
      <c r="E78" s="62" t="s">
        <v>100</v>
      </c>
      <c r="F78" s="62" t="s">
        <v>559</v>
      </c>
      <c r="G78" s="62" t="s">
        <v>71</v>
      </c>
      <c r="H78" s="62" t="s">
        <v>72</v>
      </c>
      <c r="I78" s="62" t="s">
        <v>83</v>
      </c>
      <c r="J78" s="62" t="s">
        <v>72</v>
      </c>
      <c r="K78" s="110" t="s">
        <v>345</v>
      </c>
      <c r="L78" s="110" t="s">
        <v>823</v>
      </c>
      <c r="M78" s="62" t="s">
        <v>823</v>
      </c>
      <c r="N78" s="111" t="s">
        <v>77</v>
      </c>
      <c r="O78" s="64" t="s">
        <v>77</v>
      </c>
      <c r="P78" s="13">
        <f t="shared" si="0"/>
        <v>0</v>
      </c>
      <c r="Q78" s="95">
        <v>0</v>
      </c>
      <c r="R78" s="64" t="s">
        <v>78</v>
      </c>
      <c r="S78" s="96">
        <v>1</v>
      </c>
      <c r="T78" s="64" t="s">
        <v>79</v>
      </c>
      <c r="U78" s="66"/>
      <c r="V78" s="13">
        <f t="shared" si="3"/>
        <v>17.52</v>
      </c>
      <c r="W78" s="16">
        <f t="shared" si="4"/>
        <v>17.52</v>
      </c>
      <c r="X78" s="17"/>
      <c r="Y78" s="33"/>
      <c r="Z78" s="33"/>
      <c r="AA78" s="33"/>
      <c r="AB78" s="33"/>
    </row>
    <row r="79" spans="1:28" x14ac:dyDescent="0.25">
      <c r="A79" s="62" t="s">
        <v>66</v>
      </c>
      <c r="B79" s="62" t="s">
        <v>66</v>
      </c>
      <c r="C79" s="62" t="s">
        <v>350</v>
      </c>
      <c r="D79" s="62" t="s">
        <v>351</v>
      </c>
      <c r="E79" s="62" t="s">
        <v>69</v>
      </c>
      <c r="F79" s="62" t="s">
        <v>352</v>
      </c>
      <c r="G79" s="62" t="s">
        <v>71</v>
      </c>
      <c r="H79" s="62" t="s">
        <v>72</v>
      </c>
      <c r="I79" s="62" t="s">
        <v>83</v>
      </c>
      <c r="J79" s="62" t="s">
        <v>72</v>
      </c>
      <c r="K79" s="110" t="s">
        <v>191</v>
      </c>
      <c r="L79" s="110" t="s">
        <v>861</v>
      </c>
      <c r="M79" s="62" t="s">
        <v>861</v>
      </c>
      <c r="N79" s="111" t="s">
        <v>77</v>
      </c>
      <c r="O79" s="64" t="s">
        <v>77</v>
      </c>
      <c r="P79" s="13">
        <f t="shared" si="0"/>
        <v>0</v>
      </c>
      <c r="Q79" s="95">
        <v>0</v>
      </c>
      <c r="R79" s="64" t="s">
        <v>78</v>
      </c>
      <c r="S79" s="96">
        <v>1</v>
      </c>
      <c r="T79" s="64" t="s">
        <v>79</v>
      </c>
      <c r="U79" s="66"/>
      <c r="V79" s="13">
        <f t="shared" si="3"/>
        <v>17.52</v>
      </c>
      <c r="W79" s="16">
        <f t="shared" si="4"/>
        <v>17.52</v>
      </c>
      <c r="X79" s="17"/>
      <c r="Y79" s="33"/>
      <c r="Z79" s="33"/>
      <c r="AA79" s="33"/>
      <c r="AB79" s="33"/>
    </row>
    <row r="80" spans="1:28" x14ac:dyDescent="0.25">
      <c r="A80" s="62" t="s">
        <v>66</v>
      </c>
      <c r="B80" s="62" t="s">
        <v>66</v>
      </c>
      <c r="C80" s="62" t="s">
        <v>759</v>
      </c>
      <c r="D80" s="62" t="s">
        <v>760</v>
      </c>
      <c r="E80" s="62" t="s">
        <v>100</v>
      </c>
      <c r="F80" s="62" t="s">
        <v>862</v>
      </c>
      <c r="G80" s="62" t="s">
        <v>71</v>
      </c>
      <c r="H80" s="62" t="s">
        <v>72</v>
      </c>
      <c r="I80" s="62" t="s">
        <v>178</v>
      </c>
      <c r="J80" s="62" t="s">
        <v>72</v>
      </c>
      <c r="K80" s="110" t="s">
        <v>863</v>
      </c>
      <c r="L80" s="110" t="s">
        <v>858</v>
      </c>
      <c r="M80" s="62" t="s">
        <v>858</v>
      </c>
      <c r="N80" s="111" t="s">
        <v>77</v>
      </c>
      <c r="O80" s="64" t="s">
        <v>77</v>
      </c>
      <c r="P80" s="13">
        <f t="shared" si="0"/>
        <v>0</v>
      </c>
      <c r="Q80" s="95">
        <v>0</v>
      </c>
      <c r="R80" s="64" t="s">
        <v>78</v>
      </c>
      <c r="S80" s="96">
        <v>2</v>
      </c>
      <c r="T80" s="64" t="s">
        <v>79</v>
      </c>
      <c r="U80" s="66"/>
      <c r="V80" s="13">
        <f t="shared" si="3"/>
        <v>35.04</v>
      </c>
      <c r="W80" s="16">
        <f t="shared" si="4"/>
        <v>35.04</v>
      </c>
      <c r="X80" s="17"/>
      <c r="Y80" s="33"/>
      <c r="Z80" s="33"/>
      <c r="AA80" s="33"/>
      <c r="AB80" s="33"/>
    </row>
    <row r="81" spans="1:28" x14ac:dyDescent="0.25">
      <c r="A81" s="62" t="s">
        <v>66</v>
      </c>
      <c r="B81" s="62" t="s">
        <v>66</v>
      </c>
      <c r="C81" s="62" t="s">
        <v>411</v>
      </c>
      <c r="D81" s="62" t="s">
        <v>412</v>
      </c>
      <c r="E81" s="62" t="s">
        <v>69</v>
      </c>
      <c r="F81" s="62" t="s">
        <v>413</v>
      </c>
      <c r="G81" s="62" t="s">
        <v>71</v>
      </c>
      <c r="H81" s="62" t="s">
        <v>72</v>
      </c>
      <c r="I81" s="62" t="s">
        <v>83</v>
      </c>
      <c r="J81" s="62" t="s">
        <v>72</v>
      </c>
      <c r="K81" s="110" t="s">
        <v>203</v>
      </c>
      <c r="L81" s="110" t="s">
        <v>790</v>
      </c>
      <c r="M81" s="62" t="s">
        <v>790</v>
      </c>
      <c r="N81" s="111" t="s">
        <v>77</v>
      </c>
      <c r="O81" s="64" t="s">
        <v>77</v>
      </c>
      <c r="P81" s="13">
        <f t="shared" si="0"/>
        <v>0</v>
      </c>
      <c r="Q81" s="95">
        <v>0</v>
      </c>
      <c r="R81" s="64" t="s">
        <v>78</v>
      </c>
      <c r="S81" s="96">
        <v>1</v>
      </c>
      <c r="T81" s="64" t="s">
        <v>79</v>
      </c>
      <c r="U81" s="66"/>
      <c r="V81" s="13">
        <f t="shared" si="3"/>
        <v>17.52</v>
      </c>
      <c r="W81" s="16">
        <f t="shared" si="4"/>
        <v>17.52</v>
      </c>
      <c r="X81" s="17"/>
      <c r="Y81" s="33"/>
      <c r="Z81" s="33"/>
      <c r="AA81" s="33"/>
      <c r="AB81" s="33"/>
    </row>
    <row r="82" spans="1:28" x14ac:dyDescent="0.25">
      <c r="A82" s="62" t="s">
        <v>66</v>
      </c>
      <c r="B82" s="62" t="s">
        <v>66</v>
      </c>
      <c r="C82" s="62" t="s">
        <v>114</v>
      </c>
      <c r="D82" s="62" t="s">
        <v>115</v>
      </c>
      <c r="E82" s="62" t="s">
        <v>69</v>
      </c>
      <c r="F82" s="62" t="s">
        <v>70</v>
      </c>
      <c r="G82" s="62" t="s">
        <v>71</v>
      </c>
      <c r="H82" s="62" t="s">
        <v>72</v>
      </c>
      <c r="I82" s="62" t="s">
        <v>83</v>
      </c>
      <c r="J82" s="62" t="s">
        <v>72</v>
      </c>
      <c r="K82" s="110" t="s">
        <v>864</v>
      </c>
      <c r="L82" s="110" t="s">
        <v>611</v>
      </c>
      <c r="M82" s="62" t="s">
        <v>612</v>
      </c>
      <c r="N82" s="111" t="s">
        <v>77</v>
      </c>
      <c r="O82" s="64" t="s">
        <v>77</v>
      </c>
      <c r="P82" s="13">
        <f t="shared" si="0"/>
        <v>0</v>
      </c>
      <c r="Q82" s="95">
        <v>5</v>
      </c>
      <c r="R82" s="64" t="s">
        <v>78</v>
      </c>
      <c r="S82" s="96">
        <v>5</v>
      </c>
      <c r="T82" s="64" t="s">
        <v>79</v>
      </c>
      <c r="U82" s="66"/>
      <c r="V82" s="13">
        <f t="shared" si="3"/>
        <v>357.65</v>
      </c>
      <c r="W82" s="16">
        <f t="shared" si="4"/>
        <v>357.65</v>
      </c>
      <c r="X82" s="17"/>
      <c r="Y82" s="33"/>
      <c r="Z82" s="33"/>
      <c r="AA82" s="33"/>
      <c r="AB82" s="33"/>
    </row>
    <row r="83" spans="1:28" x14ac:dyDescent="0.25">
      <c r="A83" s="62" t="s">
        <v>66</v>
      </c>
      <c r="B83" s="62" t="s">
        <v>66</v>
      </c>
      <c r="C83" s="62" t="s">
        <v>689</v>
      </c>
      <c r="D83" s="62" t="s">
        <v>690</v>
      </c>
      <c r="E83" s="62" t="s">
        <v>69</v>
      </c>
      <c r="F83" s="62" t="s">
        <v>865</v>
      </c>
      <c r="G83" s="62" t="s">
        <v>71</v>
      </c>
      <c r="H83" s="62" t="s">
        <v>72</v>
      </c>
      <c r="I83" s="62" t="s">
        <v>437</v>
      </c>
      <c r="J83" s="62" t="s">
        <v>72</v>
      </c>
      <c r="K83" s="110" t="s">
        <v>866</v>
      </c>
      <c r="L83" s="110" t="s">
        <v>141</v>
      </c>
      <c r="M83" s="62" t="s">
        <v>142</v>
      </c>
      <c r="N83" s="111" t="s">
        <v>77</v>
      </c>
      <c r="O83" s="64" t="s">
        <v>77</v>
      </c>
      <c r="P83" s="13">
        <f t="shared" si="0"/>
        <v>0</v>
      </c>
      <c r="Q83" s="95">
        <v>3</v>
      </c>
      <c r="R83" s="64" t="s">
        <v>78</v>
      </c>
      <c r="S83" s="96">
        <v>4</v>
      </c>
      <c r="T83" s="64" t="s">
        <v>79</v>
      </c>
      <c r="U83" s="66"/>
      <c r="V83" s="13">
        <f t="shared" si="3"/>
        <v>232.11</v>
      </c>
      <c r="W83" s="16">
        <f t="shared" si="4"/>
        <v>232.11</v>
      </c>
      <c r="X83" s="17"/>
      <c r="Y83" s="33"/>
      <c r="Z83" s="33"/>
      <c r="AA83" s="33"/>
      <c r="AB83" s="33"/>
    </row>
    <row r="84" spans="1:28" x14ac:dyDescent="0.25">
      <c r="A84" s="62" t="s">
        <v>66</v>
      </c>
      <c r="B84" s="62" t="s">
        <v>66</v>
      </c>
      <c r="C84" s="62" t="s">
        <v>751</v>
      </c>
      <c r="D84" s="62" t="s">
        <v>752</v>
      </c>
      <c r="E84" s="62" t="s">
        <v>69</v>
      </c>
      <c r="F84" s="62" t="s">
        <v>867</v>
      </c>
      <c r="G84" s="62" t="s">
        <v>71</v>
      </c>
      <c r="H84" s="62" t="s">
        <v>72</v>
      </c>
      <c r="I84" s="62" t="s">
        <v>83</v>
      </c>
      <c r="J84" s="62" t="s">
        <v>72</v>
      </c>
      <c r="K84" s="110" t="s">
        <v>178</v>
      </c>
      <c r="L84" s="110" t="s">
        <v>868</v>
      </c>
      <c r="M84" s="62" t="s">
        <v>869</v>
      </c>
      <c r="N84" s="111" t="s">
        <v>77</v>
      </c>
      <c r="O84" s="64" t="s">
        <v>77</v>
      </c>
      <c r="P84" s="13">
        <f t="shared" si="0"/>
        <v>0</v>
      </c>
      <c r="Q84" s="95">
        <v>2</v>
      </c>
      <c r="R84" s="64" t="s">
        <v>78</v>
      </c>
      <c r="S84" s="96">
        <v>3</v>
      </c>
      <c r="T84" s="64" t="s">
        <v>79</v>
      </c>
      <c r="U84" s="66"/>
      <c r="V84" s="13">
        <f t="shared" si="3"/>
        <v>160.57999999999998</v>
      </c>
      <c r="W84" s="16">
        <f t="shared" si="4"/>
        <v>160.57999999999998</v>
      </c>
      <c r="X84" s="17"/>
      <c r="Y84" s="33"/>
      <c r="Z84" s="33"/>
      <c r="AA84" s="33"/>
      <c r="AB84" s="33"/>
    </row>
    <row r="85" spans="1:28" x14ac:dyDescent="0.25">
      <c r="A85" s="62" t="s">
        <v>66</v>
      </c>
      <c r="B85" s="62" t="s">
        <v>66</v>
      </c>
      <c r="C85" s="62" t="s">
        <v>518</v>
      </c>
      <c r="D85" s="62" t="s">
        <v>519</v>
      </c>
      <c r="E85" s="62" t="s">
        <v>100</v>
      </c>
      <c r="F85" s="62" t="s">
        <v>134</v>
      </c>
      <c r="G85" s="62" t="s">
        <v>71</v>
      </c>
      <c r="H85" s="62" t="s">
        <v>72</v>
      </c>
      <c r="I85" s="62" t="s">
        <v>83</v>
      </c>
      <c r="J85" s="62" t="s">
        <v>72</v>
      </c>
      <c r="K85" s="110" t="s">
        <v>73</v>
      </c>
      <c r="L85" s="110" t="s">
        <v>790</v>
      </c>
      <c r="M85" s="62" t="s">
        <v>790</v>
      </c>
      <c r="N85" s="111" t="s">
        <v>77</v>
      </c>
      <c r="O85" s="64" t="s">
        <v>77</v>
      </c>
      <c r="P85" s="13">
        <f t="shared" si="0"/>
        <v>0</v>
      </c>
      <c r="Q85" s="95">
        <v>0</v>
      </c>
      <c r="R85" s="64" t="s">
        <v>78</v>
      </c>
      <c r="S85" s="96">
        <v>1</v>
      </c>
      <c r="T85" s="64" t="s">
        <v>79</v>
      </c>
      <c r="U85" s="66"/>
      <c r="V85" s="13">
        <f t="shared" si="3"/>
        <v>17.52</v>
      </c>
      <c r="W85" s="16">
        <f t="shared" si="4"/>
        <v>17.52</v>
      </c>
      <c r="X85" s="17"/>
      <c r="Y85" s="33"/>
      <c r="Z85" s="33"/>
      <c r="AA85" s="33"/>
      <c r="AB85" s="33"/>
    </row>
    <row r="86" spans="1:28" x14ac:dyDescent="0.25">
      <c r="A86" s="62" t="s">
        <v>66</v>
      </c>
      <c r="B86" s="62" t="s">
        <v>66</v>
      </c>
      <c r="C86" s="62" t="s">
        <v>518</v>
      </c>
      <c r="D86" s="62" t="s">
        <v>519</v>
      </c>
      <c r="E86" s="62" t="s">
        <v>100</v>
      </c>
      <c r="F86" s="62" t="s">
        <v>134</v>
      </c>
      <c r="G86" s="62" t="s">
        <v>71</v>
      </c>
      <c r="H86" s="62" t="s">
        <v>72</v>
      </c>
      <c r="I86" s="62" t="s">
        <v>83</v>
      </c>
      <c r="J86" s="62" t="s">
        <v>72</v>
      </c>
      <c r="K86" s="110" t="s">
        <v>144</v>
      </c>
      <c r="L86" s="110" t="s">
        <v>858</v>
      </c>
      <c r="M86" s="62" t="s">
        <v>858</v>
      </c>
      <c r="N86" s="111" t="s">
        <v>77</v>
      </c>
      <c r="O86" s="64" t="s">
        <v>77</v>
      </c>
      <c r="P86" s="13">
        <f t="shared" si="0"/>
        <v>0</v>
      </c>
      <c r="Q86" s="95">
        <v>0</v>
      </c>
      <c r="R86" s="64" t="s">
        <v>78</v>
      </c>
      <c r="S86" s="96">
        <v>1</v>
      </c>
      <c r="T86" s="64" t="s">
        <v>79</v>
      </c>
      <c r="U86" s="66"/>
      <c r="V86" s="13">
        <f t="shared" si="3"/>
        <v>17.52</v>
      </c>
      <c r="W86" s="16">
        <f t="shared" si="4"/>
        <v>17.52</v>
      </c>
      <c r="X86" s="17"/>
      <c r="Y86" s="33"/>
      <c r="Z86" s="33"/>
      <c r="AA86" s="33"/>
      <c r="AB86" s="33"/>
    </row>
    <row r="87" spans="1:28" x14ac:dyDescent="0.25">
      <c r="A87" s="62" t="s">
        <v>66</v>
      </c>
      <c r="B87" s="62" t="s">
        <v>66</v>
      </c>
      <c r="C87" s="62" t="s">
        <v>689</v>
      </c>
      <c r="D87" s="62" t="s">
        <v>690</v>
      </c>
      <c r="E87" s="62" t="s">
        <v>69</v>
      </c>
      <c r="F87" s="62" t="s">
        <v>870</v>
      </c>
      <c r="G87" s="62" t="s">
        <v>71</v>
      </c>
      <c r="H87" s="62" t="s">
        <v>72</v>
      </c>
      <c r="I87" s="62" t="s">
        <v>437</v>
      </c>
      <c r="J87" s="62" t="s">
        <v>72</v>
      </c>
      <c r="K87" s="110" t="s">
        <v>871</v>
      </c>
      <c r="L87" s="110" t="s">
        <v>220</v>
      </c>
      <c r="M87" s="62" t="s">
        <v>334</v>
      </c>
      <c r="N87" s="111" t="s">
        <v>77</v>
      </c>
      <c r="O87" s="64" t="s">
        <v>77</v>
      </c>
      <c r="P87" s="13">
        <f t="shared" si="0"/>
        <v>0</v>
      </c>
      <c r="Q87" s="95">
        <v>4</v>
      </c>
      <c r="R87" s="64" t="s">
        <v>78</v>
      </c>
      <c r="S87" s="96">
        <v>6</v>
      </c>
      <c r="T87" s="64" t="s">
        <v>79</v>
      </c>
      <c r="U87" s="66"/>
      <c r="V87" s="13">
        <f t="shared" si="3"/>
        <v>321.15999999999997</v>
      </c>
      <c r="W87" s="16">
        <f t="shared" si="4"/>
        <v>321.15999999999997</v>
      </c>
      <c r="X87" s="17"/>
      <c r="Y87" s="33"/>
      <c r="Z87" s="33"/>
      <c r="AA87" s="33"/>
      <c r="AB87" s="33"/>
    </row>
    <row r="88" spans="1:28" x14ac:dyDescent="0.25">
      <c r="A88" s="62" t="s">
        <v>66</v>
      </c>
      <c r="B88" s="62" t="s">
        <v>66</v>
      </c>
      <c r="C88" s="62" t="s">
        <v>872</v>
      </c>
      <c r="D88" s="62" t="s">
        <v>873</v>
      </c>
      <c r="E88" s="62" t="s">
        <v>100</v>
      </c>
      <c r="F88" s="62" t="s">
        <v>874</v>
      </c>
      <c r="G88" s="62" t="s">
        <v>71</v>
      </c>
      <c r="H88" s="62" t="s">
        <v>72</v>
      </c>
      <c r="I88" s="62" t="s">
        <v>83</v>
      </c>
      <c r="J88" s="62" t="s">
        <v>72</v>
      </c>
      <c r="K88" s="110" t="s">
        <v>848</v>
      </c>
      <c r="L88" s="110" t="s">
        <v>805</v>
      </c>
      <c r="M88" s="62" t="s">
        <v>805</v>
      </c>
      <c r="N88" s="111" t="s">
        <v>77</v>
      </c>
      <c r="O88" s="64" t="s">
        <v>77</v>
      </c>
      <c r="P88" s="13">
        <f t="shared" si="0"/>
        <v>0</v>
      </c>
      <c r="Q88" s="95">
        <v>0</v>
      </c>
      <c r="R88" s="64" t="s">
        <v>78</v>
      </c>
      <c r="S88" s="96">
        <v>1</v>
      </c>
      <c r="T88" s="64" t="s">
        <v>79</v>
      </c>
      <c r="U88" s="66"/>
      <c r="V88" s="13">
        <f t="shared" si="3"/>
        <v>17.52</v>
      </c>
      <c r="W88" s="16">
        <f t="shared" si="4"/>
        <v>17.52</v>
      </c>
      <c r="X88" s="17"/>
      <c r="Y88" s="33"/>
      <c r="Z88" s="33"/>
      <c r="AA88" s="33"/>
      <c r="AB88" s="33"/>
    </row>
    <row r="89" spans="1:28" x14ac:dyDescent="0.25">
      <c r="A89" s="62" t="s">
        <v>66</v>
      </c>
      <c r="B89" s="62" t="s">
        <v>66</v>
      </c>
      <c r="C89" s="62" t="s">
        <v>298</v>
      </c>
      <c r="D89" s="62" t="s">
        <v>299</v>
      </c>
      <c r="E89" s="62" t="s">
        <v>100</v>
      </c>
      <c r="F89" s="62" t="s">
        <v>101</v>
      </c>
      <c r="G89" s="62" t="s">
        <v>71</v>
      </c>
      <c r="H89" s="62" t="s">
        <v>72</v>
      </c>
      <c r="I89" s="62" t="s">
        <v>83</v>
      </c>
      <c r="J89" s="62" t="s">
        <v>72</v>
      </c>
      <c r="K89" s="110" t="s">
        <v>875</v>
      </c>
      <c r="L89" s="110" t="s">
        <v>790</v>
      </c>
      <c r="M89" s="62" t="s">
        <v>812</v>
      </c>
      <c r="N89" s="111" t="s">
        <v>77</v>
      </c>
      <c r="O89" s="64" t="s">
        <v>77</v>
      </c>
      <c r="P89" s="13">
        <f t="shared" si="0"/>
        <v>0</v>
      </c>
      <c r="Q89" s="95">
        <v>3</v>
      </c>
      <c r="R89" s="64" t="s">
        <v>78</v>
      </c>
      <c r="S89" s="96">
        <v>4</v>
      </c>
      <c r="T89" s="64" t="s">
        <v>79</v>
      </c>
      <c r="U89" s="66"/>
      <c r="V89" s="13">
        <f t="shared" si="3"/>
        <v>232.11</v>
      </c>
      <c r="W89" s="16">
        <f t="shared" si="4"/>
        <v>232.11</v>
      </c>
      <c r="X89" s="17"/>
      <c r="Y89" s="33"/>
      <c r="Z89" s="33"/>
      <c r="AA89" s="33"/>
      <c r="AB89" s="33"/>
    </row>
    <row r="90" spans="1:28" x14ac:dyDescent="0.25">
      <c r="A90" s="62" t="s">
        <v>66</v>
      </c>
      <c r="B90" s="62" t="s">
        <v>66</v>
      </c>
      <c r="C90" s="62" t="s">
        <v>200</v>
      </c>
      <c r="D90" s="62" t="s">
        <v>201</v>
      </c>
      <c r="E90" s="62" t="s">
        <v>100</v>
      </c>
      <c r="F90" s="62" t="s">
        <v>202</v>
      </c>
      <c r="G90" s="62" t="s">
        <v>71</v>
      </c>
      <c r="H90" s="62" t="s">
        <v>72</v>
      </c>
      <c r="I90" s="62" t="s">
        <v>83</v>
      </c>
      <c r="J90" s="62" t="s">
        <v>72</v>
      </c>
      <c r="K90" s="110" t="s">
        <v>129</v>
      </c>
      <c r="L90" s="110" t="s">
        <v>791</v>
      </c>
      <c r="M90" s="62" t="s">
        <v>791</v>
      </c>
      <c r="N90" s="111" t="s">
        <v>77</v>
      </c>
      <c r="O90" s="64" t="s">
        <v>77</v>
      </c>
      <c r="P90" s="13">
        <f t="shared" si="0"/>
        <v>0</v>
      </c>
      <c r="Q90" s="95">
        <v>0</v>
      </c>
      <c r="R90" s="64" t="s">
        <v>78</v>
      </c>
      <c r="S90" s="96">
        <v>1</v>
      </c>
      <c r="T90" s="64" t="s">
        <v>79</v>
      </c>
      <c r="U90" s="66"/>
      <c r="V90" s="13">
        <f t="shared" si="3"/>
        <v>17.52</v>
      </c>
      <c r="W90" s="16">
        <f t="shared" si="4"/>
        <v>17.52</v>
      </c>
      <c r="X90" s="17"/>
      <c r="Y90" s="33"/>
      <c r="Z90" s="33"/>
      <c r="AA90" s="33"/>
      <c r="AB90" s="33"/>
    </row>
    <row r="91" spans="1:28" x14ac:dyDescent="0.25">
      <c r="A91" s="62" t="s">
        <v>66</v>
      </c>
      <c r="B91" s="62" t="s">
        <v>66</v>
      </c>
      <c r="C91" s="62" t="s">
        <v>80</v>
      </c>
      <c r="D91" s="62" t="s">
        <v>81</v>
      </c>
      <c r="E91" s="62" t="s">
        <v>69</v>
      </c>
      <c r="F91" s="62" t="s">
        <v>259</v>
      </c>
      <c r="G91" s="62" t="s">
        <v>71</v>
      </c>
      <c r="H91" s="62" t="s">
        <v>72</v>
      </c>
      <c r="I91" s="62" t="s">
        <v>83</v>
      </c>
      <c r="J91" s="62" t="s">
        <v>72</v>
      </c>
      <c r="K91" s="110" t="s">
        <v>144</v>
      </c>
      <c r="L91" s="110" t="s">
        <v>858</v>
      </c>
      <c r="M91" s="62" t="s">
        <v>858</v>
      </c>
      <c r="N91" s="111" t="s">
        <v>77</v>
      </c>
      <c r="O91" s="64" t="s">
        <v>77</v>
      </c>
      <c r="P91" s="13">
        <f t="shared" si="0"/>
        <v>0</v>
      </c>
      <c r="Q91" s="95">
        <v>0</v>
      </c>
      <c r="R91" s="64" t="s">
        <v>78</v>
      </c>
      <c r="S91" s="96">
        <v>1</v>
      </c>
      <c r="T91" s="64" t="s">
        <v>79</v>
      </c>
      <c r="U91" s="66"/>
      <c r="V91" s="13">
        <f t="shared" si="3"/>
        <v>17.52</v>
      </c>
      <c r="W91" s="16">
        <f t="shared" si="4"/>
        <v>17.52</v>
      </c>
      <c r="X91" s="17"/>
      <c r="Y91" s="33"/>
      <c r="Z91" s="33"/>
      <c r="AA91" s="33"/>
      <c r="AB91" s="33"/>
    </row>
    <row r="92" spans="1:28" x14ac:dyDescent="0.25">
      <c r="A92" s="62" t="s">
        <v>66</v>
      </c>
      <c r="B92" s="62" t="s">
        <v>66</v>
      </c>
      <c r="C92" s="62" t="s">
        <v>164</v>
      </c>
      <c r="D92" s="62" t="s">
        <v>165</v>
      </c>
      <c r="E92" s="62" t="s">
        <v>100</v>
      </c>
      <c r="F92" s="62" t="s">
        <v>876</v>
      </c>
      <c r="G92" s="62" t="s">
        <v>71</v>
      </c>
      <c r="H92" s="62" t="s">
        <v>72</v>
      </c>
      <c r="I92" s="62" t="s">
        <v>83</v>
      </c>
      <c r="J92" s="62" t="s">
        <v>72</v>
      </c>
      <c r="K92" s="110" t="s">
        <v>581</v>
      </c>
      <c r="L92" s="110" t="s">
        <v>877</v>
      </c>
      <c r="M92" s="62" t="s">
        <v>878</v>
      </c>
      <c r="N92" s="111" t="s">
        <v>77</v>
      </c>
      <c r="O92" s="64" t="s">
        <v>77</v>
      </c>
      <c r="P92" s="13">
        <f t="shared" si="0"/>
        <v>0</v>
      </c>
      <c r="Q92" s="95">
        <v>5</v>
      </c>
      <c r="R92" s="64" t="s">
        <v>78</v>
      </c>
      <c r="S92" s="96">
        <v>6</v>
      </c>
      <c r="T92" s="64" t="s">
        <v>79</v>
      </c>
      <c r="U92" s="66"/>
      <c r="V92" s="13">
        <f t="shared" si="3"/>
        <v>375.17</v>
      </c>
      <c r="W92" s="16">
        <f t="shared" si="4"/>
        <v>375.17</v>
      </c>
      <c r="X92" s="17"/>
      <c r="Y92" s="33"/>
      <c r="Z92" s="33"/>
      <c r="AA92" s="33"/>
      <c r="AB92" s="33"/>
    </row>
    <row r="93" spans="1:28" x14ac:dyDescent="0.25">
      <c r="A93" s="62" t="s">
        <v>66</v>
      </c>
      <c r="B93" s="62" t="s">
        <v>66</v>
      </c>
      <c r="C93" s="62" t="s">
        <v>313</v>
      </c>
      <c r="D93" s="62" t="s">
        <v>314</v>
      </c>
      <c r="E93" s="62" t="s">
        <v>69</v>
      </c>
      <c r="F93" s="62" t="s">
        <v>436</v>
      </c>
      <c r="G93" s="62" t="s">
        <v>71</v>
      </c>
      <c r="H93" s="62" t="s">
        <v>72</v>
      </c>
      <c r="I93" s="62" t="s">
        <v>83</v>
      </c>
      <c r="J93" s="62" t="s">
        <v>72</v>
      </c>
      <c r="K93" s="110" t="s">
        <v>129</v>
      </c>
      <c r="L93" s="110" t="s">
        <v>823</v>
      </c>
      <c r="M93" s="62" t="s">
        <v>823</v>
      </c>
      <c r="N93" s="111" t="s">
        <v>77</v>
      </c>
      <c r="O93" s="64" t="s">
        <v>77</v>
      </c>
      <c r="P93" s="13">
        <f t="shared" si="0"/>
        <v>0</v>
      </c>
      <c r="Q93" s="95">
        <v>0</v>
      </c>
      <c r="R93" s="64" t="s">
        <v>78</v>
      </c>
      <c r="S93" s="96">
        <v>1</v>
      </c>
      <c r="T93" s="64" t="s">
        <v>79</v>
      </c>
      <c r="U93" s="66"/>
      <c r="V93" s="13">
        <f t="shared" si="3"/>
        <v>17.52</v>
      </c>
      <c r="W93" s="16">
        <f t="shared" si="4"/>
        <v>17.52</v>
      </c>
      <c r="X93" s="17"/>
      <c r="Y93" s="33"/>
      <c r="Z93" s="33"/>
      <c r="AA93" s="33"/>
      <c r="AB93" s="33"/>
    </row>
    <row r="94" spans="1:28" x14ac:dyDescent="0.25">
      <c r="A94" s="62" t="s">
        <v>66</v>
      </c>
      <c r="B94" s="62" t="s">
        <v>66</v>
      </c>
      <c r="C94" s="62" t="s">
        <v>313</v>
      </c>
      <c r="D94" s="62" t="s">
        <v>314</v>
      </c>
      <c r="E94" s="62" t="s">
        <v>69</v>
      </c>
      <c r="F94" s="62" t="s">
        <v>436</v>
      </c>
      <c r="G94" s="62" t="s">
        <v>71</v>
      </c>
      <c r="H94" s="62" t="s">
        <v>72</v>
      </c>
      <c r="I94" s="62" t="s">
        <v>83</v>
      </c>
      <c r="J94" s="62" t="s">
        <v>72</v>
      </c>
      <c r="K94" s="110" t="s">
        <v>450</v>
      </c>
      <c r="L94" s="110" t="s">
        <v>812</v>
      </c>
      <c r="M94" s="62" t="s">
        <v>812</v>
      </c>
      <c r="N94" s="111" t="s">
        <v>77</v>
      </c>
      <c r="O94" s="64" t="s">
        <v>77</v>
      </c>
      <c r="P94" s="13">
        <f t="shared" si="0"/>
        <v>0</v>
      </c>
      <c r="Q94" s="95">
        <v>0</v>
      </c>
      <c r="R94" s="64" t="s">
        <v>78</v>
      </c>
      <c r="S94" s="96">
        <v>1</v>
      </c>
      <c r="T94" s="64" t="s">
        <v>79</v>
      </c>
      <c r="U94" s="66"/>
      <c r="V94" s="13">
        <f t="shared" si="3"/>
        <v>17.52</v>
      </c>
      <c r="W94" s="16">
        <f t="shared" si="4"/>
        <v>17.52</v>
      </c>
      <c r="X94" s="17"/>
      <c r="Y94" s="33"/>
      <c r="Z94" s="33"/>
      <c r="AA94" s="33"/>
      <c r="AB94" s="33"/>
    </row>
    <row r="95" spans="1:28" x14ac:dyDescent="0.25">
      <c r="A95" s="62" t="s">
        <v>66</v>
      </c>
      <c r="B95" s="62" t="s">
        <v>66</v>
      </c>
      <c r="C95" s="62" t="s">
        <v>98</v>
      </c>
      <c r="D95" s="62" t="s">
        <v>99</v>
      </c>
      <c r="E95" s="62" t="s">
        <v>100</v>
      </c>
      <c r="F95" s="62" t="s">
        <v>101</v>
      </c>
      <c r="G95" s="62" t="s">
        <v>71</v>
      </c>
      <c r="H95" s="62" t="s">
        <v>72</v>
      </c>
      <c r="I95" s="62" t="s">
        <v>83</v>
      </c>
      <c r="J95" s="62" t="s">
        <v>72</v>
      </c>
      <c r="K95" s="110" t="s">
        <v>879</v>
      </c>
      <c r="L95" s="110" t="s">
        <v>790</v>
      </c>
      <c r="M95" s="62" t="s">
        <v>812</v>
      </c>
      <c r="N95" s="111" t="s">
        <v>77</v>
      </c>
      <c r="O95" s="64" t="s">
        <v>77</v>
      </c>
      <c r="P95" s="13">
        <f t="shared" si="0"/>
        <v>0</v>
      </c>
      <c r="Q95" s="95">
        <v>1</v>
      </c>
      <c r="R95" s="64" t="s">
        <v>78</v>
      </c>
      <c r="S95" s="96">
        <v>4</v>
      </c>
      <c r="T95" s="64" t="s">
        <v>79</v>
      </c>
      <c r="U95" s="66"/>
      <c r="V95" s="13">
        <f t="shared" si="3"/>
        <v>124.09</v>
      </c>
      <c r="W95" s="16">
        <f t="shared" si="4"/>
        <v>124.09</v>
      </c>
      <c r="X95" s="17"/>
      <c r="Y95" s="33"/>
      <c r="Z95" s="33"/>
      <c r="AA95" s="33"/>
      <c r="AB95" s="33"/>
    </row>
    <row r="96" spans="1:28" x14ac:dyDescent="0.25">
      <c r="A96" s="62" t="s">
        <v>66</v>
      </c>
      <c r="B96" s="62" t="s">
        <v>66</v>
      </c>
      <c r="C96" s="62" t="s">
        <v>169</v>
      </c>
      <c r="D96" s="62" t="s">
        <v>170</v>
      </c>
      <c r="E96" s="62" t="s">
        <v>69</v>
      </c>
      <c r="F96" s="62" t="s">
        <v>134</v>
      </c>
      <c r="G96" s="62" t="s">
        <v>71</v>
      </c>
      <c r="H96" s="62" t="s">
        <v>72</v>
      </c>
      <c r="I96" s="62" t="s">
        <v>83</v>
      </c>
      <c r="J96" s="62" t="s">
        <v>72</v>
      </c>
      <c r="K96" s="110" t="s">
        <v>880</v>
      </c>
      <c r="L96" s="110" t="s">
        <v>790</v>
      </c>
      <c r="M96" s="62" t="s">
        <v>791</v>
      </c>
      <c r="N96" s="111" t="s">
        <v>77</v>
      </c>
      <c r="O96" s="64" t="s">
        <v>77</v>
      </c>
      <c r="P96" s="13">
        <f t="shared" si="0"/>
        <v>0</v>
      </c>
      <c r="Q96" s="95">
        <v>4</v>
      </c>
      <c r="R96" s="64" t="s">
        <v>78</v>
      </c>
      <c r="S96" s="96">
        <v>5</v>
      </c>
      <c r="T96" s="64" t="s">
        <v>79</v>
      </c>
      <c r="U96" s="66"/>
      <c r="V96" s="13">
        <f t="shared" si="3"/>
        <v>303.64</v>
      </c>
      <c r="W96" s="16">
        <f t="shared" si="4"/>
        <v>303.64</v>
      </c>
      <c r="X96" s="17"/>
      <c r="Y96" s="33"/>
      <c r="Z96" s="33"/>
      <c r="AA96" s="33"/>
      <c r="AB96" s="33"/>
    </row>
    <row r="97" spans="1:28" x14ac:dyDescent="0.25">
      <c r="A97" s="62" t="s">
        <v>66</v>
      </c>
      <c r="B97" s="62" t="s">
        <v>66</v>
      </c>
      <c r="C97" s="62" t="s">
        <v>172</v>
      </c>
      <c r="D97" s="62" t="s">
        <v>173</v>
      </c>
      <c r="E97" s="62" t="s">
        <v>100</v>
      </c>
      <c r="F97" s="62" t="s">
        <v>174</v>
      </c>
      <c r="G97" s="62" t="s">
        <v>71</v>
      </c>
      <c r="H97" s="62" t="s">
        <v>72</v>
      </c>
      <c r="I97" s="62" t="s">
        <v>83</v>
      </c>
      <c r="J97" s="62" t="s">
        <v>72</v>
      </c>
      <c r="K97" s="110" t="s">
        <v>880</v>
      </c>
      <c r="L97" s="110" t="s">
        <v>790</v>
      </c>
      <c r="M97" s="62" t="s">
        <v>791</v>
      </c>
      <c r="N97" s="111" t="s">
        <v>77</v>
      </c>
      <c r="O97" s="64" t="s">
        <v>77</v>
      </c>
      <c r="P97" s="13">
        <f t="shared" si="0"/>
        <v>0</v>
      </c>
      <c r="Q97" s="95">
        <v>4</v>
      </c>
      <c r="R97" s="64" t="s">
        <v>78</v>
      </c>
      <c r="S97" s="96">
        <v>5</v>
      </c>
      <c r="T97" s="64" t="s">
        <v>79</v>
      </c>
      <c r="U97" s="66"/>
      <c r="V97" s="13">
        <f t="shared" si="3"/>
        <v>303.64</v>
      </c>
      <c r="W97" s="16">
        <f t="shared" si="4"/>
        <v>303.64</v>
      </c>
      <c r="X97" s="17"/>
      <c r="Y97" s="33"/>
      <c r="Z97" s="33"/>
      <c r="AA97" s="33"/>
      <c r="AB97" s="33"/>
    </row>
    <row r="98" spans="1:28" x14ac:dyDescent="0.25">
      <c r="A98" s="62" t="s">
        <v>66</v>
      </c>
      <c r="B98" s="62" t="s">
        <v>66</v>
      </c>
      <c r="C98" s="62" t="s">
        <v>692</v>
      </c>
      <c r="D98" s="62" t="s">
        <v>693</v>
      </c>
      <c r="E98" s="62" t="s">
        <v>100</v>
      </c>
      <c r="F98" s="62" t="s">
        <v>881</v>
      </c>
      <c r="G98" s="62" t="s">
        <v>71</v>
      </c>
      <c r="H98" s="62" t="s">
        <v>72</v>
      </c>
      <c r="I98" s="62" t="s">
        <v>83</v>
      </c>
      <c r="J98" s="62" t="s">
        <v>72</v>
      </c>
      <c r="K98" s="110" t="s">
        <v>882</v>
      </c>
      <c r="L98" s="110" t="s">
        <v>823</v>
      </c>
      <c r="M98" s="62" t="s">
        <v>768</v>
      </c>
      <c r="N98" s="111" t="s">
        <v>77</v>
      </c>
      <c r="O98" s="64" t="s">
        <v>77</v>
      </c>
      <c r="P98" s="13">
        <f t="shared" si="0"/>
        <v>0</v>
      </c>
      <c r="Q98" s="95">
        <v>0</v>
      </c>
      <c r="R98" s="64" t="s">
        <v>78</v>
      </c>
      <c r="S98" s="96">
        <v>2</v>
      </c>
      <c r="T98" s="64" t="s">
        <v>79</v>
      </c>
      <c r="U98" s="66"/>
      <c r="V98" s="13">
        <f t="shared" si="3"/>
        <v>35.04</v>
      </c>
      <c r="W98" s="16">
        <f t="shared" si="4"/>
        <v>35.04</v>
      </c>
      <c r="X98" s="17"/>
      <c r="Y98" s="33"/>
      <c r="Z98" s="33"/>
      <c r="AA98" s="33"/>
      <c r="AB98" s="33"/>
    </row>
    <row r="99" spans="1:28" x14ac:dyDescent="0.25">
      <c r="A99" s="62" t="s">
        <v>66</v>
      </c>
      <c r="B99" s="62" t="s">
        <v>66</v>
      </c>
      <c r="C99" s="62" t="s">
        <v>402</v>
      </c>
      <c r="D99" s="62" t="s">
        <v>403</v>
      </c>
      <c r="E99" s="62" t="s">
        <v>100</v>
      </c>
      <c r="F99" s="62" t="s">
        <v>883</v>
      </c>
      <c r="G99" s="62" t="s">
        <v>71</v>
      </c>
      <c r="H99" s="62" t="s">
        <v>72</v>
      </c>
      <c r="I99" s="62" t="s">
        <v>83</v>
      </c>
      <c r="J99" s="62" t="s">
        <v>72</v>
      </c>
      <c r="K99" s="110" t="s">
        <v>884</v>
      </c>
      <c r="L99" s="110" t="s">
        <v>858</v>
      </c>
      <c r="M99" s="62" t="s">
        <v>791</v>
      </c>
      <c r="N99" s="111" t="s">
        <v>77</v>
      </c>
      <c r="O99" s="64" t="s">
        <v>77</v>
      </c>
      <c r="P99" s="13">
        <f t="shared" si="0"/>
        <v>0</v>
      </c>
      <c r="Q99" s="95">
        <v>0</v>
      </c>
      <c r="R99" s="64" t="s">
        <v>78</v>
      </c>
      <c r="S99" s="96">
        <v>3</v>
      </c>
      <c r="T99" s="64" t="s">
        <v>79</v>
      </c>
      <c r="U99" s="66"/>
      <c r="V99" s="13">
        <f t="shared" si="3"/>
        <v>52.56</v>
      </c>
      <c r="W99" s="16">
        <f t="shared" si="4"/>
        <v>52.56</v>
      </c>
      <c r="X99" s="17"/>
      <c r="Y99" s="33"/>
      <c r="Z99" s="33"/>
      <c r="AA99" s="33"/>
      <c r="AB99" s="33"/>
    </row>
    <row r="100" spans="1:28" x14ac:dyDescent="0.25">
      <c r="A100" s="62" t="s">
        <v>66</v>
      </c>
      <c r="B100" s="62" t="s">
        <v>66</v>
      </c>
      <c r="C100" s="62" t="s">
        <v>209</v>
      </c>
      <c r="D100" s="62" t="s">
        <v>210</v>
      </c>
      <c r="E100" s="62" t="s">
        <v>100</v>
      </c>
      <c r="F100" s="62" t="s">
        <v>211</v>
      </c>
      <c r="G100" s="62" t="s">
        <v>71</v>
      </c>
      <c r="H100" s="62" t="s">
        <v>72</v>
      </c>
      <c r="I100" s="62" t="s">
        <v>83</v>
      </c>
      <c r="J100" s="62" t="s">
        <v>72</v>
      </c>
      <c r="K100" s="110" t="s">
        <v>129</v>
      </c>
      <c r="L100" s="110" t="s">
        <v>791</v>
      </c>
      <c r="M100" s="62" t="s">
        <v>791</v>
      </c>
      <c r="N100" s="111" t="s">
        <v>77</v>
      </c>
      <c r="O100" s="64" t="s">
        <v>77</v>
      </c>
      <c r="P100" s="13">
        <f t="shared" si="0"/>
        <v>0</v>
      </c>
      <c r="Q100" s="95">
        <v>0</v>
      </c>
      <c r="R100" s="64" t="s">
        <v>78</v>
      </c>
      <c r="S100" s="96">
        <v>1</v>
      </c>
      <c r="T100" s="64" t="s">
        <v>79</v>
      </c>
      <c r="U100" s="66"/>
      <c r="V100" s="13">
        <f t="shared" si="3"/>
        <v>17.52</v>
      </c>
      <c r="W100" s="16">
        <f t="shared" si="4"/>
        <v>17.52</v>
      </c>
      <c r="X100" s="17"/>
      <c r="Y100" s="33"/>
      <c r="Z100" s="33"/>
      <c r="AA100" s="33"/>
      <c r="AB100" s="33"/>
    </row>
    <row r="101" spans="1:28" x14ac:dyDescent="0.25">
      <c r="A101" s="62" t="s">
        <v>66</v>
      </c>
      <c r="B101" s="62" t="s">
        <v>66</v>
      </c>
      <c r="C101" s="62" t="s">
        <v>209</v>
      </c>
      <c r="D101" s="62" t="s">
        <v>210</v>
      </c>
      <c r="E101" s="62" t="s">
        <v>100</v>
      </c>
      <c r="F101" s="62" t="s">
        <v>211</v>
      </c>
      <c r="G101" s="62" t="s">
        <v>71</v>
      </c>
      <c r="H101" s="62" t="s">
        <v>72</v>
      </c>
      <c r="I101" s="62" t="s">
        <v>83</v>
      </c>
      <c r="J101" s="62" t="s">
        <v>72</v>
      </c>
      <c r="K101" s="110" t="s">
        <v>203</v>
      </c>
      <c r="L101" s="110" t="s">
        <v>795</v>
      </c>
      <c r="M101" s="62" t="s">
        <v>795</v>
      </c>
      <c r="N101" s="111" t="s">
        <v>77</v>
      </c>
      <c r="O101" s="64" t="s">
        <v>77</v>
      </c>
      <c r="P101" s="13">
        <f t="shared" si="0"/>
        <v>0</v>
      </c>
      <c r="Q101" s="95">
        <v>0</v>
      </c>
      <c r="R101" s="64" t="s">
        <v>78</v>
      </c>
      <c r="S101" s="96">
        <v>1</v>
      </c>
      <c r="T101" s="64" t="s">
        <v>79</v>
      </c>
      <c r="U101" s="66"/>
      <c r="V101" s="13">
        <f t="shared" si="3"/>
        <v>17.52</v>
      </c>
      <c r="W101" s="16">
        <f t="shared" si="4"/>
        <v>17.52</v>
      </c>
      <c r="X101" s="17"/>
      <c r="Y101" s="33"/>
      <c r="Z101" s="33"/>
      <c r="AA101" s="33"/>
      <c r="AB101" s="33"/>
    </row>
    <row r="102" spans="1:28" x14ac:dyDescent="0.25">
      <c r="A102" s="62" t="s">
        <v>66</v>
      </c>
      <c r="B102" s="62" t="s">
        <v>66</v>
      </c>
      <c r="C102" s="62" t="s">
        <v>200</v>
      </c>
      <c r="D102" s="62" t="s">
        <v>201</v>
      </c>
      <c r="E102" s="62" t="s">
        <v>100</v>
      </c>
      <c r="F102" s="62" t="s">
        <v>202</v>
      </c>
      <c r="G102" s="62" t="s">
        <v>71</v>
      </c>
      <c r="H102" s="62" t="s">
        <v>72</v>
      </c>
      <c r="I102" s="62" t="s">
        <v>83</v>
      </c>
      <c r="J102" s="62" t="s">
        <v>72</v>
      </c>
      <c r="K102" s="110" t="s">
        <v>203</v>
      </c>
      <c r="L102" s="110" t="s">
        <v>795</v>
      </c>
      <c r="M102" s="62" t="s">
        <v>795</v>
      </c>
      <c r="N102" s="111" t="s">
        <v>77</v>
      </c>
      <c r="O102" s="64" t="s">
        <v>77</v>
      </c>
      <c r="P102" s="13">
        <f t="shared" si="0"/>
        <v>0</v>
      </c>
      <c r="Q102" s="95">
        <v>0</v>
      </c>
      <c r="R102" s="64" t="s">
        <v>78</v>
      </c>
      <c r="S102" s="96">
        <v>1</v>
      </c>
      <c r="T102" s="64" t="s">
        <v>79</v>
      </c>
      <c r="U102" s="66"/>
      <c r="V102" s="13">
        <f t="shared" si="3"/>
        <v>17.52</v>
      </c>
      <c r="W102" s="16">
        <f t="shared" si="4"/>
        <v>17.52</v>
      </c>
      <c r="X102" s="17"/>
      <c r="Y102" s="33"/>
      <c r="Z102" s="33"/>
      <c r="AA102" s="33"/>
      <c r="AB102" s="33"/>
    </row>
    <row r="103" spans="1:28" x14ac:dyDescent="0.25">
      <c r="A103" s="62" t="s">
        <v>66</v>
      </c>
      <c r="B103" s="62" t="s">
        <v>66</v>
      </c>
      <c r="C103" s="62" t="s">
        <v>411</v>
      </c>
      <c r="D103" s="62" t="s">
        <v>412</v>
      </c>
      <c r="E103" s="62" t="s">
        <v>69</v>
      </c>
      <c r="F103" s="62" t="s">
        <v>829</v>
      </c>
      <c r="G103" s="62" t="s">
        <v>71</v>
      </c>
      <c r="H103" s="62" t="s">
        <v>72</v>
      </c>
      <c r="I103" s="62" t="s">
        <v>83</v>
      </c>
      <c r="J103" s="62" t="s">
        <v>72</v>
      </c>
      <c r="K103" s="110" t="s">
        <v>437</v>
      </c>
      <c r="L103" s="110" t="s">
        <v>791</v>
      </c>
      <c r="M103" s="62" t="s">
        <v>791</v>
      </c>
      <c r="N103" s="111" t="s">
        <v>77</v>
      </c>
      <c r="O103" s="64" t="s">
        <v>77</v>
      </c>
      <c r="P103" s="13">
        <f t="shared" si="0"/>
        <v>0</v>
      </c>
      <c r="Q103" s="95">
        <v>0</v>
      </c>
      <c r="R103" s="64" t="s">
        <v>78</v>
      </c>
      <c r="S103" s="96">
        <v>1</v>
      </c>
      <c r="T103" s="64" t="s">
        <v>79</v>
      </c>
      <c r="U103" s="66"/>
      <c r="V103" s="13">
        <f t="shared" si="3"/>
        <v>17.52</v>
      </c>
      <c r="W103" s="16">
        <f t="shared" si="4"/>
        <v>17.52</v>
      </c>
      <c r="X103" s="17"/>
      <c r="Y103" s="33"/>
      <c r="Z103" s="33"/>
      <c r="AA103" s="33"/>
      <c r="AB103" s="33"/>
    </row>
    <row r="104" spans="1:28" x14ac:dyDescent="0.25">
      <c r="A104" s="62" t="s">
        <v>66</v>
      </c>
      <c r="B104" s="62" t="s">
        <v>66</v>
      </c>
      <c r="C104" s="62" t="s">
        <v>114</v>
      </c>
      <c r="D104" s="62" t="s">
        <v>115</v>
      </c>
      <c r="E104" s="62" t="s">
        <v>69</v>
      </c>
      <c r="F104" s="62" t="s">
        <v>70</v>
      </c>
      <c r="G104" s="62" t="s">
        <v>71</v>
      </c>
      <c r="H104" s="62" t="s">
        <v>72</v>
      </c>
      <c r="I104" s="62" t="s">
        <v>83</v>
      </c>
      <c r="J104" s="62" t="s">
        <v>72</v>
      </c>
      <c r="K104" s="110" t="s">
        <v>663</v>
      </c>
      <c r="L104" s="110" t="s">
        <v>542</v>
      </c>
      <c r="M104" s="62" t="s">
        <v>639</v>
      </c>
      <c r="N104" s="111" t="s">
        <v>77</v>
      </c>
      <c r="O104" s="64" t="s">
        <v>77</v>
      </c>
      <c r="P104" s="13">
        <f t="shared" si="0"/>
        <v>0</v>
      </c>
      <c r="Q104" s="95">
        <v>2</v>
      </c>
      <c r="R104" s="64" t="s">
        <v>78</v>
      </c>
      <c r="S104" s="96">
        <v>3</v>
      </c>
      <c r="T104" s="64" t="s">
        <v>79</v>
      </c>
      <c r="U104" s="66"/>
      <c r="V104" s="13">
        <f t="shared" si="3"/>
        <v>160.57999999999998</v>
      </c>
      <c r="W104" s="16">
        <f t="shared" si="4"/>
        <v>160.57999999999998</v>
      </c>
      <c r="X104" s="17"/>
      <c r="Y104" s="33"/>
      <c r="Z104" s="33"/>
      <c r="AA104" s="33"/>
      <c r="AB104" s="33"/>
    </row>
    <row r="105" spans="1:28" x14ac:dyDescent="0.25">
      <c r="A105" s="62" t="s">
        <v>66</v>
      </c>
      <c r="B105" s="62" t="s">
        <v>66</v>
      </c>
      <c r="C105" s="62" t="s">
        <v>689</v>
      </c>
      <c r="D105" s="62" t="s">
        <v>690</v>
      </c>
      <c r="E105" s="62" t="s">
        <v>69</v>
      </c>
      <c r="F105" s="62" t="s">
        <v>885</v>
      </c>
      <c r="G105" s="62" t="s">
        <v>71</v>
      </c>
      <c r="H105" s="62" t="s">
        <v>72</v>
      </c>
      <c r="I105" s="62" t="s">
        <v>437</v>
      </c>
      <c r="J105" s="62" t="s">
        <v>72</v>
      </c>
      <c r="K105" s="110" t="s">
        <v>886</v>
      </c>
      <c r="L105" s="110" t="s">
        <v>569</v>
      </c>
      <c r="M105" s="62" t="s">
        <v>887</v>
      </c>
      <c r="N105" s="111" t="s">
        <v>77</v>
      </c>
      <c r="O105" s="64" t="s">
        <v>77</v>
      </c>
      <c r="P105" s="13">
        <f t="shared" si="0"/>
        <v>0</v>
      </c>
      <c r="Q105" s="95">
        <v>2</v>
      </c>
      <c r="R105" s="64" t="s">
        <v>78</v>
      </c>
      <c r="S105" s="96">
        <v>8</v>
      </c>
      <c r="T105" s="64" t="s">
        <v>79</v>
      </c>
      <c r="U105" s="66"/>
      <c r="V105" s="13">
        <f t="shared" si="3"/>
        <v>248.18</v>
      </c>
      <c r="W105" s="16">
        <f t="shared" si="4"/>
        <v>248.18</v>
      </c>
      <c r="X105" s="17"/>
      <c r="Y105" s="33"/>
      <c r="Z105" s="33"/>
      <c r="AA105" s="33"/>
      <c r="AB105" s="33"/>
    </row>
    <row r="106" spans="1:28" x14ac:dyDescent="0.25">
      <c r="A106" s="62" t="s">
        <v>66</v>
      </c>
      <c r="B106" s="62" t="s">
        <v>66</v>
      </c>
      <c r="C106" s="62" t="s">
        <v>111</v>
      </c>
      <c r="D106" s="62" t="s">
        <v>112</v>
      </c>
      <c r="E106" s="62" t="s">
        <v>69</v>
      </c>
      <c r="F106" s="62" t="s">
        <v>101</v>
      </c>
      <c r="G106" s="62" t="s">
        <v>71</v>
      </c>
      <c r="H106" s="62" t="s">
        <v>72</v>
      </c>
      <c r="I106" s="62" t="s">
        <v>83</v>
      </c>
      <c r="J106" s="62" t="s">
        <v>72</v>
      </c>
      <c r="K106" s="110" t="s">
        <v>888</v>
      </c>
      <c r="L106" s="110" t="s">
        <v>790</v>
      </c>
      <c r="M106" s="62" t="s">
        <v>791</v>
      </c>
      <c r="N106" s="111" t="s">
        <v>77</v>
      </c>
      <c r="O106" s="64" t="s">
        <v>77</v>
      </c>
      <c r="P106" s="13">
        <f t="shared" si="0"/>
        <v>0</v>
      </c>
      <c r="Q106" s="95">
        <v>0</v>
      </c>
      <c r="R106" s="64" t="s">
        <v>78</v>
      </c>
      <c r="S106" s="96">
        <v>5</v>
      </c>
      <c r="T106" s="64" t="s">
        <v>79</v>
      </c>
      <c r="U106" s="66"/>
      <c r="V106" s="13">
        <f t="shared" si="3"/>
        <v>87.6</v>
      </c>
      <c r="W106" s="16">
        <f t="shared" si="4"/>
        <v>87.6</v>
      </c>
      <c r="X106" s="17"/>
      <c r="Y106" s="33"/>
      <c r="Z106" s="33"/>
      <c r="AA106" s="33"/>
      <c r="AB106" s="33"/>
    </row>
    <row r="107" spans="1:28" x14ac:dyDescent="0.25">
      <c r="A107" s="62" t="s">
        <v>66</v>
      </c>
      <c r="B107" s="62" t="s">
        <v>66</v>
      </c>
      <c r="C107" s="62" t="s">
        <v>889</v>
      </c>
      <c r="D107" s="62" t="s">
        <v>890</v>
      </c>
      <c r="E107" s="62" t="s">
        <v>69</v>
      </c>
      <c r="F107" s="62" t="s">
        <v>891</v>
      </c>
      <c r="G107" s="62" t="s">
        <v>71</v>
      </c>
      <c r="H107" s="62" t="s">
        <v>72</v>
      </c>
      <c r="I107" s="62" t="s">
        <v>168</v>
      </c>
      <c r="J107" s="62" t="s">
        <v>72</v>
      </c>
      <c r="K107" s="110" t="s">
        <v>892</v>
      </c>
      <c r="L107" s="110" t="s">
        <v>858</v>
      </c>
      <c r="M107" s="62" t="s">
        <v>858</v>
      </c>
      <c r="N107" s="111" t="s">
        <v>77</v>
      </c>
      <c r="O107" s="64" t="s">
        <v>77</v>
      </c>
      <c r="P107" s="13">
        <f t="shared" si="0"/>
        <v>0</v>
      </c>
      <c r="Q107" s="95">
        <v>0</v>
      </c>
      <c r="R107" s="64" t="s">
        <v>78</v>
      </c>
      <c r="S107" s="96">
        <v>1</v>
      </c>
      <c r="T107" s="64" t="s">
        <v>79</v>
      </c>
      <c r="U107" s="66"/>
      <c r="V107" s="13">
        <f t="shared" si="3"/>
        <v>17.52</v>
      </c>
      <c r="W107" s="16">
        <f t="shared" si="4"/>
        <v>17.52</v>
      </c>
      <c r="X107" s="17"/>
      <c r="Y107" s="33"/>
      <c r="Z107" s="33"/>
      <c r="AA107" s="33"/>
      <c r="AB107" s="33"/>
    </row>
    <row r="108" spans="1:28" x14ac:dyDescent="0.25">
      <c r="A108" s="62" t="s">
        <v>66</v>
      </c>
      <c r="B108" s="62" t="s">
        <v>66</v>
      </c>
      <c r="C108" s="62" t="s">
        <v>224</v>
      </c>
      <c r="D108" s="62" t="s">
        <v>225</v>
      </c>
      <c r="E108" s="62" t="s">
        <v>69</v>
      </c>
      <c r="F108" s="62" t="s">
        <v>226</v>
      </c>
      <c r="G108" s="62" t="s">
        <v>71</v>
      </c>
      <c r="H108" s="62" t="s">
        <v>72</v>
      </c>
      <c r="I108" s="62" t="s">
        <v>83</v>
      </c>
      <c r="J108" s="62" t="s">
        <v>72</v>
      </c>
      <c r="K108" s="110" t="s">
        <v>508</v>
      </c>
      <c r="L108" s="110" t="s">
        <v>790</v>
      </c>
      <c r="M108" s="62" t="s">
        <v>859</v>
      </c>
      <c r="N108" s="111" t="s">
        <v>77</v>
      </c>
      <c r="O108" s="64" t="s">
        <v>77</v>
      </c>
      <c r="P108" s="13">
        <f t="shared" si="0"/>
        <v>0</v>
      </c>
      <c r="Q108" s="95">
        <v>5</v>
      </c>
      <c r="R108" s="64" t="s">
        <v>78</v>
      </c>
      <c r="S108" s="96">
        <v>6</v>
      </c>
      <c r="T108" s="64" t="s">
        <v>79</v>
      </c>
      <c r="U108" s="66"/>
      <c r="V108" s="13">
        <f t="shared" si="3"/>
        <v>375.17</v>
      </c>
      <c r="W108" s="16">
        <f t="shared" si="4"/>
        <v>375.17</v>
      </c>
      <c r="X108" s="17"/>
      <c r="Y108" s="33"/>
      <c r="Z108" s="33"/>
      <c r="AA108" s="33"/>
      <c r="AB108" s="33"/>
    </row>
    <row r="109" spans="1:28" x14ac:dyDescent="0.25">
      <c r="A109" s="62" t="s">
        <v>66</v>
      </c>
      <c r="B109" s="62" t="s">
        <v>66</v>
      </c>
      <c r="C109" s="62" t="s">
        <v>116</v>
      </c>
      <c r="D109" s="62" t="s">
        <v>117</v>
      </c>
      <c r="E109" s="62" t="s">
        <v>69</v>
      </c>
      <c r="F109" s="62" t="s">
        <v>101</v>
      </c>
      <c r="G109" s="62" t="s">
        <v>71</v>
      </c>
      <c r="H109" s="62" t="s">
        <v>72</v>
      </c>
      <c r="I109" s="62" t="s">
        <v>83</v>
      </c>
      <c r="J109" s="62" t="s">
        <v>72</v>
      </c>
      <c r="K109" s="110" t="s">
        <v>893</v>
      </c>
      <c r="L109" s="110" t="s">
        <v>790</v>
      </c>
      <c r="M109" s="62" t="s">
        <v>812</v>
      </c>
      <c r="N109" s="111" t="s">
        <v>77</v>
      </c>
      <c r="O109" s="64" t="s">
        <v>77</v>
      </c>
      <c r="P109" s="13">
        <f t="shared" si="0"/>
        <v>0</v>
      </c>
      <c r="Q109" s="95">
        <v>0</v>
      </c>
      <c r="R109" s="64" t="s">
        <v>78</v>
      </c>
      <c r="S109" s="96">
        <v>4</v>
      </c>
      <c r="T109" s="64" t="s">
        <v>79</v>
      </c>
      <c r="U109" s="66"/>
      <c r="V109" s="13">
        <f t="shared" si="3"/>
        <v>70.08</v>
      </c>
      <c r="W109" s="16">
        <f t="shared" si="4"/>
        <v>70.08</v>
      </c>
      <c r="X109" s="17"/>
      <c r="Y109" s="33"/>
      <c r="Z109" s="33"/>
      <c r="AA109" s="33"/>
      <c r="AB109" s="33"/>
    </row>
    <row r="110" spans="1:28" x14ac:dyDescent="0.25">
      <c r="A110" s="62" t="s">
        <v>66</v>
      </c>
      <c r="B110" s="62" t="s">
        <v>66</v>
      </c>
      <c r="C110" s="62" t="s">
        <v>122</v>
      </c>
      <c r="D110" s="62" t="s">
        <v>123</v>
      </c>
      <c r="E110" s="62" t="s">
        <v>100</v>
      </c>
      <c r="F110" s="62" t="s">
        <v>101</v>
      </c>
      <c r="G110" s="62" t="s">
        <v>71</v>
      </c>
      <c r="H110" s="62" t="s">
        <v>72</v>
      </c>
      <c r="I110" s="62" t="s">
        <v>83</v>
      </c>
      <c r="J110" s="62" t="s">
        <v>72</v>
      </c>
      <c r="K110" s="110" t="s">
        <v>894</v>
      </c>
      <c r="L110" s="110" t="s">
        <v>790</v>
      </c>
      <c r="M110" s="62" t="s">
        <v>858</v>
      </c>
      <c r="N110" s="111" t="s">
        <v>77</v>
      </c>
      <c r="O110" s="64" t="s">
        <v>77</v>
      </c>
      <c r="P110" s="13">
        <f t="shared" si="0"/>
        <v>0</v>
      </c>
      <c r="Q110" s="95">
        <v>0</v>
      </c>
      <c r="R110" s="64" t="s">
        <v>78</v>
      </c>
      <c r="S110" s="96">
        <v>3</v>
      </c>
      <c r="T110" s="64" t="s">
        <v>79</v>
      </c>
      <c r="U110" s="66"/>
      <c r="V110" s="13">
        <f t="shared" si="3"/>
        <v>52.56</v>
      </c>
      <c r="W110" s="16">
        <f t="shared" si="4"/>
        <v>52.56</v>
      </c>
      <c r="X110" s="17"/>
      <c r="Y110" s="33"/>
      <c r="Z110" s="33"/>
      <c r="AA110" s="33"/>
      <c r="AB110" s="33"/>
    </row>
    <row r="111" spans="1:28" x14ac:dyDescent="0.25">
      <c r="A111" s="62" t="s">
        <v>66</v>
      </c>
      <c r="B111" s="62" t="s">
        <v>66</v>
      </c>
      <c r="C111" s="62" t="s">
        <v>160</v>
      </c>
      <c r="D111" s="62" t="s">
        <v>161</v>
      </c>
      <c r="E111" s="62" t="s">
        <v>69</v>
      </c>
      <c r="F111" s="62" t="s">
        <v>162</v>
      </c>
      <c r="G111" s="62" t="s">
        <v>71</v>
      </c>
      <c r="H111" s="62" t="s">
        <v>72</v>
      </c>
      <c r="I111" s="62" t="s">
        <v>73</v>
      </c>
      <c r="J111" s="62" t="s">
        <v>311</v>
      </c>
      <c r="K111" s="110" t="s">
        <v>895</v>
      </c>
      <c r="L111" s="110" t="s">
        <v>896</v>
      </c>
      <c r="M111" s="62" t="s">
        <v>897</v>
      </c>
      <c r="N111" s="111" t="s">
        <v>77</v>
      </c>
      <c r="O111" s="64" t="s">
        <v>77</v>
      </c>
      <c r="P111" s="13">
        <f t="shared" si="0"/>
        <v>0</v>
      </c>
      <c r="Q111" s="95">
        <v>4</v>
      </c>
      <c r="R111" s="64">
        <v>54.01</v>
      </c>
      <c r="S111" s="96">
        <v>5</v>
      </c>
      <c r="T111" s="64" t="s">
        <v>312</v>
      </c>
      <c r="U111" s="66"/>
      <c r="V111" s="13">
        <f t="shared" si="3"/>
        <v>387.28999999999996</v>
      </c>
      <c r="W111" s="16">
        <f t="shared" si="4"/>
        <v>387.28999999999996</v>
      </c>
      <c r="X111" s="17"/>
      <c r="Y111" s="33"/>
      <c r="Z111" s="33"/>
      <c r="AA111" s="33"/>
      <c r="AB111" s="33"/>
    </row>
    <row r="112" spans="1:28" x14ac:dyDescent="0.25">
      <c r="A112" s="62" t="s">
        <v>66</v>
      </c>
      <c r="B112" s="62" t="s">
        <v>66</v>
      </c>
      <c r="C112" s="62" t="s">
        <v>119</v>
      </c>
      <c r="D112" s="62" t="s">
        <v>120</v>
      </c>
      <c r="E112" s="62" t="s">
        <v>69</v>
      </c>
      <c r="F112" s="62" t="s">
        <v>898</v>
      </c>
      <c r="G112" s="62" t="s">
        <v>71</v>
      </c>
      <c r="H112" s="62" t="s">
        <v>72</v>
      </c>
      <c r="I112" s="62" t="s">
        <v>83</v>
      </c>
      <c r="J112" s="62" t="s">
        <v>72</v>
      </c>
      <c r="K112" s="110" t="s">
        <v>137</v>
      </c>
      <c r="L112" s="110" t="s">
        <v>790</v>
      </c>
      <c r="M112" s="62" t="s">
        <v>858</v>
      </c>
      <c r="N112" s="111" t="s">
        <v>77</v>
      </c>
      <c r="O112" s="64" t="s">
        <v>77</v>
      </c>
      <c r="P112" s="13">
        <f t="shared" si="0"/>
        <v>0</v>
      </c>
      <c r="Q112" s="95">
        <v>2</v>
      </c>
      <c r="R112" s="64" t="s">
        <v>78</v>
      </c>
      <c r="S112" s="96">
        <v>3</v>
      </c>
      <c r="T112" s="64" t="s">
        <v>79</v>
      </c>
      <c r="U112" s="66"/>
      <c r="V112" s="13">
        <f t="shared" si="3"/>
        <v>160.57999999999998</v>
      </c>
      <c r="W112" s="16">
        <f t="shared" si="4"/>
        <v>160.57999999999998</v>
      </c>
      <c r="X112" s="17"/>
      <c r="Y112" s="33"/>
      <c r="Z112" s="33"/>
      <c r="AA112" s="33"/>
      <c r="AB112" s="33"/>
    </row>
    <row r="113" spans="1:28" x14ac:dyDescent="0.25">
      <c r="A113" s="62" t="s">
        <v>66</v>
      </c>
      <c r="B113" s="62" t="s">
        <v>66</v>
      </c>
      <c r="C113" s="62" t="s">
        <v>623</v>
      </c>
      <c r="D113" s="62" t="s">
        <v>624</v>
      </c>
      <c r="E113" s="62" t="s">
        <v>100</v>
      </c>
      <c r="F113" s="62" t="s">
        <v>874</v>
      </c>
      <c r="G113" s="62" t="s">
        <v>71</v>
      </c>
      <c r="H113" s="62" t="s">
        <v>72</v>
      </c>
      <c r="I113" s="62" t="s">
        <v>83</v>
      </c>
      <c r="J113" s="62" t="s">
        <v>72</v>
      </c>
      <c r="K113" s="110" t="s">
        <v>899</v>
      </c>
      <c r="L113" s="110" t="s">
        <v>566</v>
      </c>
      <c r="M113" s="62" t="s">
        <v>567</v>
      </c>
      <c r="N113" s="111" t="s">
        <v>77</v>
      </c>
      <c r="O113" s="64" t="s">
        <v>77</v>
      </c>
      <c r="P113" s="13">
        <f t="shared" si="0"/>
        <v>0</v>
      </c>
      <c r="Q113" s="95">
        <v>3</v>
      </c>
      <c r="R113" s="64" t="s">
        <v>78</v>
      </c>
      <c r="S113" s="96">
        <v>4</v>
      </c>
      <c r="T113" s="64" t="s">
        <v>79</v>
      </c>
      <c r="U113" s="66"/>
      <c r="V113" s="13">
        <f t="shared" si="3"/>
        <v>232.11</v>
      </c>
      <c r="W113" s="16">
        <f t="shared" si="4"/>
        <v>232.11</v>
      </c>
      <c r="X113" s="17"/>
      <c r="Y113" s="33"/>
      <c r="Z113" s="33"/>
      <c r="AA113" s="33"/>
      <c r="AB113" s="33"/>
    </row>
    <row r="114" spans="1:28" x14ac:dyDescent="0.25">
      <c r="A114" s="62" t="s">
        <v>66</v>
      </c>
      <c r="B114" s="62" t="s">
        <v>66</v>
      </c>
      <c r="C114" s="62" t="s">
        <v>393</v>
      </c>
      <c r="D114" s="62" t="s">
        <v>394</v>
      </c>
      <c r="E114" s="62" t="s">
        <v>100</v>
      </c>
      <c r="F114" s="62" t="s">
        <v>900</v>
      </c>
      <c r="G114" s="62" t="s">
        <v>71</v>
      </c>
      <c r="H114" s="62" t="s">
        <v>72</v>
      </c>
      <c r="I114" s="62" t="s">
        <v>83</v>
      </c>
      <c r="J114" s="62" t="s">
        <v>72</v>
      </c>
      <c r="K114" s="110" t="s">
        <v>901</v>
      </c>
      <c r="L114" s="110" t="s">
        <v>795</v>
      </c>
      <c r="M114" s="62" t="s">
        <v>902</v>
      </c>
      <c r="N114" s="111" t="s">
        <v>77</v>
      </c>
      <c r="O114" s="64" t="s">
        <v>77</v>
      </c>
      <c r="P114" s="13">
        <f t="shared" si="0"/>
        <v>0</v>
      </c>
      <c r="Q114" s="95">
        <v>1</v>
      </c>
      <c r="R114" s="64" t="s">
        <v>78</v>
      </c>
      <c r="S114" s="96">
        <v>2</v>
      </c>
      <c r="T114" s="64" t="s">
        <v>79</v>
      </c>
      <c r="U114" s="66"/>
      <c r="V114" s="13">
        <f t="shared" si="3"/>
        <v>89.05</v>
      </c>
      <c r="W114" s="16">
        <f t="shared" si="4"/>
        <v>89.05</v>
      </c>
      <c r="X114" s="17"/>
      <c r="Y114" s="33"/>
      <c r="Z114" s="33"/>
      <c r="AA114" s="33"/>
      <c r="AB114" s="33"/>
    </row>
    <row r="115" spans="1:28" x14ac:dyDescent="0.25">
      <c r="A115" s="62" t="s">
        <v>66</v>
      </c>
      <c r="B115" s="62" t="s">
        <v>66</v>
      </c>
      <c r="C115" s="62" t="s">
        <v>126</v>
      </c>
      <c r="D115" s="62" t="s">
        <v>127</v>
      </c>
      <c r="E115" s="62" t="s">
        <v>100</v>
      </c>
      <c r="F115" s="62" t="s">
        <v>903</v>
      </c>
      <c r="G115" s="62" t="s">
        <v>71</v>
      </c>
      <c r="H115" s="62" t="s">
        <v>72</v>
      </c>
      <c r="I115" s="62" t="s">
        <v>83</v>
      </c>
      <c r="J115" s="62" t="s">
        <v>72</v>
      </c>
      <c r="K115" s="110" t="s">
        <v>215</v>
      </c>
      <c r="L115" s="110" t="s">
        <v>823</v>
      </c>
      <c r="M115" s="62" t="s">
        <v>823</v>
      </c>
      <c r="N115" s="111" t="s">
        <v>77</v>
      </c>
      <c r="O115" s="64" t="s">
        <v>77</v>
      </c>
      <c r="P115" s="13">
        <f t="shared" si="0"/>
        <v>0</v>
      </c>
      <c r="Q115" s="95">
        <v>0</v>
      </c>
      <c r="R115" s="64" t="s">
        <v>78</v>
      </c>
      <c r="S115" s="96">
        <v>1</v>
      </c>
      <c r="T115" s="64" t="s">
        <v>79</v>
      </c>
      <c r="U115" s="66"/>
      <c r="V115" s="13">
        <f t="shared" si="3"/>
        <v>17.52</v>
      </c>
      <c r="W115" s="16">
        <f t="shared" si="4"/>
        <v>17.52</v>
      </c>
      <c r="X115" s="17"/>
      <c r="Y115" s="33"/>
      <c r="Z115" s="33"/>
      <c r="AA115" s="33"/>
      <c r="AB115" s="33"/>
    </row>
    <row r="116" spans="1:28" s="76" customFormat="1" x14ac:dyDescent="0.25">
      <c r="A116" s="67" t="s">
        <v>66</v>
      </c>
      <c r="B116" s="67" t="s">
        <v>66</v>
      </c>
      <c r="C116" s="62" t="s">
        <v>187</v>
      </c>
      <c r="D116" s="62" t="s">
        <v>188</v>
      </c>
      <c r="E116" s="62" t="s">
        <v>100</v>
      </c>
      <c r="F116" s="62" t="s">
        <v>904</v>
      </c>
      <c r="G116" s="67" t="s">
        <v>71</v>
      </c>
      <c r="H116" s="67" t="s">
        <v>72</v>
      </c>
      <c r="I116" s="62" t="s">
        <v>83</v>
      </c>
      <c r="J116" s="67" t="s">
        <v>72</v>
      </c>
      <c r="K116" s="110" t="s">
        <v>470</v>
      </c>
      <c r="L116" s="110" t="s">
        <v>790</v>
      </c>
      <c r="M116" s="62" t="s">
        <v>791</v>
      </c>
      <c r="N116" s="112" t="s">
        <v>77</v>
      </c>
      <c r="O116" s="70" t="s">
        <v>77</v>
      </c>
      <c r="P116" s="72">
        <f t="shared" si="0"/>
        <v>0</v>
      </c>
      <c r="Q116" s="95">
        <v>4</v>
      </c>
      <c r="R116" s="70">
        <v>237.56</v>
      </c>
      <c r="S116" s="96">
        <v>5</v>
      </c>
      <c r="T116" s="70">
        <v>28.78</v>
      </c>
      <c r="U116" s="71"/>
      <c r="V116" s="72">
        <f t="shared" si="3"/>
        <v>1094.1400000000001</v>
      </c>
      <c r="W116" s="73">
        <f t="shared" si="4"/>
        <v>1094.1400000000001</v>
      </c>
      <c r="X116" s="74"/>
      <c r="Y116" s="75"/>
      <c r="Z116" s="75"/>
      <c r="AA116" s="75"/>
      <c r="AB116" s="75"/>
    </row>
    <row r="117" spans="1:28" x14ac:dyDescent="0.25">
      <c r="A117" s="62" t="s">
        <v>66</v>
      </c>
      <c r="B117" s="62" t="s">
        <v>66</v>
      </c>
      <c r="C117" s="62" t="s">
        <v>175</v>
      </c>
      <c r="D117" s="62" t="s">
        <v>176</v>
      </c>
      <c r="E117" s="62" t="s">
        <v>100</v>
      </c>
      <c r="F117" s="62" t="s">
        <v>905</v>
      </c>
      <c r="G117" s="62" t="s">
        <v>71</v>
      </c>
      <c r="H117" s="62" t="s">
        <v>72</v>
      </c>
      <c r="I117" s="62" t="s">
        <v>178</v>
      </c>
      <c r="J117" s="62" t="s">
        <v>72</v>
      </c>
      <c r="K117" s="110" t="s">
        <v>906</v>
      </c>
      <c r="L117" s="110" t="s">
        <v>812</v>
      </c>
      <c r="M117" s="62" t="s">
        <v>812</v>
      </c>
      <c r="N117" s="111" t="s">
        <v>77</v>
      </c>
      <c r="O117" s="64" t="s">
        <v>77</v>
      </c>
      <c r="P117" s="13">
        <f t="shared" si="0"/>
        <v>0</v>
      </c>
      <c r="Q117" s="95">
        <v>0</v>
      </c>
      <c r="R117" s="64" t="s">
        <v>78</v>
      </c>
      <c r="S117" s="96">
        <v>1</v>
      </c>
      <c r="T117" s="64" t="s">
        <v>79</v>
      </c>
      <c r="U117" s="66"/>
      <c r="V117" s="13">
        <f t="shared" si="3"/>
        <v>17.52</v>
      </c>
      <c r="W117" s="16">
        <f t="shared" si="4"/>
        <v>17.52</v>
      </c>
      <c r="X117" s="17"/>
      <c r="Y117" s="33"/>
      <c r="Z117" s="33"/>
      <c r="AA117" s="33"/>
      <c r="AB117" s="33"/>
    </row>
    <row r="118" spans="1:28" x14ac:dyDescent="0.25">
      <c r="A118" s="62" t="s">
        <v>66</v>
      </c>
      <c r="B118" s="62" t="s">
        <v>66</v>
      </c>
      <c r="C118" s="62" t="s">
        <v>132</v>
      </c>
      <c r="D118" s="62" t="s">
        <v>133</v>
      </c>
      <c r="E118" s="62" t="s">
        <v>100</v>
      </c>
      <c r="F118" s="62" t="s">
        <v>723</v>
      </c>
      <c r="G118" s="62" t="s">
        <v>71</v>
      </c>
      <c r="H118" s="62" t="s">
        <v>72</v>
      </c>
      <c r="I118" s="62" t="s">
        <v>83</v>
      </c>
      <c r="J118" s="62" t="s">
        <v>72</v>
      </c>
      <c r="K118" s="110" t="s">
        <v>129</v>
      </c>
      <c r="L118" s="110" t="s">
        <v>907</v>
      </c>
      <c r="M118" s="62" t="s">
        <v>907</v>
      </c>
      <c r="N118" s="111" t="s">
        <v>77</v>
      </c>
      <c r="O118" s="64" t="s">
        <v>77</v>
      </c>
      <c r="P118" s="13">
        <f t="shared" si="0"/>
        <v>0</v>
      </c>
      <c r="Q118" s="95">
        <v>0</v>
      </c>
      <c r="R118" s="64" t="s">
        <v>78</v>
      </c>
      <c r="S118" s="96">
        <v>1</v>
      </c>
      <c r="T118" s="64" t="s">
        <v>79</v>
      </c>
      <c r="U118" s="66"/>
      <c r="V118" s="13">
        <f t="shared" si="3"/>
        <v>17.52</v>
      </c>
      <c r="W118" s="16">
        <f t="shared" si="4"/>
        <v>17.52</v>
      </c>
      <c r="X118" s="17"/>
      <c r="Y118" s="33"/>
      <c r="Z118" s="33"/>
      <c r="AA118" s="33"/>
      <c r="AB118" s="33"/>
    </row>
    <row r="119" spans="1:28" x14ac:dyDescent="0.25">
      <c r="A119" s="77" t="s">
        <v>66</v>
      </c>
      <c r="B119" s="77" t="s">
        <v>66</v>
      </c>
      <c r="C119" s="62" t="s">
        <v>651</v>
      </c>
      <c r="D119" s="62" t="s">
        <v>652</v>
      </c>
      <c r="E119" s="62" t="s">
        <v>69</v>
      </c>
      <c r="F119" s="62" t="s">
        <v>908</v>
      </c>
      <c r="G119" s="62" t="s">
        <v>71</v>
      </c>
      <c r="H119" s="62" t="s">
        <v>72</v>
      </c>
      <c r="I119" s="62" t="s">
        <v>83</v>
      </c>
      <c r="J119" s="62" t="s">
        <v>72</v>
      </c>
      <c r="K119" s="110" t="s">
        <v>909</v>
      </c>
      <c r="L119" s="110" t="s">
        <v>861</v>
      </c>
      <c r="M119" s="62" t="s">
        <v>910</v>
      </c>
      <c r="N119" s="111" t="s">
        <v>77</v>
      </c>
      <c r="O119" s="64" t="s">
        <v>77</v>
      </c>
      <c r="P119" s="78">
        <f t="shared" si="0"/>
        <v>0</v>
      </c>
      <c r="Q119" s="95">
        <v>0</v>
      </c>
      <c r="R119" s="64" t="s">
        <v>78</v>
      </c>
      <c r="S119" s="96">
        <v>4</v>
      </c>
      <c r="T119" s="64" t="s">
        <v>79</v>
      </c>
      <c r="U119" s="66"/>
      <c r="V119" s="13">
        <f t="shared" si="3"/>
        <v>70.08</v>
      </c>
      <c r="W119" s="16">
        <f t="shared" si="4"/>
        <v>70.08</v>
      </c>
      <c r="X119" s="17"/>
      <c r="Y119" s="33"/>
      <c r="Z119" s="33"/>
      <c r="AA119" s="33"/>
      <c r="AB119" s="33"/>
    </row>
    <row r="120" spans="1:28" x14ac:dyDescent="0.25">
      <c r="A120" s="62" t="s">
        <v>66</v>
      </c>
      <c r="B120" s="62" t="s">
        <v>66</v>
      </c>
      <c r="C120" s="62" t="s">
        <v>298</v>
      </c>
      <c r="D120" s="62" t="s">
        <v>299</v>
      </c>
      <c r="E120" s="62" t="s">
        <v>100</v>
      </c>
      <c r="F120" s="62" t="s">
        <v>101</v>
      </c>
      <c r="G120" s="79" t="s">
        <v>71</v>
      </c>
      <c r="H120" s="79" t="s">
        <v>72</v>
      </c>
      <c r="I120" s="62" t="s">
        <v>83</v>
      </c>
      <c r="J120" s="79" t="s">
        <v>72</v>
      </c>
      <c r="K120" s="110" t="s">
        <v>911</v>
      </c>
      <c r="L120" s="110" t="s">
        <v>902</v>
      </c>
      <c r="M120" s="62" t="s">
        <v>910</v>
      </c>
      <c r="N120" s="113" t="s">
        <v>77</v>
      </c>
      <c r="O120" s="80" t="s">
        <v>77</v>
      </c>
      <c r="P120" s="81">
        <f t="shared" si="0"/>
        <v>0</v>
      </c>
      <c r="Q120" s="95">
        <v>0</v>
      </c>
      <c r="R120" s="80">
        <v>54.01</v>
      </c>
      <c r="S120" s="96">
        <v>3</v>
      </c>
      <c r="T120" s="80">
        <v>17.52</v>
      </c>
      <c r="U120" s="66"/>
      <c r="V120" s="82">
        <f t="shared" si="3"/>
        <v>52.56</v>
      </c>
      <c r="W120" s="83">
        <f t="shared" si="4"/>
        <v>52.56</v>
      </c>
      <c r="X120" s="84"/>
      <c r="Y120" s="33"/>
      <c r="Z120" s="33"/>
      <c r="AA120" s="33"/>
      <c r="AB120" s="33"/>
    </row>
    <row r="121" spans="1:28" x14ac:dyDescent="0.25">
      <c r="A121" s="62" t="s">
        <v>66</v>
      </c>
      <c r="B121" s="62" t="s">
        <v>66</v>
      </c>
      <c r="C121" s="62" t="s">
        <v>98</v>
      </c>
      <c r="D121" s="62" t="s">
        <v>99</v>
      </c>
      <c r="E121" s="62" t="s">
        <v>100</v>
      </c>
      <c r="F121" s="62" t="s">
        <v>101</v>
      </c>
      <c r="G121" s="79" t="s">
        <v>71</v>
      </c>
      <c r="H121" s="79" t="s">
        <v>72</v>
      </c>
      <c r="I121" s="62" t="s">
        <v>83</v>
      </c>
      <c r="J121" s="79" t="s">
        <v>72</v>
      </c>
      <c r="K121" s="110" t="s">
        <v>912</v>
      </c>
      <c r="L121" s="110" t="s">
        <v>902</v>
      </c>
      <c r="M121" s="62" t="s">
        <v>910</v>
      </c>
      <c r="N121" s="113">
        <v>0</v>
      </c>
      <c r="O121" s="80">
        <v>0</v>
      </c>
      <c r="P121" s="81">
        <f t="shared" si="0"/>
        <v>0</v>
      </c>
      <c r="Q121" s="95">
        <v>0</v>
      </c>
      <c r="R121" s="80">
        <v>54.01</v>
      </c>
      <c r="S121" s="96">
        <v>3</v>
      </c>
      <c r="T121" s="80">
        <v>17.52</v>
      </c>
      <c r="U121" s="66"/>
      <c r="V121" s="82">
        <f t="shared" si="3"/>
        <v>52.56</v>
      </c>
      <c r="W121" s="83">
        <f t="shared" si="4"/>
        <v>52.56</v>
      </c>
      <c r="X121" s="84"/>
      <c r="Y121" s="33"/>
      <c r="Z121" s="33"/>
      <c r="AA121" s="33"/>
      <c r="AB121" s="33"/>
    </row>
    <row r="122" spans="1:28" x14ac:dyDescent="0.25">
      <c r="A122" s="62" t="s">
        <v>66</v>
      </c>
      <c r="B122" s="62" t="s">
        <v>66</v>
      </c>
      <c r="C122" s="62" t="s">
        <v>172</v>
      </c>
      <c r="D122" s="62" t="s">
        <v>173</v>
      </c>
      <c r="E122" s="62" t="s">
        <v>100</v>
      </c>
      <c r="F122" s="62" t="s">
        <v>174</v>
      </c>
      <c r="G122" s="79" t="s">
        <v>71</v>
      </c>
      <c r="H122" s="79" t="s">
        <v>72</v>
      </c>
      <c r="I122" s="62" t="s">
        <v>83</v>
      </c>
      <c r="J122" s="79" t="s">
        <v>72</v>
      </c>
      <c r="K122" s="110" t="s">
        <v>913</v>
      </c>
      <c r="L122" s="110" t="s">
        <v>910</v>
      </c>
      <c r="M122" s="62" t="s">
        <v>910</v>
      </c>
      <c r="N122" s="113">
        <v>0</v>
      </c>
      <c r="O122" s="80">
        <v>0</v>
      </c>
      <c r="P122" s="81">
        <f t="shared" si="0"/>
        <v>0</v>
      </c>
      <c r="Q122" s="95">
        <v>0</v>
      </c>
      <c r="R122" s="80">
        <v>54.01</v>
      </c>
      <c r="S122" s="96">
        <v>1</v>
      </c>
      <c r="T122" s="80">
        <v>17.52</v>
      </c>
      <c r="U122" s="66"/>
      <c r="V122" s="82">
        <f t="shared" si="3"/>
        <v>17.52</v>
      </c>
      <c r="W122" s="83">
        <f t="shared" si="4"/>
        <v>17.52</v>
      </c>
      <c r="X122" s="84"/>
      <c r="Y122" s="33"/>
      <c r="Z122" s="33"/>
      <c r="AA122" s="33"/>
      <c r="AB122" s="33"/>
    </row>
    <row r="123" spans="1:28" x14ac:dyDescent="0.25">
      <c r="A123" s="62" t="s">
        <v>66</v>
      </c>
      <c r="B123" s="62" t="s">
        <v>66</v>
      </c>
      <c r="C123" s="62" t="s">
        <v>914</v>
      </c>
      <c r="D123" s="62" t="s">
        <v>915</v>
      </c>
      <c r="E123" s="62" t="s">
        <v>100</v>
      </c>
      <c r="F123" s="62" t="s">
        <v>916</v>
      </c>
      <c r="G123" s="79" t="s">
        <v>71</v>
      </c>
      <c r="H123" s="79" t="s">
        <v>72</v>
      </c>
      <c r="I123" s="62" t="s">
        <v>83</v>
      </c>
      <c r="J123" s="79" t="s">
        <v>72</v>
      </c>
      <c r="K123" s="110" t="s">
        <v>913</v>
      </c>
      <c r="L123" s="110" t="s">
        <v>910</v>
      </c>
      <c r="M123" s="62" t="s">
        <v>910</v>
      </c>
      <c r="N123" s="113">
        <v>0</v>
      </c>
      <c r="O123" s="80">
        <v>0</v>
      </c>
      <c r="P123" s="81">
        <f t="shared" si="0"/>
        <v>0</v>
      </c>
      <c r="Q123" s="95">
        <v>0</v>
      </c>
      <c r="R123" s="80">
        <v>54.01</v>
      </c>
      <c r="S123" s="96">
        <v>1</v>
      </c>
      <c r="T123" s="80">
        <v>17.52</v>
      </c>
      <c r="U123" s="66"/>
      <c r="V123" s="82">
        <f t="shared" si="3"/>
        <v>17.52</v>
      </c>
      <c r="W123" s="83">
        <f t="shared" si="4"/>
        <v>17.52</v>
      </c>
      <c r="X123" s="84"/>
      <c r="Y123" s="33"/>
      <c r="Z123" s="33"/>
      <c r="AA123" s="33"/>
      <c r="AB123" s="33"/>
    </row>
    <row r="124" spans="1:28" x14ac:dyDescent="0.25">
      <c r="A124" s="62" t="s">
        <v>66</v>
      </c>
      <c r="B124" s="62" t="s">
        <v>66</v>
      </c>
      <c r="C124" s="62" t="s">
        <v>917</v>
      </c>
      <c r="D124" s="62" t="s">
        <v>918</v>
      </c>
      <c r="E124" s="62" t="s">
        <v>69</v>
      </c>
      <c r="F124" s="62" t="s">
        <v>919</v>
      </c>
      <c r="G124" s="79" t="s">
        <v>71</v>
      </c>
      <c r="H124" s="79" t="s">
        <v>72</v>
      </c>
      <c r="I124" s="62" t="s">
        <v>83</v>
      </c>
      <c r="J124" s="79" t="s">
        <v>72</v>
      </c>
      <c r="K124" s="110" t="s">
        <v>920</v>
      </c>
      <c r="L124" s="110" t="s">
        <v>104</v>
      </c>
      <c r="M124" s="62" t="s">
        <v>771</v>
      </c>
      <c r="N124" s="113">
        <v>0</v>
      </c>
      <c r="O124" s="80">
        <v>0</v>
      </c>
      <c r="P124" s="81">
        <f t="shared" si="0"/>
        <v>0</v>
      </c>
      <c r="Q124" s="95">
        <v>6</v>
      </c>
      <c r="R124" s="80">
        <v>54.01</v>
      </c>
      <c r="S124" s="96">
        <v>11</v>
      </c>
      <c r="T124" s="80">
        <v>17.52</v>
      </c>
      <c r="U124" s="66"/>
      <c r="V124" s="82">
        <f t="shared" si="3"/>
        <v>516.78</v>
      </c>
      <c r="W124" s="83">
        <f t="shared" si="4"/>
        <v>516.78</v>
      </c>
      <c r="X124" s="84"/>
      <c r="Y124" s="33"/>
      <c r="Z124" s="33"/>
      <c r="AA124" s="33"/>
      <c r="AB124" s="33"/>
    </row>
    <row r="125" spans="1:28" x14ac:dyDescent="0.25">
      <c r="A125" s="62" t="s">
        <v>66</v>
      </c>
      <c r="B125" s="62" t="s">
        <v>66</v>
      </c>
      <c r="C125" s="62" t="s">
        <v>200</v>
      </c>
      <c r="D125" s="62" t="s">
        <v>201</v>
      </c>
      <c r="E125" s="62" t="s">
        <v>100</v>
      </c>
      <c r="F125" s="62" t="s">
        <v>202</v>
      </c>
      <c r="G125" s="79" t="s">
        <v>71</v>
      </c>
      <c r="H125" s="79" t="s">
        <v>72</v>
      </c>
      <c r="I125" s="62" t="s">
        <v>83</v>
      </c>
      <c r="J125" s="79" t="s">
        <v>72</v>
      </c>
      <c r="K125" s="110" t="s">
        <v>457</v>
      </c>
      <c r="L125" s="110" t="s">
        <v>796</v>
      </c>
      <c r="M125" s="62" t="s">
        <v>796</v>
      </c>
      <c r="N125" s="113">
        <v>0</v>
      </c>
      <c r="O125" s="80">
        <v>0</v>
      </c>
      <c r="P125" s="81">
        <f t="shared" si="0"/>
        <v>0</v>
      </c>
      <c r="Q125" s="95">
        <v>0</v>
      </c>
      <c r="R125" s="80">
        <v>54.01</v>
      </c>
      <c r="S125" s="96">
        <v>1</v>
      </c>
      <c r="T125" s="80">
        <v>17.52</v>
      </c>
      <c r="U125" s="66"/>
      <c r="V125" s="82">
        <f t="shared" si="3"/>
        <v>17.52</v>
      </c>
      <c r="W125" s="83">
        <f t="shared" si="4"/>
        <v>17.52</v>
      </c>
      <c r="X125" s="84"/>
      <c r="Y125" s="33"/>
      <c r="Z125" s="33"/>
      <c r="AA125" s="33"/>
      <c r="AB125" s="33"/>
    </row>
    <row r="126" spans="1:28" x14ac:dyDescent="0.25">
      <c r="A126" s="62" t="s">
        <v>66</v>
      </c>
      <c r="B126" s="62" t="s">
        <v>66</v>
      </c>
      <c r="C126" s="62" t="s">
        <v>221</v>
      </c>
      <c r="D126" s="62" t="s">
        <v>222</v>
      </c>
      <c r="E126" s="62" t="s">
        <v>69</v>
      </c>
      <c r="F126" s="62" t="s">
        <v>436</v>
      </c>
      <c r="G126" s="79" t="s">
        <v>71</v>
      </c>
      <c r="H126" s="79" t="s">
        <v>72</v>
      </c>
      <c r="I126" s="62" t="s">
        <v>73</v>
      </c>
      <c r="J126" s="79" t="s">
        <v>72</v>
      </c>
      <c r="K126" s="110" t="s">
        <v>697</v>
      </c>
      <c r="L126" s="110" t="s">
        <v>795</v>
      </c>
      <c r="M126" s="62" t="s">
        <v>847</v>
      </c>
      <c r="N126" s="111" t="s">
        <v>77</v>
      </c>
      <c r="O126" s="64" t="s">
        <v>77</v>
      </c>
      <c r="P126" s="81">
        <f t="shared" si="0"/>
        <v>0</v>
      </c>
      <c r="Q126" s="95">
        <v>5</v>
      </c>
      <c r="R126" s="80">
        <v>54.01</v>
      </c>
      <c r="S126" s="96">
        <v>6</v>
      </c>
      <c r="T126" s="80">
        <v>17.52</v>
      </c>
      <c r="U126" s="66"/>
      <c r="V126" s="82">
        <f t="shared" si="3"/>
        <v>375.17</v>
      </c>
      <c r="W126" s="83">
        <f t="shared" si="4"/>
        <v>375.17</v>
      </c>
      <c r="X126" s="84"/>
      <c r="Y126" s="33"/>
      <c r="Z126" s="33"/>
      <c r="AA126" s="33"/>
      <c r="AB126" s="33"/>
    </row>
    <row r="127" spans="1:28" x14ac:dyDescent="0.25">
      <c r="A127" s="62" t="s">
        <v>66</v>
      </c>
      <c r="B127" s="62" t="s">
        <v>66</v>
      </c>
      <c r="C127" s="62" t="s">
        <v>105</v>
      </c>
      <c r="D127" s="62" t="s">
        <v>106</v>
      </c>
      <c r="E127" s="62" t="s">
        <v>69</v>
      </c>
      <c r="F127" s="62" t="s">
        <v>921</v>
      </c>
      <c r="G127" s="79" t="s">
        <v>71</v>
      </c>
      <c r="H127" s="79" t="s">
        <v>72</v>
      </c>
      <c r="I127" s="62" t="s">
        <v>83</v>
      </c>
      <c r="J127" s="79" t="s">
        <v>72</v>
      </c>
      <c r="K127" s="110" t="s">
        <v>137</v>
      </c>
      <c r="L127" s="110" t="s">
        <v>910</v>
      </c>
      <c r="M127" s="62" t="s">
        <v>796</v>
      </c>
      <c r="N127" s="113" t="s">
        <v>77</v>
      </c>
      <c r="O127" s="80" t="s">
        <v>77</v>
      </c>
      <c r="P127" s="81">
        <f t="shared" si="0"/>
        <v>0</v>
      </c>
      <c r="Q127" s="95">
        <v>1</v>
      </c>
      <c r="R127" s="80">
        <v>54.01</v>
      </c>
      <c r="S127" s="96">
        <v>2</v>
      </c>
      <c r="T127" s="80">
        <v>17.52</v>
      </c>
      <c r="U127" s="66"/>
      <c r="V127" s="82">
        <f t="shared" si="3"/>
        <v>89.05</v>
      </c>
      <c r="W127" s="83">
        <f t="shared" si="4"/>
        <v>89.05</v>
      </c>
      <c r="X127" s="84"/>
      <c r="Y127" s="33"/>
      <c r="Z127" s="33"/>
      <c r="AA127" s="33"/>
      <c r="AB127" s="33"/>
    </row>
    <row r="128" spans="1:28" x14ac:dyDescent="0.25">
      <c r="A128" s="62" t="s">
        <v>66</v>
      </c>
      <c r="B128" s="62" t="s">
        <v>66</v>
      </c>
      <c r="C128" s="62" t="s">
        <v>339</v>
      </c>
      <c r="D128" s="62" t="s">
        <v>340</v>
      </c>
      <c r="E128" s="62" t="s">
        <v>100</v>
      </c>
      <c r="F128" s="62" t="s">
        <v>273</v>
      </c>
      <c r="G128" s="79" t="s">
        <v>71</v>
      </c>
      <c r="H128" s="79" t="s">
        <v>72</v>
      </c>
      <c r="I128" s="62" t="s">
        <v>83</v>
      </c>
      <c r="J128" s="79" t="s">
        <v>72</v>
      </c>
      <c r="K128" s="110" t="s">
        <v>376</v>
      </c>
      <c r="L128" s="110" t="s">
        <v>902</v>
      </c>
      <c r="M128" s="62" t="s">
        <v>902</v>
      </c>
      <c r="N128" s="113">
        <v>0</v>
      </c>
      <c r="O128" s="80">
        <v>0</v>
      </c>
      <c r="P128" s="81">
        <f t="shared" si="0"/>
        <v>0</v>
      </c>
      <c r="Q128" s="95">
        <v>0</v>
      </c>
      <c r="R128" s="80">
        <v>54.01</v>
      </c>
      <c r="S128" s="96">
        <v>1</v>
      </c>
      <c r="T128" s="80">
        <v>17.52</v>
      </c>
      <c r="U128" s="66"/>
      <c r="V128" s="82">
        <f t="shared" si="3"/>
        <v>17.52</v>
      </c>
      <c r="W128" s="83">
        <f t="shared" si="4"/>
        <v>17.52</v>
      </c>
      <c r="X128" s="84"/>
      <c r="Y128" s="33"/>
      <c r="Z128" s="33"/>
      <c r="AA128" s="33"/>
      <c r="AB128" s="33"/>
    </row>
    <row r="129" spans="1:28" x14ac:dyDescent="0.25">
      <c r="A129" s="62" t="s">
        <v>66</v>
      </c>
      <c r="B129" s="62" t="s">
        <v>66</v>
      </c>
      <c r="C129" s="62" t="s">
        <v>114</v>
      </c>
      <c r="D129" s="62" t="s">
        <v>115</v>
      </c>
      <c r="E129" s="62" t="s">
        <v>69</v>
      </c>
      <c r="F129" s="62" t="s">
        <v>70</v>
      </c>
      <c r="G129" s="79" t="s">
        <v>71</v>
      </c>
      <c r="H129" s="79" t="s">
        <v>72</v>
      </c>
      <c r="I129" s="62" t="s">
        <v>83</v>
      </c>
      <c r="J129" s="79" t="s">
        <v>72</v>
      </c>
      <c r="K129" s="110" t="s">
        <v>922</v>
      </c>
      <c r="L129" s="110" t="s">
        <v>566</v>
      </c>
      <c r="M129" s="62" t="s">
        <v>567</v>
      </c>
      <c r="N129" s="113">
        <v>0</v>
      </c>
      <c r="O129" s="80">
        <v>0</v>
      </c>
      <c r="P129" s="81">
        <f t="shared" si="0"/>
        <v>0</v>
      </c>
      <c r="Q129" s="95">
        <v>4</v>
      </c>
      <c r="R129" s="80">
        <v>54.01</v>
      </c>
      <c r="S129" s="96">
        <v>4</v>
      </c>
      <c r="T129" s="80">
        <v>17.52</v>
      </c>
      <c r="U129" s="66"/>
      <c r="V129" s="82">
        <f t="shared" si="3"/>
        <v>286.12</v>
      </c>
      <c r="W129" s="83">
        <f t="shared" si="4"/>
        <v>286.12</v>
      </c>
      <c r="X129" s="84"/>
      <c r="Y129" s="33"/>
      <c r="Z129" s="33"/>
      <c r="AA129" s="33"/>
      <c r="AB129" s="33"/>
    </row>
    <row r="130" spans="1:28" x14ac:dyDescent="0.25">
      <c r="A130" s="62" t="s">
        <v>66</v>
      </c>
      <c r="B130" s="62" t="s">
        <v>66</v>
      </c>
      <c r="C130" s="62" t="s">
        <v>350</v>
      </c>
      <c r="D130" s="62" t="s">
        <v>351</v>
      </c>
      <c r="E130" s="62" t="s">
        <v>69</v>
      </c>
      <c r="F130" s="62" t="s">
        <v>352</v>
      </c>
      <c r="G130" s="79" t="s">
        <v>71</v>
      </c>
      <c r="H130" s="79" t="s">
        <v>72</v>
      </c>
      <c r="I130" s="62" t="s">
        <v>83</v>
      </c>
      <c r="J130" s="79" t="s">
        <v>72</v>
      </c>
      <c r="K130" s="110" t="s">
        <v>197</v>
      </c>
      <c r="L130" s="110" t="s">
        <v>902</v>
      </c>
      <c r="M130" s="62" t="s">
        <v>902</v>
      </c>
      <c r="N130" s="113">
        <v>0</v>
      </c>
      <c r="O130" s="80">
        <v>0</v>
      </c>
      <c r="P130" s="81">
        <f t="shared" si="0"/>
        <v>0</v>
      </c>
      <c r="Q130" s="95">
        <v>0</v>
      </c>
      <c r="R130" s="80">
        <v>54.01</v>
      </c>
      <c r="S130" s="96">
        <v>1</v>
      </c>
      <c r="T130" s="80">
        <v>17.52</v>
      </c>
      <c r="U130" s="66"/>
      <c r="V130" s="82">
        <f t="shared" si="3"/>
        <v>17.52</v>
      </c>
      <c r="W130" s="83">
        <f t="shared" si="4"/>
        <v>17.52</v>
      </c>
      <c r="X130" s="84"/>
      <c r="Y130" s="33"/>
      <c r="Z130" s="33"/>
      <c r="AA130" s="33"/>
      <c r="AB130" s="33"/>
    </row>
    <row r="131" spans="1:28" x14ac:dyDescent="0.25">
      <c r="A131" s="62" t="s">
        <v>66</v>
      </c>
      <c r="B131" s="62" t="s">
        <v>66</v>
      </c>
      <c r="C131" s="62" t="s">
        <v>206</v>
      </c>
      <c r="D131" s="62" t="s">
        <v>207</v>
      </c>
      <c r="E131" s="62" t="s">
        <v>100</v>
      </c>
      <c r="F131" s="62" t="s">
        <v>502</v>
      </c>
      <c r="G131" s="79" t="s">
        <v>71</v>
      </c>
      <c r="H131" s="79" t="s">
        <v>72</v>
      </c>
      <c r="I131" s="62" t="s">
        <v>83</v>
      </c>
      <c r="J131" s="79" t="s">
        <v>72</v>
      </c>
      <c r="K131" s="110" t="s">
        <v>923</v>
      </c>
      <c r="L131" s="110" t="s">
        <v>790</v>
      </c>
      <c r="M131" s="62" t="s">
        <v>907</v>
      </c>
      <c r="N131" s="113">
        <v>0</v>
      </c>
      <c r="O131" s="80">
        <v>0</v>
      </c>
      <c r="P131" s="81">
        <f t="shared" si="0"/>
        <v>0</v>
      </c>
      <c r="Q131" s="95">
        <v>0</v>
      </c>
      <c r="R131" s="80">
        <v>54.01</v>
      </c>
      <c r="S131" s="96">
        <v>5</v>
      </c>
      <c r="T131" s="80">
        <v>17.52</v>
      </c>
      <c r="U131" s="66"/>
      <c r="V131" s="82">
        <f t="shared" si="3"/>
        <v>87.6</v>
      </c>
      <c r="W131" s="83">
        <f t="shared" si="4"/>
        <v>87.6</v>
      </c>
      <c r="X131" s="84"/>
      <c r="Y131" s="33"/>
      <c r="Z131" s="33"/>
      <c r="AA131" s="33"/>
      <c r="AB131" s="33"/>
    </row>
    <row r="132" spans="1:28" x14ac:dyDescent="0.25">
      <c r="A132" s="62" t="s">
        <v>66</v>
      </c>
      <c r="B132" s="62" t="s">
        <v>66</v>
      </c>
      <c r="C132" s="62" t="s">
        <v>80</v>
      </c>
      <c r="D132" s="62" t="s">
        <v>81</v>
      </c>
      <c r="E132" s="62" t="s">
        <v>69</v>
      </c>
      <c r="F132" s="62" t="s">
        <v>924</v>
      </c>
      <c r="G132" s="79" t="s">
        <v>71</v>
      </c>
      <c r="H132" s="79" t="s">
        <v>72</v>
      </c>
      <c r="I132" s="62" t="s">
        <v>83</v>
      </c>
      <c r="J132" s="79" t="s">
        <v>72</v>
      </c>
      <c r="K132" s="110" t="s">
        <v>376</v>
      </c>
      <c r="L132" s="110" t="s">
        <v>902</v>
      </c>
      <c r="M132" s="62" t="s">
        <v>902</v>
      </c>
      <c r="N132" s="113">
        <v>0</v>
      </c>
      <c r="O132" s="80">
        <v>0</v>
      </c>
      <c r="P132" s="81">
        <f t="shared" si="0"/>
        <v>0</v>
      </c>
      <c r="Q132" s="95">
        <v>0</v>
      </c>
      <c r="R132" s="80">
        <v>54.01</v>
      </c>
      <c r="S132" s="96">
        <v>1</v>
      </c>
      <c r="T132" s="80">
        <v>17.52</v>
      </c>
      <c r="U132" s="66"/>
      <c r="V132" s="82">
        <f t="shared" si="3"/>
        <v>17.52</v>
      </c>
      <c r="W132" s="83">
        <f t="shared" si="4"/>
        <v>17.52</v>
      </c>
      <c r="X132" s="84"/>
      <c r="Y132" s="33"/>
      <c r="Z132" s="33"/>
      <c r="AA132" s="33"/>
      <c r="AB132" s="33"/>
    </row>
    <row r="133" spans="1:28" x14ac:dyDescent="0.25">
      <c r="A133" s="62" t="s">
        <v>66</v>
      </c>
      <c r="B133" s="62" t="s">
        <v>66</v>
      </c>
      <c r="C133" s="62" t="s">
        <v>518</v>
      </c>
      <c r="D133" s="62" t="s">
        <v>519</v>
      </c>
      <c r="E133" s="62" t="s">
        <v>100</v>
      </c>
      <c r="F133" s="62" t="s">
        <v>134</v>
      </c>
      <c r="G133" s="79" t="s">
        <v>71</v>
      </c>
      <c r="H133" s="79" t="s">
        <v>72</v>
      </c>
      <c r="I133" s="62" t="s">
        <v>83</v>
      </c>
      <c r="J133" s="79" t="s">
        <v>72</v>
      </c>
      <c r="K133" s="110" t="s">
        <v>376</v>
      </c>
      <c r="L133" s="110" t="s">
        <v>902</v>
      </c>
      <c r="M133" s="62" t="s">
        <v>902</v>
      </c>
      <c r="N133" s="111" t="s">
        <v>77</v>
      </c>
      <c r="O133" s="64" t="s">
        <v>77</v>
      </c>
      <c r="P133" s="81">
        <f t="shared" si="0"/>
        <v>0</v>
      </c>
      <c r="Q133" s="95">
        <v>0</v>
      </c>
      <c r="R133" s="80">
        <v>54.01</v>
      </c>
      <c r="S133" s="96">
        <v>1</v>
      </c>
      <c r="T133" s="80">
        <v>17.52</v>
      </c>
      <c r="U133" s="66"/>
      <c r="V133" s="82">
        <f t="shared" si="3"/>
        <v>17.52</v>
      </c>
      <c r="W133" s="83">
        <f t="shared" si="4"/>
        <v>17.52</v>
      </c>
      <c r="X133" s="84"/>
      <c r="Y133" s="33"/>
      <c r="Z133" s="33"/>
      <c r="AA133" s="33"/>
      <c r="AB133" s="33"/>
    </row>
    <row r="134" spans="1:28" x14ac:dyDescent="0.25">
      <c r="A134" s="62" t="s">
        <v>66</v>
      </c>
      <c r="B134" s="62" t="s">
        <v>66</v>
      </c>
      <c r="C134" s="62" t="s">
        <v>350</v>
      </c>
      <c r="D134" s="62" t="s">
        <v>351</v>
      </c>
      <c r="E134" s="62" t="s">
        <v>69</v>
      </c>
      <c r="F134" s="62" t="s">
        <v>352</v>
      </c>
      <c r="G134" s="79" t="s">
        <v>71</v>
      </c>
      <c r="H134" s="79" t="s">
        <v>72</v>
      </c>
      <c r="I134" s="62" t="s">
        <v>83</v>
      </c>
      <c r="J134" s="79" t="s">
        <v>72</v>
      </c>
      <c r="K134" s="110" t="s">
        <v>925</v>
      </c>
      <c r="L134" s="110" t="s">
        <v>910</v>
      </c>
      <c r="M134" s="62" t="s">
        <v>910</v>
      </c>
      <c r="N134" s="113" t="s">
        <v>77</v>
      </c>
      <c r="O134" s="80" t="s">
        <v>77</v>
      </c>
      <c r="P134" s="81">
        <f t="shared" si="0"/>
        <v>0</v>
      </c>
      <c r="Q134" s="95">
        <v>0</v>
      </c>
      <c r="R134" s="80">
        <v>54.01</v>
      </c>
      <c r="S134" s="96">
        <v>1</v>
      </c>
      <c r="T134" s="80">
        <v>17.52</v>
      </c>
      <c r="U134" s="66"/>
      <c r="V134" s="82">
        <f t="shared" si="3"/>
        <v>17.52</v>
      </c>
      <c r="W134" s="83">
        <f t="shared" si="4"/>
        <v>17.52</v>
      </c>
      <c r="X134" s="84"/>
      <c r="Y134" s="33"/>
      <c r="Z134" s="33"/>
      <c r="AA134" s="33"/>
      <c r="AB134" s="33"/>
    </row>
    <row r="135" spans="1:28" x14ac:dyDescent="0.25">
      <c r="A135" s="62" t="s">
        <v>66</v>
      </c>
      <c r="B135" s="62" t="s">
        <v>66</v>
      </c>
      <c r="C135" s="62" t="s">
        <v>237</v>
      </c>
      <c r="D135" s="62" t="s">
        <v>238</v>
      </c>
      <c r="E135" s="62" t="s">
        <v>69</v>
      </c>
      <c r="F135" s="62" t="s">
        <v>926</v>
      </c>
      <c r="G135" s="79" t="s">
        <v>71</v>
      </c>
      <c r="H135" s="79" t="s">
        <v>72</v>
      </c>
      <c r="I135" s="62" t="s">
        <v>73</v>
      </c>
      <c r="J135" s="79" t="s">
        <v>72</v>
      </c>
      <c r="K135" s="110" t="s">
        <v>697</v>
      </c>
      <c r="L135" s="110" t="s">
        <v>795</v>
      </c>
      <c r="M135" s="62" t="s">
        <v>847</v>
      </c>
      <c r="N135" s="113">
        <v>0</v>
      </c>
      <c r="O135" s="80">
        <v>0</v>
      </c>
      <c r="P135" s="81">
        <f t="shared" si="0"/>
        <v>0</v>
      </c>
      <c r="Q135" s="95">
        <v>5</v>
      </c>
      <c r="R135" s="80">
        <v>54.01</v>
      </c>
      <c r="S135" s="96">
        <v>6</v>
      </c>
      <c r="T135" s="80">
        <v>17.52</v>
      </c>
      <c r="U135" s="66"/>
      <c r="V135" s="82">
        <f t="shared" si="3"/>
        <v>375.17</v>
      </c>
      <c r="W135" s="83">
        <f t="shared" si="4"/>
        <v>375.17</v>
      </c>
      <c r="X135" s="84"/>
      <c r="Y135" s="33"/>
      <c r="Z135" s="33"/>
      <c r="AA135" s="33"/>
      <c r="AB135" s="33"/>
    </row>
    <row r="136" spans="1:28" x14ac:dyDescent="0.25">
      <c r="A136" s="62" t="s">
        <v>66</v>
      </c>
      <c r="B136" s="62" t="s">
        <v>66</v>
      </c>
      <c r="C136" s="62" t="s">
        <v>518</v>
      </c>
      <c r="D136" s="62" t="s">
        <v>519</v>
      </c>
      <c r="E136" s="62" t="s">
        <v>100</v>
      </c>
      <c r="F136" s="62" t="s">
        <v>134</v>
      </c>
      <c r="G136" s="79" t="s">
        <v>71</v>
      </c>
      <c r="H136" s="79" t="s">
        <v>72</v>
      </c>
      <c r="I136" s="62" t="s">
        <v>83</v>
      </c>
      <c r="J136" s="79" t="s">
        <v>72</v>
      </c>
      <c r="K136" s="110" t="s">
        <v>135</v>
      </c>
      <c r="L136" s="110" t="s">
        <v>796</v>
      </c>
      <c r="M136" s="62" t="s">
        <v>796</v>
      </c>
      <c r="N136" s="113">
        <v>0</v>
      </c>
      <c r="O136" s="80">
        <v>0</v>
      </c>
      <c r="P136" s="81">
        <f t="shared" si="0"/>
        <v>0</v>
      </c>
      <c r="Q136" s="95">
        <v>0</v>
      </c>
      <c r="R136" s="80">
        <v>54.01</v>
      </c>
      <c r="S136" s="96">
        <v>1</v>
      </c>
      <c r="T136" s="80">
        <v>17.52</v>
      </c>
      <c r="U136" s="66"/>
      <c r="V136" s="82">
        <f t="shared" ref="V136:V168" si="5">(Q136*R136)+(S136*T136)</f>
        <v>17.52</v>
      </c>
      <c r="W136" s="83">
        <f t="shared" ref="W136:W197" si="6">P136+V136</f>
        <v>17.52</v>
      </c>
      <c r="X136" s="84"/>
      <c r="Y136" s="33"/>
      <c r="Z136" s="33"/>
      <c r="AA136" s="33"/>
      <c r="AB136" s="33"/>
    </row>
    <row r="137" spans="1:28" x14ac:dyDescent="0.25">
      <c r="A137" s="62" t="s">
        <v>66</v>
      </c>
      <c r="B137" s="62" t="s">
        <v>66</v>
      </c>
      <c r="C137" s="62" t="s">
        <v>111</v>
      </c>
      <c r="D137" s="62" t="s">
        <v>112</v>
      </c>
      <c r="E137" s="62" t="s">
        <v>69</v>
      </c>
      <c r="F137" s="62" t="s">
        <v>101</v>
      </c>
      <c r="G137" s="79" t="s">
        <v>71</v>
      </c>
      <c r="H137" s="79" t="s">
        <v>72</v>
      </c>
      <c r="I137" s="62" t="s">
        <v>83</v>
      </c>
      <c r="J137" s="79" t="s">
        <v>72</v>
      </c>
      <c r="K137" s="110" t="s">
        <v>927</v>
      </c>
      <c r="L137" s="110" t="s">
        <v>795</v>
      </c>
      <c r="M137" s="62" t="s">
        <v>910</v>
      </c>
      <c r="N137" s="113">
        <v>0</v>
      </c>
      <c r="O137" s="80">
        <v>0</v>
      </c>
      <c r="P137" s="81">
        <f t="shared" si="0"/>
        <v>0</v>
      </c>
      <c r="Q137" s="95">
        <v>0</v>
      </c>
      <c r="R137" s="80">
        <v>54.01</v>
      </c>
      <c r="S137" s="96">
        <v>4</v>
      </c>
      <c r="T137" s="80">
        <v>17.52</v>
      </c>
      <c r="U137" s="66"/>
      <c r="V137" s="82">
        <f t="shared" si="5"/>
        <v>70.08</v>
      </c>
      <c r="W137" s="83">
        <f t="shared" si="6"/>
        <v>70.08</v>
      </c>
      <c r="X137" s="84"/>
      <c r="Y137" s="33"/>
      <c r="Z137" s="33"/>
      <c r="AA137" s="33"/>
      <c r="AB137" s="33"/>
    </row>
    <row r="138" spans="1:28" x14ac:dyDescent="0.25">
      <c r="A138" s="62" t="s">
        <v>66</v>
      </c>
      <c r="B138" s="62" t="s">
        <v>66</v>
      </c>
      <c r="C138" s="62" t="s">
        <v>116</v>
      </c>
      <c r="D138" s="62" t="s">
        <v>117</v>
      </c>
      <c r="E138" s="62" t="s">
        <v>69</v>
      </c>
      <c r="F138" s="62" t="s">
        <v>101</v>
      </c>
      <c r="G138" s="79" t="s">
        <v>71</v>
      </c>
      <c r="H138" s="79" t="s">
        <v>72</v>
      </c>
      <c r="I138" s="62" t="s">
        <v>83</v>
      </c>
      <c r="J138" s="79" t="s">
        <v>72</v>
      </c>
      <c r="K138" s="110" t="s">
        <v>928</v>
      </c>
      <c r="L138" s="110" t="s">
        <v>902</v>
      </c>
      <c r="M138" s="62" t="s">
        <v>910</v>
      </c>
      <c r="N138" s="113">
        <v>0</v>
      </c>
      <c r="O138" s="80">
        <v>0</v>
      </c>
      <c r="P138" s="81">
        <f t="shared" si="0"/>
        <v>0</v>
      </c>
      <c r="Q138" s="95">
        <v>0</v>
      </c>
      <c r="R138" s="80">
        <v>54.01</v>
      </c>
      <c r="S138" s="96">
        <v>3</v>
      </c>
      <c r="T138" s="80">
        <v>17.52</v>
      </c>
      <c r="U138" s="66"/>
      <c r="V138" s="82">
        <f t="shared" si="5"/>
        <v>52.56</v>
      </c>
      <c r="W138" s="83">
        <f t="shared" si="6"/>
        <v>52.56</v>
      </c>
      <c r="X138" s="84"/>
      <c r="Y138" s="33"/>
      <c r="Z138" s="33"/>
      <c r="AA138" s="33"/>
      <c r="AB138" s="33"/>
    </row>
    <row r="139" spans="1:28" x14ac:dyDescent="0.25">
      <c r="A139" s="62" t="s">
        <v>66</v>
      </c>
      <c r="B139" s="62" t="s">
        <v>66</v>
      </c>
      <c r="C139" s="62" t="s">
        <v>80</v>
      </c>
      <c r="D139" s="62" t="s">
        <v>81</v>
      </c>
      <c r="E139" s="62" t="s">
        <v>69</v>
      </c>
      <c r="F139" s="62" t="s">
        <v>662</v>
      </c>
      <c r="G139" s="79" t="s">
        <v>71</v>
      </c>
      <c r="H139" s="79" t="s">
        <v>72</v>
      </c>
      <c r="I139" s="62" t="s">
        <v>83</v>
      </c>
      <c r="J139" s="79" t="s">
        <v>72</v>
      </c>
      <c r="K139" s="110" t="s">
        <v>135</v>
      </c>
      <c r="L139" s="110" t="s">
        <v>796</v>
      </c>
      <c r="M139" s="62" t="s">
        <v>796</v>
      </c>
      <c r="N139" s="113">
        <v>0</v>
      </c>
      <c r="O139" s="80">
        <v>0</v>
      </c>
      <c r="P139" s="81">
        <f t="shared" si="0"/>
        <v>0</v>
      </c>
      <c r="Q139" s="95">
        <v>0</v>
      </c>
      <c r="R139" s="80">
        <v>54.01</v>
      </c>
      <c r="S139" s="96">
        <v>1</v>
      </c>
      <c r="T139" s="80">
        <v>17.52</v>
      </c>
      <c r="U139" s="66"/>
      <c r="V139" s="82">
        <f t="shared" si="5"/>
        <v>17.52</v>
      </c>
      <c r="W139" s="83">
        <f t="shared" si="6"/>
        <v>17.52</v>
      </c>
      <c r="X139" s="84"/>
      <c r="Y139" s="33"/>
      <c r="Z139" s="33"/>
      <c r="AA139" s="33"/>
      <c r="AB139" s="33"/>
    </row>
    <row r="140" spans="1:28" x14ac:dyDescent="0.25">
      <c r="A140" s="62" t="s">
        <v>66</v>
      </c>
      <c r="B140" s="62" t="s">
        <v>66</v>
      </c>
      <c r="C140" s="62" t="s">
        <v>631</v>
      </c>
      <c r="D140" s="62" t="s">
        <v>632</v>
      </c>
      <c r="E140" s="62" t="s">
        <v>69</v>
      </c>
      <c r="F140" s="62" t="s">
        <v>827</v>
      </c>
      <c r="G140" s="79" t="s">
        <v>71</v>
      </c>
      <c r="H140" s="79" t="s">
        <v>72</v>
      </c>
      <c r="I140" s="62" t="s">
        <v>83</v>
      </c>
      <c r="J140" s="79" t="s">
        <v>72</v>
      </c>
      <c r="K140" s="110" t="s">
        <v>929</v>
      </c>
      <c r="L140" s="110" t="s">
        <v>602</v>
      </c>
      <c r="M140" s="62" t="s">
        <v>907</v>
      </c>
      <c r="N140" s="111" t="s">
        <v>77</v>
      </c>
      <c r="O140" s="64" t="s">
        <v>77</v>
      </c>
      <c r="P140" s="81">
        <f t="shared" si="0"/>
        <v>0</v>
      </c>
      <c r="Q140" s="95">
        <v>0</v>
      </c>
      <c r="R140" s="80">
        <v>54.01</v>
      </c>
      <c r="S140" s="96">
        <v>4</v>
      </c>
      <c r="T140" s="80">
        <v>17.52</v>
      </c>
      <c r="U140" s="66"/>
      <c r="V140" s="82">
        <f t="shared" si="5"/>
        <v>70.08</v>
      </c>
      <c r="W140" s="83">
        <f t="shared" si="6"/>
        <v>70.08</v>
      </c>
      <c r="X140" s="84"/>
      <c r="Y140" s="33"/>
      <c r="Z140" s="33"/>
      <c r="AA140" s="33"/>
      <c r="AB140" s="33"/>
    </row>
    <row r="141" spans="1:28" x14ac:dyDescent="0.25">
      <c r="A141" s="62" t="s">
        <v>66</v>
      </c>
      <c r="B141" s="62" t="s">
        <v>66</v>
      </c>
      <c r="C141" s="62" t="s">
        <v>92</v>
      </c>
      <c r="D141" s="62" t="s">
        <v>93</v>
      </c>
      <c r="E141" s="62" t="s">
        <v>69</v>
      </c>
      <c r="F141" s="62" t="s">
        <v>930</v>
      </c>
      <c r="G141" s="79" t="s">
        <v>71</v>
      </c>
      <c r="H141" s="79" t="s">
        <v>72</v>
      </c>
      <c r="I141" s="62" t="s">
        <v>83</v>
      </c>
      <c r="J141" s="79" t="s">
        <v>72</v>
      </c>
      <c r="K141" s="110" t="s">
        <v>203</v>
      </c>
      <c r="L141" s="110" t="s">
        <v>791</v>
      </c>
      <c r="M141" s="62" t="s">
        <v>791</v>
      </c>
      <c r="N141" s="113" t="s">
        <v>77</v>
      </c>
      <c r="O141" s="80" t="s">
        <v>77</v>
      </c>
      <c r="P141" s="81">
        <f t="shared" si="0"/>
        <v>0</v>
      </c>
      <c r="Q141" s="95">
        <v>0</v>
      </c>
      <c r="R141" s="80">
        <v>54.01</v>
      </c>
      <c r="S141" s="96">
        <v>1</v>
      </c>
      <c r="T141" s="80">
        <v>17.52</v>
      </c>
      <c r="U141" s="66"/>
      <c r="V141" s="82">
        <f t="shared" si="5"/>
        <v>17.52</v>
      </c>
      <c r="W141" s="83">
        <f t="shared" si="6"/>
        <v>17.52</v>
      </c>
      <c r="X141" s="84"/>
      <c r="Y141" s="33"/>
      <c r="Z141" s="33"/>
      <c r="AA141" s="33"/>
      <c r="AB141" s="33"/>
    </row>
    <row r="142" spans="1:28" x14ac:dyDescent="0.25">
      <c r="A142" s="62" t="s">
        <v>66</v>
      </c>
      <c r="B142" s="62" t="s">
        <v>66</v>
      </c>
      <c r="C142" s="62" t="s">
        <v>92</v>
      </c>
      <c r="D142" s="62" t="s">
        <v>93</v>
      </c>
      <c r="E142" s="62" t="s">
        <v>69</v>
      </c>
      <c r="F142" s="62" t="s">
        <v>931</v>
      </c>
      <c r="G142" s="79" t="s">
        <v>71</v>
      </c>
      <c r="H142" s="79" t="s">
        <v>72</v>
      </c>
      <c r="I142" s="62" t="s">
        <v>155</v>
      </c>
      <c r="J142" s="79" t="s">
        <v>72</v>
      </c>
      <c r="K142" s="110" t="s">
        <v>83</v>
      </c>
      <c r="L142" s="110" t="s">
        <v>907</v>
      </c>
      <c r="M142" s="62" t="s">
        <v>907</v>
      </c>
      <c r="N142" s="113">
        <v>0</v>
      </c>
      <c r="O142" s="80">
        <v>0</v>
      </c>
      <c r="P142" s="81">
        <f t="shared" si="0"/>
        <v>0</v>
      </c>
      <c r="Q142" s="95">
        <v>0</v>
      </c>
      <c r="R142" s="80">
        <v>54.01</v>
      </c>
      <c r="S142" s="96">
        <v>1</v>
      </c>
      <c r="T142" s="80">
        <v>17.52</v>
      </c>
      <c r="U142" s="66"/>
      <c r="V142" s="82">
        <f t="shared" si="5"/>
        <v>17.52</v>
      </c>
      <c r="W142" s="83">
        <f t="shared" si="6"/>
        <v>17.52</v>
      </c>
      <c r="X142" s="84"/>
      <c r="Y142" s="33"/>
      <c r="Z142" s="33"/>
      <c r="AA142" s="33"/>
      <c r="AB142" s="33"/>
    </row>
    <row r="143" spans="1:28" x14ac:dyDescent="0.25">
      <c r="A143" s="62" t="s">
        <v>66</v>
      </c>
      <c r="B143" s="62" t="s">
        <v>66</v>
      </c>
      <c r="C143" s="62" t="s">
        <v>92</v>
      </c>
      <c r="D143" s="62" t="s">
        <v>93</v>
      </c>
      <c r="E143" s="62" t="s">
        <v>69</v>
      </c>
      <c r="F143" s="62" t="s">
        <v>932</v>
      </c>
      <c r="G143" s="79" t="s">
        <v>71</v>
      </c>
      <c r="H143" s="79" t="s">
        <v>72</v>
      </c>
      <c r="I143" s="62" t="s">
        <v>83</v>
      </c>
      <c r="J143" s="79" t="s">
        <v>72</v>
      </c>
      <c r="K143" s="110" t="s">
        <v>203</v>
      </c>
      <c r="L143" s="110" t="s">
        <v>796</v>
      </c>
      <c r="M143" s="62" t="s">
        <v>796</v>
      </c>
      <c r="N143" s="113">
        <v>0</v>
      </c>
      <c r="O143" s="80">
        <v>0</v>
      </c>
      <c r="P143" s="81">
        <f t="shared" si="0"/>
        <v>0</v>
      </c>
      <c r="Q143" s="95">
        <v>0</v>
      </c>
      <c r="R143" s="80">
        <v>54.01</v>
      </c>
      <c r="S143" s="96">
        <v>1</v>
      </c>
      <c r="T143" s="80">
        <v>17.52</v>
      </c>
      <c r="U143" s="66"/>
      <c r="V143" s="82">
        <f t="shared" si="5"/>
        <v>17.52</v>
      </c>
      <c r="W143" s="83">
        <f t="shared" si="6"/>
        <v>17.52</v>
      </c>
      <c r="X143" s="84"/>
      <c r="Y143" s="33"/>
      <c r="Z143" s="33"/>
      <c r="AA143" s="33"/>
      <c r="AB143" s="33"/>
    </row>
    <row r="144" spans="1:28" x14ac:dyDescent="0.25">
      <c r="A144" s="62" t="s">
        <v>66</v>
      </c>
      <c r="B144" s="62" t="s">
        <v>66</v>
      </c>
      <c r="C144" s="62" t="s">
        <v>209</v>
      </c>
      <c r="D144" s="62" t="s">
        <v>210</v>
      </c>
      <c r="E144" s="62" t="s">
        <v>100</v>
      </c>
      <c r="F144" s="62" t="s">
        <v>211</v>
      </c>
      <c r="G144" s="79" t="s">
        <v>71</v>
      </c>
      <c r="H144" s="79" t="s">
        <v>72</v>
      </c>
      <c r="I144" s="62" t="s">
        <v>83</v>
      </c>
      <c r="J144" s="79" t="s">
        <v>72</v>
      </c>
      <c r="K144" s="110" t="s">
        <v>205</v>
      </c>
      <c r="L144" s="110" t="s">
        <v>896</v>
      </c>
      <c r="M144" s="62" t="s">
        <v>896</v>
      </c>
      <c r="N144" s="113">
        <v>0</v>
      </c>
      <c r="O144" s="80">
        <v>0</v>
      </c>
      <c r="P144" s="81">
        <f t="shared" si="0"/>
        <v>0</v>
      </c>
      <c r="Q144" s="95">
        <v>0</v>
      </c>
      <c r="R144" s="80">
        <v>54.01</v>
      </c>
      <c r="S144" s="96">
        <v>1</v>
      </c>
      <c r="T144" s="80">
        <v>17.52</v>
      </c>
      <c r="U144" s="66"/>
      <c r="V144" s="82">
        <f t="shared" si="5"/>
        <v>17.52</v>
      </c>
      <c r="W144" s="83">
        <f t="shared" si="6"/>
        <v>17.52</v>
      </c>
      <c r="X144" s="84"/>
      <c r="Y144" s="33"/>
      <c r="Z144" s="33"/>
      <c r="AA144" s="33"/>
      <c r="AB144" s="33"/>
    </row>
    <row r="145" spans="1:28" x14ac:dyDescent="0.25">
      <c r="A145" s="62" t="s">
        <v>66</v>
      </c>
      <c r="B145" s="62" t="s">
        <v>66</v>
      </c>
      <c r="C145" s="62" t="s">
        <v>664</v>
      </c>
      <c r="D145" s="62" t="s">
        <v>665</v>
      </c>
      <c r="E145" s="62" t="s">
        <v>100</v>
      </c>
      <c r="F145" s="62" t="s">
        <v>933</v>
      </c>
      <c r="G145" s="79" t="s">
        <v>71</v>
      </c>
      <c r="H145" s="79" t="s">
        <v>72</v>
      </c>
      <c r="I145" s="62" t="s">
        <v>667</v>
      </c>
      <c r="J145" s="79" t="s">
        <v>72</v>
      </c>
      <c r="K145" s="110" t="s">
        <v>934</v>
      </c>
      <c r="L145" s="110" t="s">
        <v>935</v>
      </c>
      <c r="M145" s="62" t="s">
        <v>897</v>
      </c>
      <c r="N145" s="113">
        <v>0</v>
      </c>
      <c r="O145" s="80">
        <v>0</v>
      </c>
      <c r="P145" s="81">
        <f t="shared" si="0"/>
        <v>0</v>
      </c>
      <c r="Q145" s="95">
        <v>2</v>
      </c>
      <c r="R145" s="80">
        <v>54.01</v>
      </c>
      <c r="S145" s="96">
        <v>3</v>
      </c>
      <c r="T145" s="80">
        <v>17.52</v>
      </c>
      <c r="U145" s="66"/>
      <c r="V145" s="82">
        <f t="shared" si="5"/>
        <v>160.57999999999998</v>
      </c>
      <c r="W145" s="83">
        <f t="shared" si="6"/>
        <v>160.57999999999998</v>
      </c>
      <c r="X145" s="84"/>
      <c r="Y145" s="33"/>
      <c r="Z145" s="33"/>
      <c r="AA145" s="33"/>
      <c r="AB145" s="33"/>
    </row>
    <row r="146" spans="1:28" x14ac:dyDescent="0.25">
      <c r="A146" s="62" t="s">
        <v>66</v>
      </c>
      <c r="B146" s="62" t="s">
        <v>66</v>
      </c>
      <c r="C146" s="62" t="s">
        <v>279</v>
      </c>
      <c r="D146" s="62" t="s">
        <v>280</v>
      </c>
      <c r="E146" s="62" t="s">
        <v>100</v>
      </c>
      <c r="F146" s="62" t="s">
        <v>936</v>
      </c>
      <c r="G146" s="79" t="s">
        <v>71</v>
      </c>
      <c r="H146" s="79" t="s">
        <v>72</v>
      </c>
      <c r="I146" s="62" t="s">
        <v>83</v>
      </c>
      <c r="J146" s="79" t="s">
        <v>72</v>
      </c>
      <c r="K146" s="110" t="s">
        <v>937</v>
      </c>
      <c r="L146" s="110" t="s">
        <v>795</v>
      </c>
      <c r="M146" s="62" t="s">
        <v>796</v>
      </c>
      <c r="N146" s="113">
        <v>0</v>
      </c>
      <c r="O146" s="80">
        <v>0</v>
      </c>
      <c r="P146" s="81">
        <f t="shared" si="0"/>
        <v>0</v>
      </c>
      <c r="Q146" s="95">
        <v>4</v>
      </c>
      <c r="R146" s="80">
        <v>54.01</v>
      </c>
      <c r="S146" s="96">
        <v>5</v>
      </c>
      <c r="T146" s="80">
        <v>17.52</v>
      </c>
      <c r="U146" s="66"/>
      <c r="V146" s="82">
        <f t="shared" si="5"/>
        <v>303.64</v>
      </c>
      <c r="W146" s="83">
        <f t="shared" si="6"/>
        <v>303.64</v>
      </c>
      <c r="X146" s="84"/>
      <c r="Y146" s="33"/>
      <c r="Z146" s="33"/>
      <c r="AA146" s="33"/>
      <c r="AB146" s="33"/>
    </row>
    <row r="147" spans="1:28" x14ac:dyDescent="0.25">
      <c r="A147" s="62" t="s">
        <v>66</v>
      </c>
      <c r="B147" s="62" t="s">
        <v>66</v>
      </c>
      <c r="C147" s="62" t="s">
        <v>530</v>
      </c>
      <c r="D147" s="62" t="s">
        <v>531</v>
      </c>
      <c r="E147" s="62" t="s">
        <v>69</v>
      </c>
      <c r="F147" s="62" t="s">
        <v>938</v>
      </c>
      <c r="G147" s="79" t="s">
        <v>71</v>
      </c>
      <c r="H147" s="79" t="s">
        <v>72</v>
      </c>
      <c r="I147" s="62" t="s">
        <v>83</v>
      </c>
      <c r="J147" s="79" t="s">
        <v>72</v>
      </c>
      <c r="K147" s="110" t="s">
        <v>203</v>
      </c>
      <c r="L147" s="110" t="s">
        <v>791</v>
      </c>
      <c r="M147" s="62" t="s">
        <v>791</v>
      </c>
      <c r="N147" s="111" t="s">
        <v>77</v>
      </c>
      <c r="O147" s="64" t="s">
        <v>77</v>
      </c>
      <c r="P147" s="81">
        <f t="shared" si="0"/>
        <v>0</v>
      </c>
      <c r="Q147" s="95">
        <v>0</v>
      </c>
      <c r="R147" s="80">
        <v>54.01</v>
      </c>
      <c r="S147" s="96">
        <v>1</v>
      </c>
      <c r="T147" s="80">
        <v>17.52</v>
      </c>
      <c r="U147" s="66"/>
      <c r="V147" s="82">
        <f t="shared" si="5"/>
        <v>17.52</v>
      </c>
      <c r="W147" s="83">
        <f t="shared" si="6"/>
        <v>17.52</v>
      </c>
      <c r="X147" s="84"/>
      <c r="Y147" s="33"/>
      <c r="Z147" s="33"/>
      <c r="AA147" s="33"/>
      <c r="AB147" s="33"/>
    </row>
    <row r="148" spans="1:28" x14ac:dyDescent="0.25">
      <c r="A148" s="62" t="s">
        <v>66</v>
      </c>
      <c r="B148" s="62" t="s">
        <v>66</v>
      </c>
      <c r="C148" s="62" t="s">
        <v>530</v>
      </c>
      <c r="D148" s="62" t="s">
        <v>531</v>
      </c>
      <c r="E148" s="62" t="s">
        <v>69</v>
      </c>
      <c r="F148" s="62" t="s">
        <v>939</v>
      </c>
      <c r="G148" s="79" t="s">
        <v>71</v>
      </c>
      <c r="H148" s="79" t="s">
        <v>72</v>
      </c>
      <c r="I148" s="62" t="s">
        <v>83</v>
      </c>
      <c r="J148" s="79" t="s">
        <v>72</v>
      </c>
      <c r="K148" s="110" t="s">
        <v>940</v>
      </c>
      <c r="L148" s="110" t="s">
        <v>902</v>
      </c>
      <c r="M148" s="62" t="s">
        <v>907</v>
      </c>
      <c r="N148" s="113" t="s">
        <v>77</v>
      </c>
      <c r="O148" s="80" t="s">
        <v>77</v>
      </c>
      <c r="P148" s="81">
        <f t="shared" si="0"/>
        <v>0</v>
      </c>
      <c r="Q148" s="95">
        <v>0</v>
      </c>
      <c r="R148" s="80">
        <v>54.01</v>
      </c>
      <c r="S148" s="96">
        <v>2</v>
      </c>
      <c r="T148" s="80">
        <v>17.52</v>
      </c>
      <c r="U148" s="66"/>
      <c r="V148" s="82">
        <f t="shared" si="5"/>
        <v>35.04</v>
      </c>
      <c r="W148" s="83">
        <f t="shared" si="6"/>
        <v>35.04</v>
      </c>
      <c r="X148" s="84"/>
      <c r="Y148" s="33"/>
      <c r="Z148" s="33"/>
      <c r="AA148" s="33"/>
      <c r="AB148" s="33"/>
    </row>
    <row r="149" spans="1:28" x14ac:dyDescent="0.25">
      <c r="A149" s="62" t="s">
        <v>66</v>
      </c>
      <c r="B149" s="62" t="s">
        <v>66</v>
      </c>
      <c r="C149" s="62" t="s">
        <v>200</v>
      </c>
      <c r="D149" s="62" t="s">
        <v>201</v>
      </c>
      <c r="E149" s="62" t="s">
        <v>100</v>
      </c>
      <c r="F149" s="62" t="s">
        <v>202</v>
      </c>
      <c r="G149" s="79" t="s">
        <v>71</v>
      </c>
      <c r="H149" s="79" t="s">
        <v>72</v>
      </c>
      <c r="I149" s="62" t="s">
        <v>83</v>
      </c>
      <c r="J149" s="79" t="s">
        <v>72</v>
      </c>
      <c r="K149" s="110" t="s">
        <v>205</v>
      </c>
      <c r="L149" s="110" t="s">
        <v>896</v>
      </c>
      <c r="M149" s="62" t="s">
        <v>896</v>
      </c>
      <c r="N149" s="113">
        <v>0</v>
      </c>
      <c r="O149" s="80">
        <v>0</v>
      </c>
      <c r="P149" s="81">
        <f t="shared" si="0"/>
        <v>0</v>
      </c>
      <c r="Q149" s="95">
        <v>0</v>
      </c>
      <c r="R149" s="80">
        <v>54.01</v>
      </c>
      <c r="S149" s="96">
        <v>1</v>
      </c>
      <c r="T149" s="80">
        <v>17.52</v>
      </c>
      <c r="U149" s="66"/>
      <c r="V149" s="82">
        <f t="shared" si="5"/>
        <v>17.52</v>
      </c>
      <c r="W149" s="83">
        <f t="shared" si="6"/>
        <v>17.52</v>
      </c>
      <c r="X149" s="84"/>
      <c r="Y149" s="33"/>
      <c r="Z149" s="33"/>
      <c r="AA149" s="33"/>
      <c r="AB149" s="33"/>
    </row>
    <row r="150" spans="1:28" x14ac:dyDescent="0.25">
      <c r="A150" s="62" t="s">
        <v>66</v>
      </c>
      <c r="B150" s="62" t="s">
        <v>66</v>
      </c>
      <c r="C150" s="62" t="s">
        <v>284</v>
      </c>
      <c r="D150" s="62" t="s">
        <v>285</v>
      </c>
      <c r="E150" s="62" t="s">
        <v>100</v>
      </c>
      <c r="F150" s="62" t="s">
        <v>750</v>
      </c>
      <c r="G150" s="79" t="s">
        <v>71</v>
      </c>
      <c r="H150" s="79" t="s">
        <v>72</v>
      </c>
      <c r="I150" s="62" t="s">
        <v>83</v>
      </c>
      <c r="J150" s="79" t="s">
        <v>72</v>
      </c>
      <c r="K150" s="110" t="s">
        <v>448</v>
      </c>
      <c r="L150" s="110" t="s">
        <v>868</v>
      </c>
      <c r="M150" s="62" t="s">
        <v>869</v>
      </c>
      <c r="N150" s="113">
        <v>0</v>
      </c>
      <c r="O150" s="80">
        <v>0</v>
      </c>
      <c r="P150" s="81">
        <f t="shared" si="0"/>
        <v>0</v>
      </c>
      <c r="Q150" s="95">
        <v>2</v>
      </c>
      <c r="R150" s="80">
        <v>54.01</v>
      </c>
      <c r="S150" s="96">
        <v>3</v>
      </c>
      <c r="T150" s="80">
        <v>17.52</v>
      </c>
      <c r="U150" s="66"/>
      <c r="V150" s="82">
        <f t="shared" si="5"/>
        <v>160.57999999999998</v>
      </c>
      <c r="W150" s="83">
        <f t="shared" si="6"/>
        <v>160.57999999999998</v>
      </c>
      <c r="X150" s="84"/>
      <c r="Y150" s="33"/>
      <c r="Z150" s="33"/>
      <c r="AA150" s="33"/>
      <c r="AB150" s="33"/>
    </row>
    <row r="151" spans="1:28" x14ac:dyDescent="0.25">
      <c r="A151" s="62" t="s">
        <v>66</v>
      </c>
      <c r="B151" s="62" t="s">
        <v>66</v>
      </c>
      <c r="C151" s="62" t="s">
        <v>284</v>
      </c>
      <c r="D151" s="62" t="s">
        <v>285</v>
      </c>
      <c r="E151" s="62" t="s">
        <v>100</v>
      </c>
      <c r="F151" s="62" t="s">
        <v>750</v>
      </c>
      <c r="G151" s="79" t="s">
        <v>71</v>
      </c>
      <c r="H151" s="79" t="s">
        <v>72</v>
      </c>
      <c r="I151" s="62" t="s">
        <v>83</v>
      </c>
      <c r="J151" s="79" t="s">
        <v>72</v>
      </c>
      <c r="K151" s="110" t="s">
        <v>634</v>
      </c>
      <c r="L151" s="110" t="s">
        <v>941</v>
      </c>
      <c r="M151" s="62" t="s">
        <v>941</v>
      </c>
      <c r="N151" s="113">
        <v>0</v>
      </c>
      <c r="O151" s="80">
        <v>0</v>
      </c>
      <c r="P151" s="81">
        <f t="shared" si="0"/>
        <v>0</v>
      </c>
      <c r="Q151" s="95">
        <v>0</v>
      </c>
      <c r="R151" s="80">
        <v>54.01</v>
      </c>
      <c r="S151" s="96">
        <v>1</v>
      </c>
      <c r="T151" s="80">
        <v>17.52</v>
      </c>
      <c r="U151" s="66"/>
      <c r="V151" s="82">
        <f t="shared" si="5"/>
        <v>17.52</v>
      </c>
      <c r="W151" s="83">
        <f t="shared" si="6"/>
        <v>17.52</v>
      </c>
      <c r="X151" s="84"/>
      <c r="Y151" s="33"/>
      <c r="Z151" s="33"/>
      <c r="AA151" s="33"/>
      <c r="AB151" s="33"/>
    </row>
    <row r="152" spans="1:28" x14ac:dyDescent="0.25">
      <c r="A152" s="62" t="s">
        <v>66</v>
      </c>
      <c r="B152" s="62" t="s">
        <v>66</v>
      </c>
      <c r="C152" s="62" t="s">
        <v>522</v>
      </c>
      <c r="D152" s="62" t="s">
        <v>523</v>
      </c>
      <c r="E152" s="62" t="s">
        <v>100</v>
      </c>
      <c r="F152" s="62" t="s">
        <v>942</v>
      </c>
      <c r="G152" s="79" t="s">
        <v>71</v>
      </c>
      <c r="H152" s="79" t="s">
        <v>72</v>
      </c>
      <c r="I152" s="62" t="s">
        <v>325</v>
      </c>
      <c r="J152" s="79" t="s">
        <v>72</v>
      </c>
      <c r="K152" s="110" t="s">
        <v>943</v>
      </c>
      <c r="L152" s="110" t="s">
        <v>941</v>
      </c>
      <c r="M152" s="62" t="s">
        <v>941</v>
      </c>
      <c r="N152" s="113">
        <v>0</v>
      </c>
      <c r="O152" s="80">
        <v>0</v>
      </c>
      <c r="P152" s="81">
        <f t="shared" si="0"/>
        <v>0</v>
      </c>
      <c r="Q152" s="95">
        <v>0</v>
      </c>
      <c r="R152" s="80">
        <v>54.01</v>
      </c>
      <c r="S152" s="96">
        <v>1</v>
      </c>
      <c r="T152" s="80">
        <v>17.52</v>
      </c>
      <c r="U152" s="66"/>
      <c r="V152" s="82">
        <f t="shared" si="5"/>
        <v>17.52</v>
      </c>
      <c r="W152" s="83">
        <f t="shared" si="6"/>
        <v>17.52</v>
      </c>
      <c r="X152" s="84"/>
      <c r="Y152" s="33"/>
      <c r="Z152" s="33"/>
      <c r="AA152" s="33"/>
      <c r="AB152" s="33"/>
    </row>
    <row r="153" spans="1:28" x14ac:dyDescent="0.25">
      <c r="A153" s="62" t="s">
        <v>66</v>
      </c>
      <c r="B153" s="62" t="s">
        <v>66</v>
      </c>
      <c r="C153" s="62" t="s">
        <v>607</v>
      </c>
      <c r="D153" s="62" t="s">
        <v>608</v>
      </c>
      <c r="E153" s="62" t="s">
        <v>69</v>
      </c>
      <c r="F153" s="62" t="s">
        <v>944</v>
      </c>
      <c r="G153" s="79" t="s">
        <v>71</v>
      </c>
      <c r="H153" s="79" t="s">
        <v>72</v>
      </c>
      <c r="I153" s="62" t="s">
        <v>325</v>
      </c>
      <c r="J153" s="79" t="s">
        <v>72</v>
      </c>
      <c r="K153" s="110" t="s">
        <v>943</v>
      </c>
      <c r="L153" s="110" t="s">
        <v>941</v>
      </c>
      <c r="M153" s="62" t="s">
        <v>941</v>
      </c>
      <c r="N153" s="113">
        <v>0</v>
      </c>
      <c r="O153" s="80">
        <v>0</v>
      </c>
      <c r="P153" s="81">
        <f t="shared" si="0"/>
        <v>0</v>
      </c>
      <c r="Q153" s="95">
        <v>0</v>
      </c>
      <c r="R153" s="80">
        <v>54.01</v>
      </c>
      <c r="S153" s="96">
        <v>1</v>
      </c>
      <c r="T153" s="80">
        <v>17.52</v>
      </c>
      <c r="U153" s="66"/>
      <c r="V153" s="82">
        <f t="shared" si="5"/>
        <v>17.52</v>
      </c>
      <c r="W153" s="83">
        <f t="shared" si="6"/>
        <v>17.52</v>
      </c>
      <c r="X153" s="84"/>
      <c r="Y153" s="33"/>
      <c r="Z153" s="33"/>
      <c r="AA153" s="33"/>
      <c r="AB153" s="33"/>
    </row>
    <row r="154" spans="1:28" x14ac:dyDescent="0.25">
      <c r="A154" s="62" t="s">
        <v>66</v>
      </c>
      <c r="B154" s="62" t="s">
        <v>66</v>
      </c>
      <c r="C154" s="62" t="s">
        <v>689</v>
      </c>
      <c r="D154" s="62" t="s">
        <v>690</v>
      </c>
      <c r="E154" s="62" t="s">
        <v>69</v>
      </c>
      <c r="F154" s="62" t="s">
        <v>865</v>
      </c>
      <c r="G154" s="79" t="s">
        <v>71</v>
      </c>
      <c r="H154" s="79" t="s">
        <v>72</v>
      </c>
      <c r="I154" s="62" t="s">
        <v>437</v>
      </c>
      <c r="J154" s="79" t="s">
        <v>72</v>
      </c>
      <c r="K154" s="110" t="s">
        <v>945</v>
      </c>
      <c r="L154" s="110" t="s">
        <v>792</v>
      </c>
      <c r="M154" s="62" t="s">
        <v>796</v>
      </c>
      <c r="N154" s="111" t="s">
        <v>77</v>
      </c>
      <c r="O154" s="64" t="s">
        <v>77</v>
      </c>
      <c r="P154" s="81">
        <f t="shared" si="0"/>
        <v>0</v>
      </c>
      <c r="Q154" s="95">
        <v>3</v>
      </c>
      <c r="R154" s="80">
        <v>54.01</v>
      </c>
      <c r="S154" s="96">
        <v>7</v>
      </c>
      <c r="T154" s="80">
        <v>17.52</v>
      </c>
      <c r="U154" s="66"/>
      <c r="V154" s="82">
        <f t="shared" si="5"/>
        <v>284.67</v>
      </c>
      <c r="W154" s="83">
        <f t="shared" si="6"/>
        <v>284.67</v>
      </c>
      <c r="X154" s="84"/>
      <c r="Y154" s="33"/>
      <c r="Z154" s="33"/>
      <c r="AA154" s="33"/>
      <c r="AB154" s="33"/>
    </row>
    <row r="155" spans="1:28" x14ac:dyDescent="0.25">
      <c r="A155" s="62" t="s">
        <v>66</v>
      </c>
      <c r="B155" s="62" t="s">
        <v>66</v>
      </c>
      <c r="C155" s="62" t="s">
        <v>562</v>
      </c>
      <c r="D155" s="62" t="s">
        <v>563</v>
      </c>
      <c r="E155" s="62" t="s">
        <v>100</v>
      </c>
      <c r="F155" s="62" t="s">
        <v>564</v>
      </c>
      <c r="G155" s="79" t="s">
        <v>71</v>
      </c>
      <c r="H155" s="79" t="s">
        <v>72</v>
      </c>
      <c r="I155" s="62" t="s">
        <v>83</v>
      </c>
      <c r="J155" s="79" t="s">
        <v>72</v>
      </c>
      <c r="K155" s="110" t="s">
        <v>168</v>
      </c>
      <c r="L155" s="110" t="s">
        <v>805</v>
      </c>
      <c r="M155" s="62" t="s">
        <v>805</v>
      </c>
      <c r="N155" s="113" t="s">
        <v>77</v>
      </c>
      <c r="O155" s="80" t="s">
        <v>77</v>
      </c>
      <c r="P155" s="81">
        <f t="shared" si="0"/>
        <v>0</v>
      </c>
      <c r="Q155" s="95">
        <v>0</v>
      </c>
      <c r="R155" s="80">
        <v>54.01</v>
      </c>
      <c r="S155" s="96">
        <v>1</v>
      </c>
      <c r="T155" s="80">
        <v>17.52</v>
      </c>
      <c r="U155" s="66"/>
      <c r="V155" s="82">
        <f t="shared" si="5"/>
        <v>17.52</v>
      </c>
      <c r="W155" s="83">
        <f t="shared" si="6"/>
        <v>17.52</v>
      </c>
      <c r="X155" s="84"/>
      <c r="Y155" s="33"/>
      <c r="Z155" s="33"/>
      <c r="AA155" s="33"/>
      <c r="AB155" s="33"/>
    </row>
    <row r="156" spans="1:28" x14ac:dyDescent="0.25">
      <c r="A156" s="62" t="s">
        <v>66</v>
      </c>
      <c r="B156" s="62" t="s">
        <v>66</v>
      </c>
      <c r="C156" s="62" t="s">
        <v>751</v>
      </c>
      <c r="D156" s="62" t="s">
        <v>752</v>
      </c>
      <c r="E156" s="62" t="s">
        <v>69</v>
      </c>
      <c r="F156" s="62" t="s">
        <v>867</v>
      </c>
      <c r="G156" s="79" t="s">
        <v>71</v>
      </c>
      <c r="H156" s="79" t="s">
        <v>72</v>
      </c>
      <c r="I156" s="62" t="s">
        <v>83</v>
      </c>
      <c r="J156" s="79" t="s">
        <v>72</v>
      </c>
      <c r="K156" s="110" t="s">
        <v>634</v>
      </c>
      <c r="L156" s="110" t="s">
        <v>941</v>
      </c>
      <c r="M156" s="62" t="s">
        <v>941</v>
      </c>
      <c r="N156" s="113">
        <v>0</v>
      </c>
      <c r="O156" s="80">
        <v>0</v>
      </c>
      <c r="P156" s="81">
        <f t="shared" si="0"/>
        <v>0</v>
      </c>
      <c r="Q156" s="95">
        <v>0</v>
      </c>
      <c r="R156" s="80">
        <v>54.01</v>
      </c>
      <c r="S156" s="96">
        <v>1</v>
      </c>
      <c r="T156" s="80">
        <v>17.52</v>
      </c>
      <c r="U156" s="66"/>
      <c r="V156" s="82">
        <f t="shared" si="5"/>
        <v>17.52</v>
      </c>
      <c r="W156" s="83">
        <f t="shared" si="6"/>
        <v>17.52</v>
      </c>
      <c r="X156" s="84"/>
      <c r="Y156" s="33"/>
      <c r="Z156" s="33"/>
      <c r="AA156" s="33"/>
      <c r="AB156" s="33"/>
    </row>
    <row r="157" spans="1:28" x14ac:dyDescent="0.25">
      <c r="A157" s="62" t="s">
        <v>66</v>
      </c>
      <c r="B157" s="62" t="s">
        <v>66</v>
      </c>
      <c r="C157" s="62" t="s">
        <v>114</v>
      </c>
      <c r="D157" s="62" t="s">
        <v>115</v>
      </c>
      <c r="E157" s="62" t="s">
        <v>69</v>
      </c>
      <c r="F157" s="62" t="s">
        <v>70</v>
      </c>
      <c r="G157" s="79" t="s">
        <v>71</v>
      </c>
      <c r="H157" s="79" t="s">
        <v>72</v>
      </c>
      <c r="I157" s="62" t="s">
        <v>83</v>
      </c>
      <c r="J157" s="79" t="s">
        <v>72</v>
      </c>
      <c r="K157" s="110" t="s">
        <v>946</v>
      </c>
      <c r="L157" s="110" t="s">
        <v>768</v>
      </c>
      <c r="M157" s="62" t="s">
        <v>805</v>
      </c>
      <c r="N157" s="113">
        <v>0</v>
      </c>
      <c r="O157" s="80">
        <v>0</v>
      </c>
      <c r="P157" s="81">
        <f t="shared" si="0"/>
        <v>0</v>
      </c>
      <c r="Q157" s="95">
        <v>4</v>
      </c>
      <c r="R157" s="80">
        <v>54.01</v>
      </c>
      <c r="S157" s="96">
        <v>5</v>
      </c>
      <c r="T157" s="80">
        <v>17.52</v>
      </c>
      <c r="U157" s="66"/>
      <c r="V157" s="82">
        <f t="shared" si="5"/>
        <v>303.64</v>
      </c>
      <c r="W157" s="83">
        <f t="shared" si="6"/>
        <v>303.64</v>
      </c>
      <c r="X157" s="84"/>
      <c r="Y157" s="33"/>
      <c r="Z157" s="33"/>
      <c r="AA157" s="33"/>
      <c r="AB157" s="33"/>
    </row>
    <row r="158" spans="1:28" x14ac:dyDescent="0.25">
      <c r="A158" s="62" t="s">
        <v>66</v>
      </c>
      <c r="B158" s="62" t="s">
        <v>66</v>
      </c>
      <c r="C158" s="62" t="s">
        <v>114</v>
      </c>
      <c r="D158" s="62" t="s">
        <v>115</v>
      </c>
      <c r="E158" s="62" t="s">
        <v>69</v>
      </c>
      <c r="F158" s="62" t="s">
        <v>70</v>
      </c>
      <c r="G158" s="79" t="s">
        <v>71</v>
      </c>
      <c r="H158" s="79" t="s">
        <v>72</v>
      </c>
      <c r="I158" s="62" t="s">
        <v>83</v>
      </c>
      <c r="J158" s="79" t="s">
        <v>72</v>
      </c>
      <c r="K158" s="110" t="s">
        <v>947</v>
      </c>
      <c r="L158" s="110" t="s">
        <v>790</v>
      </c>
      <c r="M158" s="62" t="s">
        <v>812</v>
      </c>
      <c r="N158" s="113">
        <v>0</v>
      </c>
      <c r="O158" s="80">
        <v>0</v>
      </c>
      <c r="P158" s="81">
        <f t="shared" si="0"/>
        <v>0</v>
      </c>
      <c r="Q158" s="95">
        <v>3</v>
      </c>
      <c r="R158" s="80">
        <v>54.01</v>
      </c>
      <c r="S158" s="96">
        <v>4</v>
      </c>
      <c r="T158" s="80">
        <v>17.52</v>
      </c>
      <c r="U158" s="66"/>
      <c r="V158" s="82">
        <f t="shared" si="5"/>
        <v>232.11</v>
      </c>
      <c r="W158" s="83">
        <f t="shared" si="6"/>
        <v>232.11</v>
      </c>
      <c r="X158" s="84"/>
      <c r="Y158" s="33"/>
      <c r="Z158" s="33"/>
      <c r="AA158" s="33"/>
      <c r="AB158" s="33"/>
    </row>
    <row r="159" spans="1:28" x14ac:dyDescent="0.25">
      <c r="A159" s="62" t="s">
        <v>66</v>
      </c>
      <c r="B159" s="62" t="s">
        <v>66</v>
      </c>
      <c r="C159" s="62" t="s">
        <v>67</v>
      </c>
      <c r="D159" s="62" t="s">
        <v>68</v>
      </c>
      <c r="E159" s="62" t="s">
        <v>69</v>
      </c>
      <c r="F159" s="62" t="s">
        <v>70</v>
      </c>
      <c r="G159" s="79" t="s">
        <v>71</v>
      </c>
      <c r="H159" s="79" t="s">
        <v>72</v>
      </c>
      <c r="I159" s="62" t="s">
        <v>73</v>
      </c>
      <c r="J159" s="79" t="s">
        <v>72</v>
      </c>
      <c r="K159" s="110" t="s">
        <v>782</v>
      </c>
      <c r="L159" s="110" t="s">
        <v>566</v>
      </c>
      <c r="M159" s="62" t="s">
        <v>754</v>
      </c>
      <c r="N159" s="113">
        <v>0</v>
      </c>
      <c r="O159" s="80">
        <v>0</v>
      </c>
      <c r="P159" s="81">
        <f t="shared" si="0"/>
        <v>0</v>
      </c>
      <c r="Q159" s="95">
        <v>2</v>
      </c>
      <c r="R159" s="80">
        <v>54.01</v>
      </c>
      <c r="S159" s="96">
        <v>3</v>
      </c>
      <c r="T159" s="80">
        <v>17.52</v>
      </c>
      <c r="U159" s="66"/>
      <c r="V159" s="82">
        <f t="shared" si="5"/>
        <v>160.57999999999998</v>
      </c>
      <c r="W159" s="83">
        <f t="shared" si="6"/>
        <v>160.57999999999998</v>
      </c>
      <c r="X159" s="84"/>
      <c r="Y159" s="33"/>
      <c r="Z159" s="33"/>
      <c r="AA159" s="33"/>
      <c r="AB159" s="33"/>
    </row>
    <row r="160" spans="1:28" x14ac:dyDescent="0.25">
      <c r="A160" s="62" t="s">
        <v>66</v>
      </c>
      <c r="B160" s="62" t="s">
        <v>66</v>
      </c>
      <c r="C160" s="62" t="s">
        <v>546</v>
      </c>
      <c r="D160" s="62" t="s">
        <v>547</v>
      </c>
      <c r="E160" s="62" t="s">
        <v>548</v>
      </c>
      <c r="F160" s="62" t="s">
        <v>134</v>
      </c>
      <c r="G160" s="79" t="s">
        <v>71</v>
      </c>
      <c r="H160" s="79" t="s">
        <v>72</v>
      </c>
      <c r="I160" s="62" t="s">
        <v>83</v>
      </c>
      <c r="J160" s="79" t="s">
        <v>72</v>
      </c>
      <c r="K160" s="110" t="s">
        <v>129</v>
      </c>
      <c r="L160" s="110" t="s">
        <v>823</v>
      </c>
      <c r="M160" s="62" t="s">
        <v>823</v>
      </c>
      <c r="N160" s="113">
        <v>0</v>
      </c>
      <c r="O160" s="80">
        <v>0</v>
      </c>
      <c r="P160" s="81">
        <f t="shared" si="0"/>
        <v>0</v>
      </c>
      <c r="Q160" s="95">
        <v>0</v>
      </c>
      <c r="R160" s="80">
        <v>54.01</v>
      </c>
      <c r="S160" s="96">
        <v>1</v>
      </c>
      <c r="T160" s="80">
        <v>17.52</v>
      </c>
      <c r="U160" s="66"/>
      <c r="V160" s="82">
        <f t="shared" si="5"/>
        <v>17.52</v>
      </c>
      <c r="W160" s="83">
        <f t="shared" si="6"/>
        <v>17.52</v>
      </c>
      <c r="X160" s="84"/>
      <c r="Y160" s="33"/>
      <c r="Z160" s="33"/>
      <c r="AA160" s="33"/>
      <c r="AB160" s="33"/>
    </row>
    <row r="161" spans="1:28" x14ac:dyDescent="0.25">
      <c r="A161" s="62" t="s">
        <v>66</v>
      </c>
      <c r="B161" s="62" t="s">
        <v>66</v>
      </c>
      <c r="C161" s="62" t="s">
        <v>738</v>
      </c>
      <c r="D161" s="62" t="s">
        <v>739</v>
      </c>
      <c r="E161" s="62" t="s">
        <v>100</v>
      </c>
      <c r="F161" s="62" t="s">
        <v>948</v>
      </c>
      <c r="G161" s="79" t="s">
        <v>71</v>
      </c>
      <c r="H161" s="79" t="s">
        <v>72</v>
      </c>
      <c r="I161" s="62" t="s">
        <v>721</v>
      </c>
      <c r="J161" s="79" t="s">
        <v>72</v>
      </c>
      <c r="K161" s="110" t="s">
        <v>949</v>
      </c>
      <c r="L161" s="110" t="s">
        <v>941</v>
      </c>
      <c r="M161" s="62" t="s">
        <v>941</v>
      </c>
      <c r="N161" s="111" t="s">
        <v>77</v>
      </c>
      <c r="O161" s="64" t="s">
        <v>77</v>
      </c>
      <c r="P161" s="81">
        <f t="shared" si="0"/>
        <v>0</v>
      </c>
      <c r="Q161" s="95">
        <v>0</v>
      </c>
      <c r="R161" s="80">
        <v>54.01</v>
      </c>
      <c r="S161" s="96">
        <v>1</v>
      </c>
      <c r="T161" s="80">
        <v>17.52</v>
      </c>
      <c r="U161" s="66"/>
      <c r="V161" s="82">
        <f t="shared" si="5"/>
        <v>17.52</v>
      </c>
      <c r="W161" s="83">
        <f t="shared" si="6"/>
        <v>17.52</v>
      </c>
      <c r="X161" s="84"/>
      <c r="Y161" s="33"/>
      <c r="Z161" s="33"/>
      <c r="AA161" s="33"/>
      <c r="AB161" s="33"/>
    </row>
    <row r="162" spans="1:28" x14ac:dyDescent="0.25">
      <c r="A162" s="62" t="s">
        <v>66</v>
      </c>
      <c r="B162" s="62" t="s">
        <v>66</v>
      </c>
      <c r="C162" s="62" t="s">
        <v>738</v>
      </c>
      <c r="D162" s="62" t="s">
        <v>739</v>
      </c>
      <c r="E162" s="62" t="s">
        <v>100</v>
      </c>
      <c r="F162" s="62" t="s">
        <v>950</v>
      </c>
      <c r="G162" s="79" t="s">
        <v>71</v>
      </c>
      <c r="H162" s="79" t="s">
        <v>72</v>
      </c>
      <c r="I162" s="62" t="s">
        <v>721</v>
      </c>
      <c r="J162" s="79" t="s">
        <v>72</v>
      </c>
      <c r="K162" s="110" t="s">
        <v>951</v>
      </c>
      <c r="L162" s="110" t="s">
        <v>935</v>
      </c>
      <c r="M162" s="62" t="s">
        <v>935</v>
      </c>
      <c r="N162" s="113" t="s">
        <v>77</v>
      </c>
      <c r="O162" s="80" t="s">
        <v>77</v>
      </c>
      <c r="P162" s="81">
        <f t="shared" si="0"/>
        <v>0</v>
      </c>
      <c r="Q162" s="95">
        <v>0</v>
      </c>
      <c r="R162" s="80">
        <v>54.01</v>
      </c>
      <c r="S162" s="96">
        <v>1</v>
      </c>
      <c r="T162" s="80">
        <v>17.52</v>
      </c>
      <c r="U162" s="66"/>
      <c r="V162" s="82">
        <f t="shared" si="5"/>
        <v>17.52</v>
      </c>
      <c r="W162" s="83">
        <f t="shared" si="6"/>
        <v>17.52</v>
      </c>
      <c r="X162" s="84"/>
      <c r="Y162" s="33"/>
      <c r="Z162" s="33"/>
      <c r="AA162" s="33"/>
      <c r="AB162" s="33"/>
    </row>
    <row r="163" spans="1:28" x14ac:dyDescent="0.25">
      <c r="A163" s="62" t="s">
        <v>66</v>
      </c>
      <c r="B163" s="62" t="s">
        <v>66</v>
      </c>
      <c r="C163" s="62" t="s">
        <v>546</v>
      </c>
      <c r="D163" s="62" t="s">
        <v>547</v>
      </c>
      <c r="E163" s="62" t="s">
        <v>548</v>
      </c>
      <c r="F163" s="62" t="s">
        <v>134</v>
      </c>
      <c r="G163" s="79" t="s">
        <v>71</v>
      </c>
      <c r="H163" s="79" t="s">
        <v>72</v>
      </c>
      <c r="I163" s="62" t="s">
        <v>108</v>
      </c>
      <c r="J163" s="79" t="s">
        <v>72</v>
      </c>
      <c r="K163" s="110" t="s">
        <v>135</v>
      </c>
      <c r="L163" s="110" t="s">
        <v>796</v>
      </c>
      <c r="M163" s="62" t="s">
        <v>796</v>
      </c>
      <c r="N163" s="113">
        <v>0</v>
      </c>
      <c r="O163" s="80">
        <v>0</v>
      </c>
      <c r="P163" s="81">
        <f t="shared" si="0"/>
        <v>0</v>
      </c>
      <c r="Q163" s="95">
        <v>0</v>
      </c>
      <c r="R163" s="80">
        <v>54.01</v>
      </c>
      <c r="S163" s="96">
        <v>1</v>
      </c>
      <c r="T163" s="80">
        <v>17.52</v>
      </c>
      <c r="U163" s="66"/>
      <c r="V163" s="82">
        <f t="shared" si="5"/>
        <v>17.52</v>
      </c>
      <c r="W163" s="83">
        <f t="shared" si="6"/>
        <v>17.52</v>
      </c>
      <c r="X163" s="84"/>
      <c r="Y163" s="33"/>
      <c r="Z163" s="33"/>
      <c r="AA163" s="33"/>
      <c r="AB163" s="33"/>
    </row>
    <row r="164" spans="1:28" x14ac:dyDescent="0.25">
      <c r="A164" s="62" t="s">
        <v>66</v>
      </c>
      <c r="B164" s="62" t="s">
        <v>66</v>
      </c>
      <c r="C164" s="62" t="s">
        <v>247</v>
      </c>
      <c r="D164" s="62" t="s">
        <v>248</v>
      </c>
      <c r="E164" s="62" t="s">
        <v>100</v>
      </c>
      <c r="F164" s="62" t="s">
        <v>655</v>
      </c>
      <c r="G164" s="79" t="s">
        <v>71</v>
      </c>
      <c r="H164" s="79" t="s">
        <v>72</v>
      </c>
      <c r="I164" s="62" t="s">
        <v>83</v>
      </c>
      <c r="J164" s="79" t="s">
        <v>72</v>
      </c>
      <c r="K164" s="110" t="s">
        <v>726</v>
      </c>
      <c r="L164" s="110" t="s">
        <v>952</v>
      </c>
      <c r="M164" s="62" t="s">
        <v>952</v>
      </c>
      <c r="N164" s="113">
        <v>0</v>
      </c>
      <c r="O164" s="80">
        <v>0</v>
      </c>
      <c r="P164" s="81">
        <f t="shared" si="0"/>
        <v>0</v>
      </c>
      <c r="Q164" s="95">
        <v>0</v>
      </c>
      <c r="R164" s="80">
        <v>54.01</v>
      </c>
      <c r="S164" s="96">
        <v>1</v>
      </c>
      <c r="T164" s="80">
        <v>17.52</v>
      </c>
      <c r="U164" s="66"/>
      <c r="V164" s="82">
        <f t="shared" si="5"/>
        <v>17.52</v>
      </c>
      <c r="W164" s="83">
        <f t="shared" si="6"/>
        <v>17.52</v>
      </c>
      <c r="X164" s="84"/>
      <c r="Y164" s="33"/>
      <c r="Z164" s="33"/>
      <c r="AA164" s="33"/>
      <c r="AB164" s="33"/>
    </row>
    <row r="165" spans="1:28" x14ac:dyDescent="0.25">
      <c r="A165" s="62" t="s">
        <v>66</v>
      </c>
      <c r="B165" s="62" t="s">
        <v>66</v>
      </c>
      <c r="C165" s="62" t="s">
        <v>953</v>
      </c>
      <c r="D165" s="62" t="s">
        <v>954</v>
      </c>
      <c r="E165" s="62" t="s">
        <v>100</v>
      </c>
      <c r="F165" s="62" t="s">
        <v>955</v>
      </c>
      <c r="G165" s="79" t="s">
        <v>71</v>
      </c>
      <c r="H165" s="79" t="s">
        <v>72</v>
      </c>
      <c r="I165" s="62" t="s">
        <v>178</v>
      </c>
      <c r="J165" s="79" t="s">
        <v>72</v>
      </c>
      <c r="K165" s="110" t="s">
        <v>747</v>
      </c>
      <c r="L165" s="110" t="s">
        <v>704</v>
      </c>
      <c r="M165" s="62" t="s">
        <v>704</v>
      </c>
      <c r="N165" s="113">
        <v>0</v>
      </c>
      <c r="O165" s="80">
        <v>0</v>
      </c>
      <c r="P165" s="81">
        <f t="shared" si="0"/>
        <v>0</v>
      </c>
      <c r="Q165" s="95">
        <v>0</v>
      </c>
      <c r="R165" s="80">
        <v>54.01</v>
      </c>
      <c r="S165" s="96">
        <v>2</v>
      </c>
      <c r="T165" s="80">
        <v>17.52</v>
      </c>
      <c r="U165" s="66"/>
      <c r="V165" s="82">
        <f t="shared" si="5"/>
        <v>35.04</v>
      </c>
      <c r="W165" s="83">
        <f t="shared" si="6"/>
        <v>35.04</v>
      </c>
      <c r="X165" s="84"/>
      <c r="Y165" s="33"/>
      <c r="Z165" s="33"/>
      <c r="AA165" s="33"/>
      <c r="AB165" s="33"/>
    </row>
    <row r="166" spans="1:28" x14ac:dyDescent="0.25">
      <c r="A166" s="62" t="s">
        <v>66</v>
      </c>
      <c r="B166" s="62" t="s">
        <v>66</v>
      </c>
      <c r="C166" s="62" t="s">
        <v>953</v>
      </c>
      <c r="D166" s="62" t="s">
        <v>954</v>
      </c>
      <c r="E166" s="62" t="s">
        <v>100</v>
      </c>
      <c r="F166" s="62" t="s">
        <v>956</v>
      </c>
      <c r="G166" s="79" t="s">
        <v>71</v>
      </c>
      <c r="H166" s="79" t="s">
        <v>72</v>
      </c>
      <c r="I166" s="62" t="s">
        <v>178</v>
      </c>
      <c r="J166" s="79" t="s">
        <v>72</v>
      </c>
      <c r="K166" s="110" t="s">
        <v>957</v>
      </c>
      <c r="L166" s="110" t="s">
        <v>952</v>
      </c>
      <c r="M166" s="62" t="s">
        <v>952</v>
      </c>
      <c r="N166" s="113">
        <v>0</v>
      </c>
      <c r="O166" s="80">
        <v>0</v>
      </c>
      <c r="P166" s="81">
        <f t="shared" si="0"/>
        <v>0</v>
      </c>
      <c r="Q166" s="95">
        <v>0</v>
      </c>
      <c r="R166" s="80">
        <v>54.01</v>
      </c>
      <c r="S166" s="96">
        <v>2</v>
      </c>
      <c r="T166" s="80">
        <v>17.52</v>
      </c>
      <c r="U166" s="66"/>
      <c r="V166" s="82">
        <f t="shared" si="5"/>
        <v>35.04</v>
      </c>
      <c r="W166" s="83">
        <f t="shared" si="6"/>
        <v>35.04</v>
      </c>
      <c r="X166" s="84"/>
      <c r="Y166" s="33"/>
      <c r="Z166" s="33"/>
      <c r="AA166" s="33"/>
      <c r="AB166" s="33"/>
    </row>
    <row r="167" spans="1:28" x14ac:dyDescent="0.25">
      <c r="A167" s="62" t="s">
        <v>66</v>
      </c>
      <c r="B167" s="62" t="s">
        <v>66</v>
      </c>
      <c r="C167" s="62" t="s">
        <v>172</v>
      </c>
      <c r="D167" s="62" t="s">
        <v>173</v>
      </c>
      <c r="E167" s="62" t="s">
        <v>100</v>
      </c>
      <c r="F167" s="62" t="s">
        <v>174</v>
      </c>
      <c r="G167" s="79" t="s">
        <v>71</v>
      </c>
      <c r="H167" s="79" t="s">
        <v>72</v>
      </c>
      <c r="I167" s="62" t="s">
        <v>83</v>
      </c>
      <c r="J167" s="79" t="s">
        <v>72</v>
      </c>
      <c r="K167" s="110" t="s">
        <v>191</v>
      </c>
      <c r="L167" s="110" t="s">
        <v>952</v>
      </c>
      <c r="M167" s="62" t="s">
        <v>952</v>
      </c>
      <c r="N167" s="113">
        <v>0</v>
      </c>
      <c r="O167" s="80">
        <v>0</v>
      </c>
      <c r="P167" s="81">
        <f t="shared" si="0"/>
        <v>0</v>
      </c>
      <c r="Q167" s="95">
        <v>0</v>
      </c>
      <c r="R167" s="80">
        <v>54.01</v>
      </c>
      <c r="S167" s="96">
        <v>1</v>
      </c>
      <c r="T167" s="80">
        <v>17.52</v>
      </c>
      <c r="U167" s="66"/>
      <c r="V167" s="82">
        <f t="shared" si="5"/>
        <v>17.52</v>
      </c>
      <c r="W167" s="83">
        <f t="shared" si="6"/>
        <v>17.52</v>
      </c>
      <c r="X167" s="84"/>
      <c r="Y167" s="33"/>
      <c r="Z167" s="33"/>
      <c r="AA167" s="33"/>
      <c r="AB167" s="33"/>
    </row>
    <row r="168" spans="1:28" x14ac:dyDescent="0.25">
      <c r="A168" s="62" t="s">
        <v>66</v>
      </c>
      <c r="B168" s="62" t="s">
        <v>66</v>
      </c>
      <c r="C168" s="62" t="s">
        <v>80</v>
      </c>
      <c r="D168" s="62" t="s">
        <v>81</v>
      </c>
      <c r="E168" s="62" t="s">
        <v>69</v>
      </c>
      <c r="F168" s="62" t="s">
        <v>259</v>
      </c>
      <c r="G168" s="79" t="s">
        <v>71</v>
      </c>
      <c r="H168" s="79" t="s">
        <v>72</v>
      </c>
      <c r="I168" s="62" t="s">
        <v>83</v>
      </c>
      <c r="J168" s="79" t="s">
        <v>72</v>
      </c>
      <c r="K168" s="110" t="s">
        <v>477</v>
      </c>
      <c r="L168" s="110" t="s">
        <v>952</v>
      </c>
      <c r="M168" s="62" t="s">
        <v>952</v>
      </c>
      <c r="N168" s="113">
        <v>0</v>
      </c>
      <c r="O168" s="80">
        <v>0</v>
      </c>
      <c r="P168" s="81">
        <f t="shared" si="0"/>
        <v>0</v>
      </c>
      <c r="Q168" s="95">
        <v>0</v>
      </c>
      <c r="R168" s="80">
        <v>54.01</v>
      </c>
      <c r="S168" s="96">
        <v>1</v>
      </c>
      <c r="T168" s="80">
        <v>17.52</v>
      </c>
      <c r="U168" s="66"/>
      <c r="V168" s="82">
        <f t="shared" si="5"/>
        <v>17.52</v>
      </c>
      <c r="W168" s="83">
        <f t="shared" si="6"/>
        <v>17.52</v>
      </c>
      <c r="X168" s="84"/>
      <c r="Y168" s="33"/>
      <c r="Z168" s="33"/>
      <c r="AA168" s="33"/>
      <c r="AB168" s="33"/>
    </row>
    <row r="169" spans="1:28" x14ac:dyDescent="0.25">
      <c r="A169" s="62" t="s">
        <v>66</v>
      </c>
      <c r="B169" s="62" t="s">
        <v>66</v>
      </c>
      <c r="C169" s="62" t="s">
        <v>169</v>
      </c>
      <c r="D169" s="62" t="s">
        <v>170</v>
      </c>
      <c r="E169" s="62" t="s">
        <v>69</v>
      </c>
      <c r="F169" s="62" t="s">
        <v>958</v>
      </c>
      <c r="G169" s="79" t="s">
        <v>71</v>
      </c>
      <c r="H169" s="79" t="s">
        <v>72</v>
      </c>
      <c r="I169" s="62" t="s">
        <v>83</v>
      </c>
      <c r="J169" s="79" t="s">
        <v>72</v>
      </c>
      <c r="K169" s="110" t="s">
        <v>191</v>
      </c>
      <c r="L169" s="110" t="s">
        <v>952</v>
      </c>
      <c r="M169" s="62" t="s">
        <v>952</v>
      </c>
      <c r="N169" s="113">
        <v>0</v>
      </c>
      <c r="O169" s="80">
        <v>0</v>
      </c>
      <c r="P169" s="81">
        <f t="shared" si="0"/>
        <v>0</v>
      </c>
      <c r="Q169" s="95">
        <v>0</v>
      </c>
      <c r="R169" s="80">
        <v>54.01</v>
      </c>
      <c r="S169" s="96">
        <v>1</v>
      </c>
      <c r="T169" s="80">
        <v>17.52</v>
      </c>
      <c r="U169" s="66"/>
      <c r="V169" s="82">
        <f>(Q169*R169)+(S169*T169)</f>
        <v>17.52</v>
      </c>
      <c r="W169" s="83">
        <f t="shared" si="6"/>
        <v>17.52</v>
      </c>
      <c r="X169" s="84"/>
      <c r="Y169" s="33"/>
      <c r="Z169" s="33"/>
      <c r="AA169" s="33"/>
      <c r="AB169" s="33"/>
    </row>
    <row r="170" spans="1:28" s="93" customFormat="1" x14ac:dyDescent="0.25">
      <c r="A170" s="62" t="s">
        <v>66</v>
      </c>
      <c r="B170" s="62" t="s">
        <v>66</v>
      </c>
      <c r="C170" s="62" t="s">
        <v>298</v>
      </c>
      <c r="D170" s="62" t="s">
        <v>299</v>
      </c>
      <c r="E170" s="62" t="s">
        <v>100</v>
      </c>
      <c r="F170" s="62" t="s">
        <v>101</v>
      </c>
      <c r="G170" s="79" t="s">
        <v>71</v>
      </c>
      <c r="H170" s="79" t="s">
        <v>72</v>
      </c>
      <c r="I170" s="62" t="s">
        <v>83</v>
      </c>
      <c r="J170" s="79" t="s">
        <v>72</v>
      </c>
      <c r="K170" s="110" t="s">
        <v>959</v>
      </c>
      <c r="L170" s="110" t="s">
        <v>896</v>
      </c>
      <c r="M170" s="62" t="s">
        <v>952</v>
      </c>
      <c r="N170" s="114">
        <v>0</v>
      </c>
      <c r="O170" s="80">
        <v>0</v>
      </c>
      <c r="P170" s="81">
        <f t="shared" si="0"/>
        <v>0</v>
      </c>
      <c r="Q170" s="95">
        <v>0</v>
      </c>
      <c r="R170" s="80">
        <v>54.01</v>
      </c>
      <c r="S170" s="96">
        <v>3</v>
      </c>
      <c r="T170" s="80">
        <v>17.52</v>
      </c>
      <c r="U170" s="90"/>
      <c r="V170" s="82">
        <f t="shared" ref="V170:V197" si="7">(Q170*R170)+(S170*T170)</f>
        <v>52.56</v>
      </c>
      <c r="W170" s="83">
        <f t="shared" si="6"/>
        <v>52.56</v>
      </c>
      <c r="X170" s="91"/>
      <c r="Y170" s="92"/>
      <c r="Z170" s="92"/>
      <c r="AA170" s="92"/>
      <c r="AB170" s="92"/>
    </row>
    <row r="171" spans="1:28" s="93" customFormat="1" x14ac:dyDescent="0.25">
      <c r="A171" s="62" t="s">
        <v>66</v>
      </c>
      <c r="B171" s="62" t="s">
        <v>66</v>
      </c>
      <c r="C171" s="62" t="s">
        <v>200</v>
      </c>
      <c r="D171" s="62" t="s">
        <v>201</v>
      </c>
      <c r="E171" s="62" t="s">
        <v>100</v>
      </c>
      <c r="F171" s="62" t="s">
        <v>202</v>
      </c>
      <c r="G171" s="79" t="s">
        <v>71</v>
      </c>
      <c r="H171" s="79" t="s">
        <v>72</v>
      </c>
      <c r="I171" s="62" t="s">
        <v>83</v>
      </c>
      <c r="J171" s="79" t="s">
        <v>72</v>
      </c>
      <c r="K171" s="110" t="s">
        <v>457</v>
      </c>
      <c r="L171" s="110" t="s">
        <v>897</v>
      </c>
      <c r="M171" s="62" t="s">
        <v>897</v>
      </c>
      <c r="N171" s="114">
        <v>0</v>
      </c>
      <c r="O171" s="80">
        <v>0</v>
      </c>
      <c r="P171" s="81">
        <f t="shared" si="0"/>
        <v>0</v>
      </c>
      <c r="Q171" s="95">
        <v>0</v>
      </c>
      <c r="R171" s="80">
        <v>54.01</v>
      </c>
      <c r="S171" s="96">
        <v>1</v>
      </c>
      <c r="T171" s="80">
        <v>17.52</v>
      </c>
      <c r="U171" s="90"/>
      <c r="V171" s="82">
        <f t="shared" si="7"/>
        <v>17.52</v>
      </c>
      <c r="W171" s="83">
        <f t="shared" si="6"/>
        <v>17.52</v>
      </c>
      <c r="X171" s="91"/>
      <c r="Y171" s="92"/>
      <c r="Z171" s="92"/>
      <c r="AA171" s="92"/>
      <c r="AB171" s="92"/>
    </row>
    <row r="172" spans="1:28" s="93" customFormat="1" x14ac:dyDescent="0.25">
      <c r="A172" s="62" t="s">
        <v>66</v>
      </c>
      <c r="B172" s="62" t="s">
        <v>66</v>
      </c>
      <c r="C172" s="62" t="s">
        <v>180</v>
      </c>
      <c r="D172" s="62" t="s">
        <v>181</v>
      </c>
      <c r="E172" s="62" t="s">
        <v>100</v>
      </c>
      <c r="F172" s="62" t="s">
        <v>960</v>
      </c>
      <c r="G172" s="79" t="s">
        <v>71</v>
      </c>
      <c r="H172" s="79" t="s">
        <v>72</v>
      </c>
      <c r="I172" s="62" t="s">
        <v>83</v>
      </c>
      <c r="J172" s="79" t="s">
        <v>72</v>
      </c>
      <c r="K172" s="110" t="s">
        <v>961</v>
      </c>
      <c r="L172" s="110" t="s">
        <v>952</v>
      </c>
      <c r="M172" s="62" t="s">
        <v>897</v>
      </c>
      <c r="N172" s="114">
        <v>0</v>
      </c>
      <c r="O172" s="80">
        <v>0</v>
      </c>
      <c r="P172" s="81">
        <f t="shared" si="0"/>
        <v>0</v>
      </c>
      <c r="Q172" s="95">
        <v>0</v>
      </c>
      <c r="R172" s="80">
        <v>54.01</v>
      </c>
      <c r="S172" s="96">
        <v>2</v>
      </c>
      <c r="T172" s="80">
        <v>17.52</v>
      </c>
      <c r="U172" s="90"/>
      <c r="V172" s="82">
        <f t="shared" si="7"/>
        <v>35.04</v>
      </c>
      <c r="W172" s="83">
        <f t="shared" si="6"/>
        <v>35.04</v>
      </c>
      <c r="X172" s="91"/>
      <c r="Y172" s="92"/>
      <c r="Z172" s="92"/>
      <c r="AA172" s="92"/>
      <c r="AB172" s="92"/>
    </row>
    <row r="173" spans="1:28" s="93" customFormat="1" x14ac:dyDescent="0.25">
      <c r="A173" s="62" t="s">
        <v>66</v>
      </c>
      <c r="B173" s="62" t="s">
        <v>66</v>
      </c>
      <c r="C173" s="62" t="s">
        <v>209</v>
      </c>
      <c r="D173" s="62" t="s">
        <v>210</v>
      </c>
      <c r="E173" s="62" t="s">
        <v>100</v>
      </c>
      <c r="F173" s="62" t="s">
        <v>962</v>
      </c>
      <c r="G173" s="79" t="s">
        <v>71</v>
      </c>
      <c r="H173" s="79" t="s">
        <v>72</v>
      </c>
      <c r="I173" s="62" t="s">
        <v>83</v>
      </c>
      <c r="J173" s="79" t="s">
        <v>72</v>
      </c>
      <c r="K173" s="110" t="s">
        <v>155</v>
      </c>
      <c r="L173" s="110" t="s">
        <v>897</v>
      </c>
      <c r="M173" s="62" t="s">
        <v>897</v>
      </c>
      <c r="N173" s="114">
        <v>0</v>
      </c>
      <c r="O173" s="80">
        <v>0</v>
      </c>
      <c r="P173" s="81">
        <f t="shared" si="0"/>
        <v>0</v>
      </c>
      <c r="Q173" s="95">
        <v>0</v>
      </c>
      <c r="R173" s="80">
        <v>54.01</v>
      </c>
      <c r="S173" s="96">
        <v>1</v>
      </c>
      <c r="T173" s="80">
        <v>17.52</v>
      </c>
      <c r="U173" s="90"/>
      <c r="V173" s="82">
        <f t="shared" si="7"/>
        <v>17.52</v>
      </c>
      <c r="W173" s="83">
        <f t="shared" si="6"/>
        <v>17.52</v>
      </c>
      <c r="X173" s="91"/>
      <c r="Y173" s="92"/>
      <c r="Z173" s="92"/>
      <c r="AA173" s="92"/>
      <c r="AB173" s="92"/>
    </row>
    <row r="174" spans="1:28" s="93" customFormat="1" x14ac:dyDescent="0.25">
      <c r="A174" s="62" t="s">
        <v>66</v>
      </c>
      <c r="B174" s="62" t="s">
        <v>66</v>
      </c>
      <c r="C174" s="62" t="s">
        <v>180</v>
      </c>
      <c r="D174" s="62" t="s">
        <v>181</v>
      </c>
      <c r="E174" s="62" t="s">
        <v>100</v>
      </c>
      <c r="F174" s="62" t="s">
        <v>963</v>
      </c>
      <c r="G174" s="79" t="s">
        <v>71</v>
      </c>
      <c r="H174" s="79" t="s">
        <v>72</v>
      </c>
      <c r="I174" s="62" t="s">
        <v>83</v>
      </c>
      <c r="J174" s="79" t="s">
        <v>72</v>
      </c>
      <c r="K174" s="110" t="s">
        <v>964</v>
      </c>
      <c r="L174" s="110" t="s">
        <v>965</v>
      </c>
      <c r="M174" s="62" t="s">
        <v>966</v>
      </c>
      <c r="N174" s="114">
        <v>0</v>
      </c>
      <c r="O174" s="80">
        <v>0</v>
      </c>
      <c r="P174" s="81">
        <f t="shared" si="0"/>
        <v>0</v>
      </c>
      <c r="Q174" s="95">
        <v>4</v>
      </c>
      <c r="R174" s="80">
        <v>54.01</v>
      </c>
      <c r="S174" s="96">
        <v>5</v>
      </c>
      <c r="T174" s="80">
        <v>17.52</v>
      </c>
      <c r="U174" s="90"/>
      <c r="V174" s="82">
        <f t="shared" si="7"/>
        <v>303.64</v>
      </c>
      <c r="W174" s="83">
        <f t="shared" si="6"/>
        <v>303.64</v>
      </c>
      <c r="X174" s="91"/>
      <c r="Y174" s="92"/>
      <c r="Z174" s="92"/>
      <c r="AA174" s="92"/>
      <c r="AB174" s="92"/>
    </row>
    <row r="175" spans="1:28" s="93" customFormat="1" x14ac:dyDescent="0.25">
      <c r="A175" s="62" t="s">
        <v>66</v>
      </c>
      <c r="B175" s="62" t="s">
        <v>66</v>
      </c>
      <c r="C175" s="62" t="s">
        <v>411</v>
      </c>
      <c r="D175" s="62" t="s">
        <v>412</v>
      </c>
      <c r="E175" s="62" t="s">
        <v>69</v>
      </c>
      <c r="F175" s="62" t="s">
        <v>413</v>
      </c>
      <c r="G175" s="79" t="s">
        <v>71</v>
      </c>
      <c r="H175" s="79" t="s">
        <v>72</v>
      </c>
      <c r="I175" s="62" t="s">
        <v>83</v>
      </c>
      <c r="J175" s="79" t="s">
        <v>72</v>
      </c>
      <c r="K175" s="110" t="s">
        <v>191</v>
      </c>
      <c r="L175" s="110" t="s">
        <v>952</v>
      </c>
      <c r="M175" s="62" t="s">
        <v>952</v>
      </c>
      <c r="N175" s="114">
        <v>0</v>
      </c>
      <c r="O175" s="80">
        <v>0</v>
      </c>
      <c r="P175" s="81">
        <f t="shared" si="0"/>
        <v>0</v>
      </c>
      <c r="Q175" s="95">
        <v>0</v>
      </c>
      <c r="R175" s="80">
        <v>54.01</v>
      </c>
      <c r="S175" s="96">
        <v>1</v>
      </c>
      <c r="T175" s="80">
        <v>17.52</v>
      </c>
      <c r="U175" s="90"/>
      <c r="V175" s="82">
        <f t="shared" si="7"/>
        <v>17.52</v>
      </c>
      <c r="W175" s="83">
        <f t="shared" si="6"/>
        <v>17.52</v>
      </c>
      <c r="X175" s="91"/>
      <c r="Y175" s="92"/>
      <c r="Z175" s="92"/>
      <c r="AA175" s="92"/>
      <c r="AB175" s="92"/>
    </row>
    <row r="176" spans="1:28" s="93" customFormat="1" x14ac:dyDescent="0.25">
      <c r="A176" s="62" t="s">
        <v>66</v>
      </c>
      <c r="B176" s="62" t="s">
        <v>66</v>
      </c>
      <c r="C176" s="62" t="s">
        <v>247</v>
      </c>
      <c r="D176" s="62" t="s">
        <v>248</v>
      </c>
      <c r="E176" s="62" t="s">
        <v>100</v>
      </c>
      <c r="F176" s="62" t="s">
        <v>967</v>
      </c>
      <c r="G176" s="79" t="s">
        <v>71</v>
      </c>
      <c r="H176" s="79" t="s">
        <v>72</v>
      </c>
      <c r="I176" s="62" t="s">
        <v>83</v>
      </c>
      <c r="J176" s="79" t="s">
        <v>72</v>
      </c>
      <c r="K176" s="110" t="s">
        <v>135</v>
      </c>
      <c r="L176" s="110" t="s">
        <v>897</v>
      </c>
      <c r="M176" s="62" t="s">
        <v>897</v>
      </c>
      <c r="N176" s="114">
        <v>0</v>
      </c>
      <c r="O176" s="80">
        <v>0</v>
      </c>
      <c r="P176" s="81">
        <f t="shared" si="0"/>
        <v>0</v>
      </c>
      <c r="Q176" s="95">
        <v>0</v>
      </c>
      <c r="R176" s="80">
        <v>54.01</v>
      </c>
      <c r="S176" s="96">
        <v>1</v>
      </c>
      <c r="T176" s="80">
        <v>17.52</v>
      </c>
      <c r="U176" s="90"/>
      <c r="V176" s="82">
        <f t="shared" si="7"/>
        <v>17.52</v>
      </c>
      <c r="W176" s="83">
        <f t="shared" si="6"/>
        <v>17.52</v>
      </c>
      <c r="X176" s="91"/>
      <c r="Y176" s="92"/>
      <c r="Z176" s="92"/>
      <c r="AA176" s="92"/>
      <c r="AB176" s="92"/>
    </row>
    <row r="177" spans="1:28" s="93" customFormat="1" x14ac:dyDescent="0.25">
      <c r="A177" s="62" t="s">
        <v>66</v>
      </c>
      <c r="B177" s="62" t="s">
        <v>66</v>
      </c>
      <c r="C177" s="62" t="s">
        <v>247</v>
      </c>
      <c r="D177" s="62" t="s">
        <v>248</v>
      </c>
      <c r="E177" s="62" t="s">
        <v>100</v>
      </c>
      <c r="F177" s="62" t="s">
        <v>819</v>
      </c>
      <c r="G177" s="79" t="s">
        <v>71</v>
      </c>
      <c r="H177" s="79" t="s">
        <v>72</v>
      </c>
      <c r="I177" s="62" t="s">
        <v>83</v>
      </c>
      <c r="J177" s="79" t="s">
        <v>72</v>
      </c>
      <c r="K177" s="110" t="s">
        <v>968</v>
      </c>
      <c r="L177" s="110" t="s">
        <v>965</v>
      </c>
      <c r="M177" s="62" t="s">
        <v>966</v>
      </c>
      <c r="N177" s="114">
        <v>0</v>
      </c>
      <c r="O177" s="80">
        <v>0</v>
      </c>
      <c r="P177" s="81">
        <f t="shared" si="0"/>
        <v>0</v>
      </c>
      <c r="Q177" s="95">
        <v>4</v>
      </c>
      <c r="R177" s="80">
        <v>54.01</v>
      </c>
      <c r="S177" s="96">
        <v>5</v>
      </c>
      <c r="T177" s="80">
        <v>17.52</v>
      </c>
      <c r="U177" s="90"/>
      <c r="V177" s="82">
        <f t="shared" si="7"/>
        <v>303.64</v>
      </c>
      <c r="W177" s="83">
        <f t="shared" si="6"/>
        <v>303.64</v>
      </c>
      <c r="X177" s="91"/>
      <c r="Y177" s="92"/>
      <c r="Z177" s="92"/>
      <c r="AA177" s="92"/>
      <c r="AB177" s="92"/>
    </row>
    <row r="178" spans="1:28" s="93" customFormat="1" x14ac:dyDescent="0.25">
      <c r="A178" s="62" t="s">
        <v>66</v>
      </c>
      <c r="B178" s="62" t="s">
        <v>66</v>
      </c>
      <c r="C178" s="62" t="s">
        <v>393</v>
      </c>
      <c r="D178" s="62" t="s">
        <v>394</v>
      </c>
      <c r="E178" s="62" t="s">
        <v>100</v>
      </c>
      <c r="F178" s="62" t="s">
        <v>969</v>
      </c>
      <c r="G178" s="79" t="s">
        <v>71</v>
      </c>
      <c r="H178" s="79" t="s">
        <v>72</v>
      </c>
      <c r="I178" s="62" t="s">
        <v>83</v>
      </c>
      <c r="J178" s="79" t="s">
        <v>72</v>
      </c>
      <c r="K178" s="110" t="s">
        <v>970</v>
      </c>
      <c r="L178" s="110" t="s">
        <v>896</v>
      </c>
      <c r="M178" s="62" t="s">
        <v>941</v>
      </c>
      <c r="N178" s="114">
        <v>0</v>
      </c>
      <c r="O178" s="80">
        <v>0</v>
      </c>
      <c r="P178" s="81">
        <f t="shared" si="0"/>
        <v>0</v>
      </c>
      <c r="Q178" s="95">
        <v>0</v>
      </c>
      <c r="R178" s="80">
        <v>54.01</v>
      </c>
      <c r="S178" s="96">
        <v>2</v>
      </c>
      <c r="T178" s="80">
        <v>17.52</v>
      </c>
      <c r="U178" s="90"/>
      <c r="V178" s="82">
        <f t="shared" si="7"/>
        <v>35.04</v>
      </c>
      <c r="W178" s="83">
        <f t="shared" si="6"/>
        <v>35.04</v>
      </c>
      <c r="X178" s="91"/>
      <c r="Y178" s="92"/>
      <c r="Z178" s="92"/>
      <c r="AA178" s="92"/>
      <c r="AB178" s="92"/>
    </row>
    <row r="179" spans="1:28" s="93" customFormat="1" x14ac:dyDescent="0.25">
      <c r="A179" s="62" t="s">
        <v>66</v>
      </c>
      <c r="B179" s="62" t="s">
        <v>66</v>
      </c>
      <c r="C179" s="62" t="s">
        <v>247</v>
      </c>
      <c r="D179" s="62" t="s">
        <v>248</v>
      </c>
      <c r="E179" s="62" t="s">
        <v>100</v>
      </c>
      <c r="F179" s="62" t="s">
        <v>971</v>
      </c>
      <c r="G179" s="79" t="s">
        <v>71</v>
      </c>
      <c r="H179" s="79" t="s">
        <v>72</v>
      </c>
      <c r="I179" s="62" t="s">
        <v>83</v>
      </c>
      <c r="J179" s="79" t="s">
        <v>72</v>
      </c>
      <c r="K179" s="110" t="s">
        <v>972</v>
      </c>
      <c r="L179" s="110" t="s">
        <v>973</v>
      </c>
      <c r="M179" s="62" t="s">
        <v>974</v>
      </c>
      <c r="N179" s="114">
        <v>0</v>
      </c>
      <c r="O179" s="80">
        <v>0</v>
      </c>
      <c r="P179" s="81">
        <f t="shared" si="0"/>
        <v>0</v>
      </c>
      <c r="Q179" s="95">
        <v>4</v>
      </c>
      <c r="R179" s="80">
        <v>54.01</v>
      </c>
      <c r="S179" s="96">
        <v>5</v>
      </c>
      <c r="T179" s="80">
        <v>17.52</v>
      </c>
      <c r="U179" s="90"/>
      <c r="V179" s="82">
        <f t="shared" si="7"/>
        <v>303.64</v>
      </c>
      <c r="W179" s="83">
        <f t="shared" si="6"/>
        <v>303.64</v>
      </c>
      <c r="X179" s="91"/>
      <c r="Y179" s="92"/>
      <c r="Z179" s="92"/>
      <c r="AA179" s="92"/>
      <c r="AB179" s="92"/>
    </row>
    <row r="180" spans="1:28" s="93" customFormat="1" x14ac:dyDescent="0.25">
      <c r="A180" s="62" t="s">
        <v>66</v>
      </c>
      <c r="B180" s="62" t="s">
        <v>66</v>
      </c>
      <c r="C180" s="62" t="s">
        <v>111</v>
      </c>
      <c r="D180" s="62" t="s">
        <v>112</v>
      </c>
      <c r="E180" s="62" t="s">
        <v>69</v>
      </c>
      <c r="F180" s="62" t="s">
        <v>101</v>
      </c>
      <c r="G180" s="79" t="s">
        <v>71</v>
      </c>
      <c r="H180" s="79" t="s">
        <v>72</v>
      </c>
      <c r="I180" s="62" t="s">
        <v>83</v>
      </c>
      <c r="J180" s="79" t="s">
        <v>72</v>
      </c>
      <c r="K180" s="110" t="s">
        <v>975</v>
      </c>
      <c r="L180" s="110" t="s">
        <v>896</v>
      </c>
      <c r="M180" s="62" t="s">
        <v>897</v>
      </c>
      <c r="N180" s="114">
        <v>0</v>
      </c>
      <c r="O180" s="80">
        <v>0</v>
      </c>
      <c r="P180" s="81">
        <f t="shared" si="0"/>
        <v>0</v>
      </c>
      <c r="Q180" s="95">
        <v>0</v>
      </c>
      <c r="R180" s="80">
        <v>54.01</v>
      </c>
      <c r="S180" s="96">
        <v>4</v>
      </c>
      <c r="T180" s="80">
        <v>17.52</v>
      </c>
      <c r="U180" s="90"/>
      <c r="V180" s="82">
        <f t="shared" si="7"/>
        <v>70.08</v>
      </c>
      <c r="W180" s="83">
        <f t="shared" si="6"/>
        <v>70.08</v>
      </c>
      <c r="X180" s="91"/>
      <c r="Y180" s="92"/>
      <c r="Z180" s="92"/>
      <c r="AA180" s="92"/>
      <c r="AB180" s="92"/>
    </row>
    <row r="181" spans="1:28" s="93" customFormat="1" x14ac:dyDescent="0.25">
      <c r="A181" s="62" t="s">
        <v>66</v>
      </c>
      <c r="B181" s="62" t="s">
        <v>66</v>
      </c>
      <c r="C181" s="62" t="s">
        <v>116</v>
      </c>
      <c r="D181" s="62" t="s">
        <v>117</v>
      </c>
      <c r="E181" s="62" t="s">
        <v>69</v>
      </c>
      <c r="F181" s="62" t="s">
        <v>101</v>
      </c>
      <c r="G181" s="79" t="s">
        <v>71</v>
      </c>
      <c r="H181" s="79" t="s">
        <v>72</v>
      </c>
      <c r="I181" s="62" t="s">
        <v>83</v>
      </c>
      <c r="J181" s="79" t="s">
        <v>72</v>
      </c>
      <c r="K181" s="110" t="s">
        <v>976</v>
      </c>
      <c r="L181" s="110" t="s">
        <v>896</v>
      </c>
      <c r="M181" s="62" t="s">
        <v>952</v>
      </c>
      <c r="N181" s="114">
        <v>0</v>
      </c>
      <c r="O181" s="80">
        <v>0</v>
      </c>
      <c r="P181" s="81">
        <f t="shared" si="0"/>
        <v>0</v>
      </c>
      <c r="Q181" s="95">
        <v>0</v>
      </c>
      <c r="R181" s="80">
        <v>54.01</v>
      </c>
      <c r="S181" s="96">
        <v>3</v>
      </c>
      <c r="T181" s="80">
        <v>17.52</v>
      </c>
      <c r="U181" s="90"/>
      <c r="V181" s="82">
        <f t="shared" si="7"/>
        <v>52.56</v>
      </c>
      <c r="W181" s="83">
        <f t="shared" si="6"/>
        <v>52.56</v>
      </c>
      <c r="X181" s="91"/>
      <c r="Y181" s="92"/>
      <c r="Z181" s="92"/>
      <c r="AA181" s="92"/>
      <c r="AB181" s="92"/>
    </row>
    <row r="182" spans="1:28" s="93" customFormat="1" x14ac:dyDescent="0.25">
      <c r="A182" s="62" t="s">
        <v>66</v>
      </c>
      <c r="B182" s="62" t="s">
        <v>66</v>
      </c>
      <c r="C182" s="62" t="s">
        <v>122</v>
      </c>
      <c r="D182" s="62" t="s">
        <v>123</v>
      </c>
      <c r="E182" s="62" t="s">
        <v>100</v>
      </c>
      <c r="F182" s="62" t="s">
        <v>101</v>
      </c>
      <c r="G182" s="79" t="s">
        <v>71</v>
      </c>
      <c r="H182" s="79" t="s">
        <v>72</v>
      </c>
      <c r="I182" s="62" t="s">
        <v>83</v>
      </c>
      <c r="J182" s="79" t="s">
        <v>72</v>
      </c>
      <c r="K182" s="110" t="s">
        <v>959</v>
      </c>
      <c r="L182" s="110" t="s">
        <v>896</v>
      </c>
      <c r="M182" s="62" t="s">
        <v>952</v>
      </c>
      <c r="N182" s="114">
        <v>0</v>
      </c>
      <c r="O182" s="80">
        <v>0</v>
      </c>
      <c r="P182" s="81">
        <f t="shared" si="0"/>
        <v>0</v>
      </c>
      <c r="Q182" s="95">
        <v>0</v>
      </c>
      <c r="R182" s="80">
        <v>54.01</v>
      </c>
      <c r="S182" s="96">
        <v>3</v>
      </c>
      <c r="T182" s="80">
        <v>17.52</v>
      </c>
      <c r="U182" s="90"/>
      <c r="V182" s="82">
        <f t="shared" si="7"/>
        <v>52.56</v>
      </c>
      <c r="W182" s="83">
        <f t="shared" si="6"/>
        <v>52.56</v>
      </c>
      <c r="X182" s="91"/>
      <c r="Y182" s="92"/>
      <c r="Z182" s="92"/>
      <c r="AA182" s="92"/>
      <c r="AB182" s="92"/>
    </row>
    <row r="183" spans="1:28" s="93" customFormat="1" x14ac:dyDescent="0.25">
      <c r="A183" s="62" t="s">
        <v>66</v>
      </c>
      <c r="B183" s="62" t="s">
        <v>66</v>
      </c>
      <c r="C183" s="62" t="s">
        <v>98</v>
      </c>
      <c r="D183" s="62" t="s">
        <v>99</v>
      </c>
      <c r="E183" s="62" t="s">
        <v>100</v>
      </c>
      <c r="F183" s="62" t="s">
        <v>101</v>
      </c>
      <c r="G183" s="79" t="s">
        <v>71</v>
      </c>
      <c r="H183" s="79" t="s">
        <v>72</v>
      </c>
      <c r="I183" s="62" t="s">
        <v>83</v>
      </c>
      <c r="J183" s="79" t="s">
        <v>72</v>
      </c>
      <c r="K183" s="110" t="s">
        <v>977</v>
      </c>
      <c r="L183" s="110" t="s">
        <v>896</v>
      </c>
      <c r="M183" s="62" t="s">
        <v>897</v>
      </c>
      <c r="N183" s="114">
        <v>0</v>
      </c>
      <c r="O183" s="80">
        <v>0</v>
      </c>
      <c r="P183" s="81">
        <f t="shared" si="0"/>
        <v>0</v>
      </c>
      <c r="Q183" s="95">
        <v>4</v>
      </c>
      <c r="R183" s="80">
        <v>54.01</v>
      </c>
      <c r="S183" s="96">
        <v>5</v>
      </c>
      <c r="T183" s="80">
        <v>17.52</v>
      </c>
      <c r="U183" s="90"/>
      <c r="V183" s="82">
        <f t="shared" si="7"/>
        <v>303.64</v>
      </c>
      <c r="W183" s="83">
        <f t="shared" si="6"/>
        <v>303.64</v>
      </c>
      <c r="X183" s="91"/>
      <c r="Y183" s="92"/>
      <c r="Z183" s="92"/>
      <c r="AA183" s="92"/>
      <c r="AB183" s="92"/>
    </row>
    <row r="184" spans="1:28" s="93" customFormat="1" x14ac:dyDescent="0.25">
      <c r="A184" s="62" t="s">
        <v>66</v>
      </c>
      <c r="B184" s="62" t="s">
        <v>66</v>
      </c>
      <c r="C184" s="62" t="s">
        <v>350</v>
      </c>
      <c r="D184" s="62" t="s">
        <v>351</v>
      </c>
      <c r="E184" s="62" t="s">
        <v>69</v>
      </c>
      <c r="F184" s="62" t="s">
        <v>352</v>
      </c>
      <c r="G184" s="79" t="s">
        <v>71</v>
      </c>
      <c r="H184" s="79" t="s">
        <v>72</v>
      </c>
      <c r="I184" s="62" t="s">
        <v>83</v>
      </c>
      <c r="J184" s="79" t="s">
        <v>72</v>
      </c>
      <c r="K184" s="110" t="s">
        <v>227</v>
      </c>
      <c r="L184" s="110" t="s">
        <v>978</v>
      </c>
      <c r="M184" s="62" t="s">
        <v>978</v>
      </c>
      <c r="N184" s="114">
        <v>0</v>
      </c>
      <c r="O184" s="80">
        <v>0</v>
      </c>
      <c r="P184" s="81">
        <f t="shared" si="0"/>
        <v>0</v>
      </c>
      <c r="Q184" s="95">
        <v>0</v>
      </c>
      <c r="R184" s="80">
        <v>54.01</v>
      </c>
      <c r="S184" s="96">
        <v>1</v>
      </c>
      <c r="T184" s="80">
        <v>17.52</v>
      </c>
      <c r="U184" s="90"/>
      <c r="V184" s="82">
        <f t="shared" si="7"/>
        <v>17.52</v>
      </c>
      <c r="W184" s="83">
        <f t="shared" si="6"/>
        <v>17.52</v>
      </c>
      <c r="X184" s="91"/>
      <c r="Y184" s="92"/>
      <c r="Z184" s="92"/>
      <c r="AA184" s="92"/>
      <c r="AB184" s="92"/>
    </row>
    <row r="185" spans="1:28" s="93" customFormat="1" x14ac:dyDescent="0.25">
      <c r="A185" s="62" t="s">
        <v>66</v>
      </c>
      <c r="B185" s="62" t="s">
        <v>66</v>
      </c>
      <c r="C185" s="62" t="s">
        <v>209</v>
      </c>
      <c r="D185" s="62" t="s">
        <v>210</v>
      </c>
      <c r="E185" s="62" t="s">
        <v>100</v>
      </c>
      <c r="F185" s="62" t="s">
        <v>979</v>
      </c>
      <c r="G185" s="79" t="s">
        <v>71</v>
      </c>
      <c r="H185" s="79" t="s">
        <v>72</v>
      </c>
      <c r="I185" s="62" t="s">
        <v>83</v>
      </c>
      <c r="J185" s="79" t="s">
        <v>72</v>
      </c>
      <c r="K185" s="110" t="s">
        <v>980</v>
      </c>
      <c r="L185" s="110" t="s">
        <v>978</v>
      </c>
      <c r="M185" s="62" t="s">
        <v>978</v>
      </c>
      <c r="N185" s="114">
        <v>0</v>
      </c>
      <c r="O185" s="80">
        <v>0</v>
      </c>
      <c r="P185" s="81">
        <f t="shared" si="0"/>
        <v>0</v>
      </c>
      <c r="Q185" s="95">
        <v>0</v>
      </c>
      <c r="R185" s="80">
        <v>54.01</v>
      </c>
      <c r="S185" s="96">
        <v>1</v>
      </c>
      <c r="T185" s="80">
        <v>17.52</v>
      </c>
      <c r="U185" s="90"/>
      <c r="V185" s="82">
        <f t="shared" si="7"/>
        <v>17.52</v>
      </c>
      <c r="W185" s="83">
        <f t="shared" si="6"/>
        <v>17.52</v>
      </c>
      <c r="X185" s="91"/>
      <c r="Y185" s="92"/>
      <c r="Z185" s="92"/>
      <c r="AA185" s="92"/>
      <c r="AB185" s="92"/>
    </row>
    <row r="186" spans="1:28" s="93" customFormat="1" x14ac:dyDescent="0.25">
      <c r="A186" s="62" t="s">
        <v>66</v>
      </c>
      <c r="B186" s="62" t="s">
        <v>66</v>
      </c>
      <c r="C186" s="62" t="s">
        <v>200</v>
      </c>
      <c r="D186" s="62" t="s">
        <v>201</v>
      </c>
      <c r="E186" s="62" t="s">
        <v>100</v>
      </c>
      <c r="F186" s="62" t="s">
        <v>134</v>
      </c>
      <c r="G186" s="79" t="s">
        <v>71</v>
      </c>
      <c r="H186" s="79" t="s">
        <v>72</v>
      </c>
      <c r="I186" s="62" t="s">
        <v>83</v>
      </c>
      <c r="J186" s="79" t="s">
        <v>72</v>
      </c>
      <c r="K186" s="110" t="s">
        <v>980</v>
      </c>
      <c r="L186" s="110" t="s">
        <v>978</v>
      </c>
      <c r="M186" s="62" t="s">
        <v>978</v>
      </c>
      <c r="N186" s="114">
        <v>0</v>
      </c>
      <c r="O186" s="80">
        <v>0</v>
      </c>
      <c r="P186" s="81">
        <f t="shared" si="0"/>
        <v>0</v>
      </c>
      <c r="Q186" s="95">
        <v>0</v>
      </c>
      <c r="R186" s="80">
        <v>54.01</v>
      </c>
      <c r="S186" s="96">
        <v>1</v>
      </c>
      <c r="T186" s="80">
        <v>17.52</v>
      </c>
      <c r="U186" s="90"/>
      <c r="V186" s="82">
        <f t="shared" si="7"/>
        <v>17.52</v>
      </c>
      <c r="W186" s="83">
        <f t="shared" si="6"/>
        <v>17.52</v>
      </c>
      <c r="X186" s="91"/>
      <c r="Y186" s="92"/>
      <c r="Z186" s="92"/>
      <c r="AA186" s="92"/>
      <c r="AB186" s="92"/>
    </row>
    <row r="187" spans="1:28" s="93" customFormat="1" x14ac:dyDescent="0.25">
      <c r="A187" s="62" t="s">
        <v>66</v>
      </c>
      <c r="B187" s="62" t="s">
        <v>66</v>
      </c>
      <c r="C187" s="62" t="s">
        <v>180</v>
      </c>
      <c r="D187" s="62" t="s">
        <v>181</v>
      </c>
      <c r="E187" s="62" t="s">
        <v>100</v>
      </c>
      <c r="F187" s="62" t="s">
        <v>981</v>
      </c>
      <c r="G187" s="79" t="s">
        <v>71</v>
      </c>
      <c r="H187" s="79" t="s">
        <v>72</v>
      </c>
      <c r="I187" s="62" t="s">
        <v>83</v>
      </c>
      <c r="J187" s="79" t="s">
        <v>72</v>
      </c>
      <c r="K187" s="110" t="s">
        <v>982</v>
      </c>
      <c r="L187" s="110" t="s">
        <v>983</v>
      </c>
      <c r="M187" s="62" t="s">
        <v>984</v>
      </c>
      <c r="N187" s="114">
        <v>0</v>
      </c>
      <c r="O187" s="80">
        <v>0</v>
      </c>
      <c r="P187" s="81">
        <f t="shared" si="0"/>
        <v>0</v>
      </c>
      <c r="Q187" s="95">
        <v>0</v>
      </c>
      <c r="R187" s="80">
        <v>54.01</v>
      </c>
      <c r="S187" s="96">
        <v>2</v>
      </c>
      <c r="T187" s="80">
        <v>17.52</v>
      </c>
      <c r="U187" s="90"/>
      <c r="V187" s="82">
        <f t="shared" si="7"/>
        <v>35.04</v>
      </c>
      <c r="W187" s="83">
        <f t="shared" si="6"/>
        <v>35.04</v>
      </c>
      <c r="X187" s="91"/>
      <c r="Y187" s="92"/>
      <c r="Z187" s="92"/>
      <c r="AA187" s="92"/>
      <c r="AB187" s="92"/>
    </row>
    <row r="188" spans="1:28" s="93" customFormat="1" x14ac:dyDescent="0.25">
      <c r="A188" s="62" t="s">
        <v>66</v>
      </c>
      <c r="B188" s="62" t="s">
        <v>66</v>
      </c>
      <c r="C188" s="62" t="s">
        <v>313</v>
      </c>
      <c r="D188" s="62" t="s">
        <v>314</v>
      </c>
      <c r="E188" s="62" t="s">
        <v>69</v>
      </c>
      <c r="F188" s="62" t="s">
        <v>134</v>
      </c>
      <c r="G188" s="79" t="s">
        <v>71</v>
      </c>
      <c r="H188" s="79" t="s">
        <v>72</v>
      </c>
      <c r="I188" s="62" t="s">
        <v>83</v>
      </c>
      <c r="J188" s="79" t="s">
        <v>72</v>
      </c>
      <c r="K188" s="110" t="s">
        <v>454</v>
      </c>
      <c r="L188" s="110" t="s">
        <v>897</v>
      </c>
      <c r="M188" s="62" t="s">
        <v>897</v>
      </c>
      <c r="N188" s="114">
        <v>0</v>
      </c>
      <c r="O188" s="80">
        <v>0</v>
      </c>
      <c r="P188" s="81">
        <f t="shared" si="0"/>
        <v>0</v>
      </c>
      <c r="Q188" s="95">
        <v>0</v>
      </c>
      <c r="R188" s="80">
        <v>54.01</v>
      </c>
      <c r="S188" s="96">
        <v>1</v>
      </c>
      <c r="T188" s="80">
        <v>17.52</v>
      </c>
      <c r="U188" s="90"/>
      <c r="V188" s="82">
        <f t="shared" si="7"/>
        <v>17.52</v>
      </c>
      <c r="W188" s="83">
        <f t="shared" si="6"/>
        <v>17.52</v>
      </c>
      <c r="X188" s="91"/>
      <c r="Y188" s="92"/>
      <c r="Z188" s="92"/>
      <c r="AA188" s="92"/>
      <c r="AB188" s="92"/>
    </row>
    <row r="189" spans="1:28" s="93" customFormat="1" x14ac:dyDescent="0.25">
      <c r="A189" s="62" t="s">
        <v>66</v>
      </c>
      <c r="B189" s="62" t="s">
        <v>66</v>
      </c>
      <c r="C189" s="62" t="s">
        <v>313</v>
      </c>
      <c r="D189" s="62" t="s">
        <v>314</v>
      </c>
      <c r="E189" s="62" t="s">
        <v>69</v>
      </c>
      <c r="F189" s="62" t="s">
        <v>985</v>
      </c>
      <c r="G189" s="79" t="s">
        <v>71</v>
      </c>
      <c r="H189" s="79" t="s">
        <v>72</v>
      </c>
      <c r="I189" s="62" t="s">
        <v>83</v>
      </c>
      <c r="J189" s="79" t="s">
        <v>72</v>
      </c>
      <c r="K189" s="110" t="s">
        <v>144</v>
      </c>
      <c r="L189" s="110" t="s">
        <v>978</v>
      </c>
      <c r="M189" s="62" t="s">
        <v>978</v>
      </c>
      <c r="N189" s="114">
        <v>0</v>
      </c>
      <c r="O189" s="80">
        <v>0</v>
      </c>
      <c r="P189" s="81">
        <f t="shared" si="0"/>
        <v>0</v>
      </c>
      <c r="Q189" s="95">
        <v>0</v>
      </c>
      <c r="R189" s="80">
        <v>54.01</v>
      </c>
      <c r="S189" s="96">
        <v>1</v>
      </c>
      <c r="T189" s="80">
        <v>17.52</v>
      </c>
      <c r="U189" s="90"/>
      <c r="V189" s="82">
        <f t="shared" si="7"/>
        <v>17.52</v>
      </c>
      <c r="W189" s="83">
        <f t="shared" si="6"/>
        <v>17.52</v>
      </c>
      <c r="X189" s="91"/>
      <c r="Y189" s="92"/>
      <c r="Z189" s="92"/>
      <c r="AA189" s="92"/>
      <c r="AB189" s="92"/>
    </row>
    <row r="190" spans="1:28" s="93" customFormat="1" x14ac:dyDescent="0.25">
      <c r="A190" s="62" t="s">
        <v>66</v>
      </c>
      <c r="B190" s="62" t="s">
        <v>66</v>
      </c>
      <c r="C190" s="62" t="s">
        <v>803</v>
      </c>
      <c r="D190" s="62" t="s">
        <v>804</v>
      </c>
      <c r="E190" s="62" t="s">
        <v>69</v>
      </c>
      <c r="F190" s="62" t="s">
        <v>226</v>
      </c>
      <c r="G190" s="79" t="s">
        <v>71</v>
      </c>
      <c r="H190" s="79" t="s">
        <v>72</v>
      </c>
      <c r="I190" s="62" t="s">
        <v>83</v>
      </c>
      <c r="J190" s="79" t="s">
        <v>72</v>
      </c>
      <c r="K190" s="110" t="s">
        <v>508</v>
      </c>
      <c r="L190" s="110" t="s">
        <v>896</v>
      </c>
      <c r="M190" s="62" t="s">
        <v>986</v>
      </c>
      <c r="N190" s="114">
        <v>0</v>
      </c>
      <c r="O190" s="80">
        <v>0</v>
      </c>
      <c r="P190" s="81">
        <f t="shared" si="0"/>
        <v>0</v>
      </c>
      <c r="Q190" s="95">
        <v>5</v>
      </c>
      <c r="R190" s="80">
        <v>54.01</v>
      </c>
      <c r="S190" s="96">
        <v>6</v>
      </c>
      <c r="T190" s="80">
        <v>17.52</v>
      </c>
      <c r="U190" s="90"/>
      <c r="V190" s="82">
        <f t="shared" si="7"/>
        <v>375.17</v>
      </c>
      <c r="W190" s="83">
        <f t="shared" si="6"/>
        <v>375.17</v>
      </c>
      <c r="X190" s="91"/>
      <c r="Y190" s="92"/>
      <c r="Z190" s="92"/>
      <c r="AA190" s="92"/>
      <c r="AB190" s="92"/>
    </row>
    <row r="191" spans="1:28" s="93" customFormat="1" x14ac:dyDescent="0.25">
      <c r="A191" s="62" t="s">
        <v>66</v>
      </c>
      <c r="B191" s="62" t="s">
        <v>66</v>
      </c>
      <c r="C191" s="62" t="s">
        <v>623</v>
      </c>
      <c r="D191" s="62" t="s">
        <v>624</v>
      </c>
      <c r="E191" s="62" t="s">
        <v>100</v>
      </c>
      <c r="F191" s="62" t="s">
        <v>987</v>
      </c>
      <c r="G191" s="79" t="s">
        <v>71</v>
      </c>
      <c r="H191" s="79" t="s">
        <v>72</v>
      </c>
      <c r="I191" s="62" t="s">
        <v>83</v>
      </c>
      <c r="J191" s="79" t="s">
        <v>72</v>
      </c>
      <c r="K191" s="110" t="s">
        <v>825</v>
      </c>
      <c r="L191" s="110" t="s">
        <v>805</v>
      </c>
      <c r="M191" s="62" t="s">
        <v>805</v>
      </c>
      <c r="N191" s="114">
        <v>0</v>
      </c>
      <c r="O191" s="80">
        <v>0</v>
      </c>
      <c r="P191" s="81">
        <f t="shared" si="0"/>
        <v>0</v>
      </c>
      <c r="Q191" s="95">
        <v>0</v>
      </c>
      <c r="R191" s="80">
        <v>54.01</v>
      </c>
      <c r="S191" s="96">
        <v>1</v>
      </c>
      <c r="T191" s="80">
        <v>17.52</v>
      </c>
      <c r="U191" s="90"/>
      <c r="V191" s="82">
        <f t="shared" si="7"/>
        <v>17.52</v>
      </c>
      <c r="W191" s="83">
        <f t="shared" si="6"/>
        <v>17.52</v>
      </c>
      <c r="X191" s="91"/>
      <c r="Y191" s="92"/>
      <c r="Z191" s="92"/>
      <c r="AA191" s="92"/>
      <c r="AB191" s="92"/>
    </row>
    <row r="192" spans="1:28" s="93" customFormat="1" x14ac:dyDescent="0.25">
      <c r="A192" s="62" t="s">
        <v>66</v>
      </c>
      <c r="B192" s="62" t="s">
        <v>66</v>
      </c>
      <c r="C192" s="62" t="s">
        <v>623</v>
      </c>
      <c r="D192" s="62" t="s">
        <v>624</v>
      </c>
      <c r="E192" s="62" t="s">
        <v>100</v>
      </c>
      <c r="F192" s="62" t="s">
        <v>633</v>
      </c>
      <c r="G192" s="79" t="s">
        <v>71</v>
      </c>
      <c r="H192" s="79" t="s">
        <v>72</v>
      </c>
      <c r="I192" s="62" t="s">
        <v>83</v>
      </c>
      <c r="J192" s="79" t="s">
        <v>72</v>
      </c>
      <c r="K192" s="110" t="s">
        <v>135</v>
      </c>
      <c r="L192" s="110" t="s">
        <v>978</v>
      </c>
      <c r="M192" s="62" t="s">
        <v>978</v>
      </c>
      <c r="N192" s="114">
        <v>0</v>
      </c>
      <c r="O192" s="80">
        <v>0</v>
      </c>
      <c r="P192" s="81">
        <f t="shared" ref="P192:P197" si="8">N192+O192</f>
        <v>0</v>
      </c>
      <c r="Q192" s="95">
        <v>0</v>
      </c>
      <c r="R192" s="80">
        <v>54.01</v>
      </c>
      <c r="S192" s="96">
        <v>1</v>
      </c>
      <c r="T192" s="80">
        <v>17.52</v>
      </c>
      <c r="U192" s="90"/>
      <c r="V192" s="82">
        <f t="shared" si="7"/>
        <v>17.52</v>
      </c>
      <c r="W192" s="83">
        <f t="shared" si="6"/>
        <v>17.52</v>
      </c>
      <c r="X192" s="91"/>
      <c r="Y192" s="92"/>
      <c r="Z192" s="92"/>
      <c r="AA192" s="92"/>
      <c r="AB192" s="92"/>
    </row>
    <row r="193" spans="1:31" s="93" customFormat="1" x14ac:dyDescent="0.25">
      <c r="A193" s="62" t="s">
        <v>66</v>
      </c>
      <c r="B193" s="62" t="s">
        <v>66</v>
      </c>
      <c r="C193" s="62" t="s">
        <v>759</v>
      </c>
      <c r="D193" s="62" t="s">
        <v>760</v>
      </c>
      <c r="E193" s="62" t="s">
        <v>100</v>
      </c>
      <c r="F193" s="62" t="s">
        <v>988</v>
      </c>
      <c r="G193" s="79" t="s">
        <v>71</v>
      </c>
      <c r="H193" s="79" t="s">
        <v>72</v>
      </c>
      <c r="I193" s="62" t="s">
        <v>178</v>
      </c>
      <c r="J193" s="79" t="s">
        <v>72</v>
      </c>
      <c r="K193" s="110" t="s">
        <v>989</v>
      </c>
      <c r="L193" s="110" t="s">
        <v>935</v>
      </c>
      <c r="M193" s="62" t="s">
        <v>935</v>
      </c>
      <c r="N193" s="114">
        <v>0</v>
      </c>
      <c r="O193" s="80">
        <v>0</v>
      </c>
      <c r="P193" s="81">
        <f t="shared" si="8"/>
        <v>0</v>
      </c>
      <c r="Q193" s="95">
        <v>0</v>
      </c>
      <c r="R193" s="80">
        <v>54.01</v>
      </c>
      <c r="S193" s="96">
        <v>2</v>
      </c>
      <c r="T193" s="80">
        <v>17.52</v>
      </c>
      <c r="U193" s="90"/>
      <c r="V193" s="82">
        <f t="shared" si="7"/>
        <v>35.04</v>
      </c>
      <c r="W193" s="83">
        <f t="shared" si="6"/>
        <v>35.04</v>
      </c>
      <c r="X193" s="91"/>
      <c r="Y193" s="92"/>
      <c r="Z193" s="92"/>
      <c r="AA193" s="92"/>
      <c r="AB193" s="92"/>
    </row>
    <row r="194" spans="1:31" s="93" customFormat="1" x14ac:dyDescent="0.25">
      <c r="A194" s="62" t="s">
        <v>66</v>
      </c>
      <c r="B194" s="62" t="s">
        <v>66</v>
      </c>
      <c r="C194" s="62" t="s">
        <v>518</v>
      </c>
      <c r="D194" s="62" t="s">
        <v>519</v>
      </c>
      <c r="E194" s="62" t="s">
        <v>100</v>
      </c>
      <c r="F194" s="62" t="s">
        <v>134</v>
      </c>
      <c r="G194" s="79" t="s">
        <v>71</v>
      </c>
      <c r="H194" s="79" t="s">
        <v>72</v>
      </c>
      <c r="I194" s="62" t="s">
        <v>83</v>
      </c>
      <c r="J194" s="79" t="s">
        <v>72</v>
      </c>
      <c r="K194" s="110" t="s">
        <v>477</v>
      </c>
      <c r="L194" s="110" t="s">
        <v>952</v>
      </c>
      <c r="M194" s="62" t="s">
        <v>952</v>
      </c>
      <c r="N194" s="114">
        <v>0</v>
      </c>
      <c r="O194" s="80">
        <v>0</v>
      </c>
      <c r="P194" s="81">
        <f t="shared" si="8"/>
        <v>0</v>
      </c>
      <c r="Q194" s="95">
        <v>0</v>
      </c>
      <c r="R194" s="80">
        <v>54.01</v>
      </c>
      <c r="S194" s="96">
        <v>1</v>
      </c>
      <c r="T194" s="80">
        <v>17.52</v>
      </c>
      <c r="U194" s="90"/>
      <c r="V194" s="82">
        <f t="shared" si="7"/>
        <v>17.52</v>
      </c>
      <c r="W194" s="83">
        <f t="shared" si="6"/>
        <v>17.52</v>
      </c>
      <c r="X194" s="91"/>
      <c r="Y194" s="92"/>
      <c r="Z194" s="92"/>
      <c r="AA194" s="92"/>
      <c r="AB194" s="92"/>
    </row>
    <row r="195" spans="1:31" s="93" customFormat="1" x14ac:dyDescent="0.25">
      <c r="A195" s="62" t="s">
        <v>66</v>
      </c>
      <c r="B195" s="62" t="s">
        <v>66</v>
      </c>
      <c r="C195" s="62" t="s">
        <v>518</v>
      </c>
      <c r="D195" s="62" t="s">
        <v>519</v>
      </c>
      <c r="E195" s="62" t="s">
        <v>100</v>
      </c>
      <c r="F195" s="62" t="s">
        <v>134</v>
      </c>
      <c r="G195" s="79" t="s">
        <v>71</v>
      </c>
      <c r="H195" s="79" t="s">
        <v>72</v>
      </c>
      <c r="I195" s="62" t="s">
        <v>83</v>
      </c>
      <c r="J195" s="79" t="s">
        <v>72</v>
      </c>
      <c r="K195" s="110" t="s">
        <v>73</v>
      </c>
      <c r="L195" s="110" t="s">
        <v>990</v>
      </c>
      <c r="M195" s="62" t="s">
        <v>990</v>
      </c>
      <c r="N195" s="114">
        <v>0</v>
      </c>
      <c r="O195" s="80">
        <v>0</v>
      </c>
      <c r="P195" s="81">
        <f t="shared" si="8"/>
        <v>0</v>
      </c>
      <c r="Q195" s="95">
        <v>0</v>
      </c>
      <c r="R195" s="80">
        <v>54.01</v>
      </c>
      <c r="S195" s="96">
        <v>1</v>
      </c>
      <c r="T195" s="80">
        <v>17.52</v>
      </c>
      <c r="U195" s="90"/>
      <c r="V195" s="82">
        <f t="shared" si="7"/>
        <v>17.52</v>
      </c>
      <c r="W195" s="83">
        <f t="shared" si="6"/>
        <v>17.52</v>
      </c>
      <c r="X195" s="91"/>
      <c r="Y195" s="92"/>
      <c r="Z195" s="92"/>
      <c r="AA195" s="92"/>
      <c r="AB195" s="92"/>
    </row>
    <row r="196" spans="1:31" s="93" customFormat="1" x14ac:dyDescent="0.25">
      <c r="A196" s="77" t="s">
        <v>66</v>
      </c>
      <c r="B196" s="77" t="s">
        <v>66</v>
      </c>
      <c r="C196" s="77" t="s">
        <v>212</v>
      </c>
      <c r="D196" s="77" t="s">
        <v>213</v>
      </c>
      <c r="E196" s="77" t="s">
        <v>69</v>
      </c>
      <c r="F196" s="77" t="s">
        <v>214</v>
      </c>
      <c r="G196" s="115" t="s">
        <v>71</v>
      </c>
      <c r="H196" s="115" t="s">
        <v>72</v>
      </c>
      <c r="I196" s="77" t="s">
        <v>168</v>
      </c>
      <c r="J196" s="115" t="s">
        <v>72</v>
      </c>
      <c r="K196" s="116" t="s">
        <v>991</v>
      </c>
      <c r="L196" s="116" t="s">
        <v>952</v>
      </c>
      <c r="M196" s="77" t="s">
        <v>952</v>
      </c>
      <c r="N196" s="117">
        <v>0</v>
      </c>
      <c r="O196" s="118">
        <v>0</v>
      </c>
      <c r="P196" s="119">
        <f t="shared" si="8"/>
        <v>0</v>
      </c>
      <c r="Q196" s="120">
        <v>0</v>
      </c>
      <c r="R196" s="118">
        <v>54.01</v>
      </c>
      <c r="S196" s="121">
        <v>1</v>
      </c>
      <c r="T196" s="118">
        <v>17.52</v>
      </c>
      <c r="U196" s="122"/>
      <c r="V196" s="123">
        <f t="shared" si="7"/>
        <v>17.52</v>
      </c>
      <c r="W196" s="124">
        <f t="shared" si="6"/>
        <v>17.52</v>
      </c>
      <c r="X196" s="138"/>
      <c r="Y196" s="92"/>
      <c r="Z196" s="92"/>
      <c r="AA196" s="92"/>
      <c r="AB196" s="92"/>
    </row>
    <row r="197" spans="1:31" s="93" customFormat="1" x14ac:dyDescent="0.25">
      <c r="A197" s="62" t="s">
        <v>66</v>
      </c>
      <c r="B197" s="85" t="s">
        <v>66</v>
      </c>
      <c r="C197" s="62" t="s">
        <v>992</v>
      </c>
      <c r="D197" s="86"/>
      <c r="E197" s="86"/>
      <c r="F197" s="86"/>
      <c r="G197" s="85"/>
      <c r="H197" s="85"/>
      <c r="I197" s="85"/>
      <c r="J197" s="85"/>
      <c r="K197" s="86"/>
      <c r="L197" s="86"/>
      <c r="M197" s="86"/>
      <c r="N197" s="88">
        <v>1898.9</v>
      </c>
      <c r="O197" s="80">
        <v>1898.9</v>
      </c>
      <c r="P197" s="141">
        <f t="shared" si="8"/>
        <v>3797.8</v>
      </c>
      <c r="Q197" s="89"/>
      <c r="R197" s="80"/>
      <c r="S197" s="89"/>
      <c r="T197" s="80"/>
      <c r="U197" s="90"/>
      <c r="V197" s="139">
        <f t="shared" si="7"/>
        <v>0</v>
      </c>
      <c r="W197" s="139">
        <f t="shared" si="6"/>
        <v>3797.8</v>
      </c>
      <c r="X197" s="140"/>
      <c r="Y197" s="92"/>
      <c r="Z197" s="92"/>
      <c r="AA197" s="92"/>
      <c r="AB197" s="92"/>
    </row>
    <row r="198" spans="1:31" s="93" customFormat="1" x14ac:dyDescent="0.25">
      <c r="A198" s="126"/>
      <c r="B198" s="126"/>
      <c r="C198" s="127"/>
      <c r="D198" s="128"/>
      <c r="E198" s="128"/>
      <c r="F198" s="128"/>
      <c r="G198" s="126"/>
      <c r="H198" s="126"/>
      <c r="I198" s="126"/>
      <c r="J198" s="126"/>
      <c r="K198" s="128"/>
      <c r="L198" s="129"/>
      <c r="M198" s="130"/>
      <c r="N198" s="131"/>
      <c r="O198" s="132"/>
      <c r="P198" s="133"/>
      <c r="Q198" s="134"/>
      <c r="R198" s="132"/>
      <c r="S198" s="134"/>
      <c r="T198" s="132"/>
      <c r="U198" s="135"/>
      <c r="V198" s="136"/>
      <c r="W198" s="136"/>
      <c r="X198" s="125"/>
      <c r="Y198" s="92"/>
      <c r="Z198" s="92"/>
      <c r="AA198" s="92"/>
      <c r="AB198" s="92"/>
    </row>
    <row r="199" spans="1:31" ht="15.75" customHeight="1" x14ac:dyDescent="0.25">
      <c r="A199" s="243" t="s">
        <v>36</v>
      </c>
      <c r="B199" s="244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</row>
    <row r="200" spans="1:31" ht="15.75" customHeight="1" x14ac:dyDescent="0.2">
      <c r="A200" s="221" t="s">
        <v>37</v>
      </c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7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</row>
    <row r="201" spans="1:31" ht="15.75" customHeight="1" x14ac:dyDescent="0.2">
      <c r="A201" s="215" t="s">
        <v>38</v>
      </c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7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</row>
    <row r="202" spans="1:31" ht="15.75" customHeight="1" x14ac:dyDescent="0.2">
      <c r="A202" s="215" t="s">
        <v>39</v>
      </c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7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</row>
    <row r="203" spans="1:31" ht="15.75" customHeight="1" x14ac:dyDescent="0.2">
      <c r="A203" s="215" t="s">
        <v>40</v>
      </c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7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</row>
    <row r="204" spans="1:31" ht="15.75" customHeight="1" x14ac:dyDescent="0.2">
      <c r="A204" s="215" t="s">
        <v>41</v>
      </c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7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</row>
    <row r="205" spans="1:31" ht="15.75" customHeight="1" x14ac:dyDescent="0.2">
      <c r="A205" s="215" t="s">
        <v>42</v>
      </c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7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</row>
    <row r="206" spans="1:31" ht="15.75" customHeight="1" x14ac:dyDescent="0.2">
      <c r="A206" s="215" t="s">
        <v>43</v>
      </c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7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</row>
    <row r="207" spans="1:31" ht="15.75" customHeight="1" x14ac:dyDescent="0.2">
      <c r="A207" s="215" t="s">
        <v>993</v>
      </c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7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</row>
    <row r="208" spans="1:31" ht="15.75" customHeight="1" x14ac:dyDescent="0.2">
      <c r="A208" s="215" t="s">
        <v>994</v>
      </c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7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</row>
    <row r="209" spans="1:29" ht="15.75" customHeight="1" x14ac:dyDescent="0.2">
      <c r="A209" s="215" t="s">
        <v>995</v>
      </c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7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</row>
    <row r="210" spans="1:29" ht="15.75" customHeight="1" x14ac:dyDescent="0.2">
      <c r="A210" s="215" t="s">
        <v>996</v>
      </c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7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</row>
    <row r="211" spans="1:29" ht="15.75" customHeight="1" x14ac:dyDescent="0.2">
      <c r="A211" s="215" t="s">
        <v>997</v>
      </c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7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</row>
    <row r="212" spans="1:29" ht="15.75" customHeight="1" x14ac:dyDescent="0.2">
      <c r="A212" s="215" t="s">
        <v>998</v>
      </c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7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</row>
    <row r="213" spans="1:29" ht="15.75" customHeight="1" x14ac:dyDescent="0.2">
      <c r="A213" s="215" t="s">
        <v>999</v>
      </c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7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</row>
    <row r="214" spans="1:29" ht="15.75" customHeight="1" x14ac:dyDescent="0.2">
      <c r="A214" s="215" t="s">
        <v>1000</v>
      </c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7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</row>
    <row r="215" spans="1:29" ht="15.75" customHeight="1" x14ac:dyDescent="0.2">
      <c r="A215" s="215" t="s">
        <v>1001</v>
      </c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7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</row>
    <row r="216" spans="1:29" ht="15.75" customHeight="1" x14ac:dyDescent="0.2">
      <c r="A216" s="215" t="s">
        <v>1002</v>
      </c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7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</row>
    <row r="217" spans="1:29" ht="15.75" customHeight="1" x14ac:dyDescent="0.2">
      <c r="A217" s="215" t="s">
        <v>1003</v>
      </c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7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</row>
    <row r="218" spans="1:29" ht="15.75" customHeight="1" x14ac:dyDescent="0.2">
      <c r="A218" s="215" t="s">
        <v>1004</v>
      </c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7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</row>
    <row r="219" spans="1:29" ht="15.75" customHeight="1" x14ac:dyDescent="0.2">
      <c r="A219" s="215" t="s">
        <v>1005</v>
      </c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7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</row>
    <row r="220" spans="1:29" ht="15.75" customHeight="1" x14ac:dyDescent="0.2">
      <c r="A220" s="215" t="s">
        <v>1006</v>
      </c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7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</row>
    <row r="221" spans="1:29" ht="15.75" customHeight="1" x14ac:dyDescent="0.2">
      <c r="A221" s="215" t="s">
        <v>1007</v>
      </c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7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</row>
    <row r="222" spans="1:29" ht="15.75" customHeight="1" x14ac:dyDescent="0.2">
      <c r="A222" s="215" t="s">
        <v>1008</v>
      </c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7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</row>
    <row r="223" spans="1:29" ht="15.75" customHeight="1" x14ac:dyDescent="0.2">
      <c r="A223" s="215" t="s">
        <v>1009</v>
      </c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7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</row>
    <row r="224" spans="1:29" ht="15.75" customHeight="1" x14ac:dyDescent="0.2">
      <c r="A224" s="215" t="s">
        <v>1010</v>
      </c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7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</row>
    <row r="225" spans="1:29" ht="15.75" customHeight="1" x14ac:dyDescent="0.2">
      <c r="A225" s="215" t="s">
        <v>1011</v>
      </c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7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</row>
    <row r="226" spans="1:29" ht="15.75" customHeight="1" x14ac:dyDescent="0.2">
      <c r="A226" s="215" t="s">
        <v>1012</v>
      </c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7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</row>
    <row r="227" spans="1:29" ht="15.75" customHeight="1" x14ac:dyDescent="0.2">
      <c r="A227" s="215" t="s">
        <v>1013</v>
      </c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7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</row>
    <row r="228" spans="1:29" ht="15.75" customHeight="1" x14ac:dyDescent="0.2">
      <c r="A228" s="215" t="s">
        <v>1014</v>
      </c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7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</row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</sheetData>
  <mergeCells count="61">
    <mergeCell ref="A225:L225"/>
    <mergeCell ref="A226:L226"/>
    <mergeCell ref="A227:L227"/>
    <mergeCell ref="A228:L228"/>
    <mergeCell ref="A4:B4"/>
    <mergeCell ref="A219:L219"/>
    <mergeCell ref="A220:L220"/>
    <mergeCell ref="A221:L221"/>
    <mergeCell ref="A222:L222"/>
    <mergeCell ref="A223:L223"/>
    <mergeCell ref="A224:L224"/>
    <mergeCell ref="A213:L213"/>
    <mergeCell ref="A214:L214"/>
    <mergeCell ref="A215:L215"/>
    <mergeCell ref="A216:L216"/>
    <mergeCell ref="A217:L217"/>
    <mergeCell ref="A204:L204"/>
    <mergeCell ref="A205:L205"/>
    <mergeCell ref="A218:L218"/>
    <mergeCell ref="A207:L207"/>
    <mergeCell ref="A208:L208"/>
    <mergeCell ref="A209:L209"/>
    <mergeCell ref="A210:L210"/>
    <mergeCell ref="A211:L211"/>
    <mergeCell ref="A212:L212"/>
    <mergeCell ref="A206:L206"/>
    <mergeCell ref="Q6:R6"/>
    <mergeCell ref="S6:T6"/>
    <mergeCell ref="U6:U7"/>
    <mergeCell ref="V6:V7"/>
    <mergeCell ref="A199:L199"/>
    <mergeCell ref="O6:O7"/>
    <mergeCell ref="P6:P7"/>
    <mergeCell ref="A200:L200"/>
    <mergeCell ref="J6:K6"/>
    <mergeCell ref="L6:L7"/>
    <mergeCell ref="M6:M7"/>
    <mergeCell ref="N6:N7"/>
    <mergeCell ref="A201:L201"/>
    <mergeCell ref="A202:L202"/>
    <mergeCell ref="A203:L203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18:G198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43"/>
  <sheetViews>
    <sheetView workbookViewId="0">
      <pane ySplit="7" topLeftCell="A175" activePane="bottomLeft" state="frozen"/>
      <selection pane="bottomLeft" activeCell="A166" sqref="A166:XFD195"/>
    </sheetView>
  </sheetViews>
  <sheetFormatPr defaultColWidth="12.625" defaultRowHeight="15" customHeight="1" x14ac:dyDescent="0.2"/>
  <cols>
    <col min="1" max="1" width="16" style="106" customWidth="1"/>
    <col min="2" max="2" width="13" style="106" customWidth="1"/>
    <col min="3" max="3" width="40.625" style="106" customWidth="1"/>
    <col min="4" max="4" width="14" style="106" customWidth="1"/>
    <col min="5" max="5" width="16.75" style="106" customWidth="1"/>
    <col min="6" max="6" width="43.5" style="106" customWidth="1"/>
    <col min="7" max="7" width="8.125" style="106" bestFit="1" customWidth="1"/>
    <col min="8" max="8" width="7.125" style="106" bestFit="1" customWidth="1"/>
    <col min="9" max="9" width="11.625" style="106" bestFit="1" customWidth="1"/>
    <col min="10" max="10" width="7.125" style="106" bestFit="1" customWidth="1"/>
    <col min="11" max="11" width="59.25" style="106" customWidth="1"/>
    <col min="12" max="12" width="14" style="137" customWidth="1"/>
    <col min="13" max="13" width="13.125" style="94" customWidth="1"/>
    <col min="14" max="14" width="11.5" style="106" customWidth="1"/>
    <col min="15" max="15" width="13.5" style="106" customWidth="1"/>
    <col min="16" max="16" width="18" style="106" customWidth="1"/>
    <col min="17" max="17" width="16.625" style="106" customWidth="1"/>
    <col min="18" max="18" width="15.75" style="106" customWidth="1"/>
    <col min="19" max="19" width="15.5" style="106" customWidth="1"/>
    <col min="20" max="20" width="14.75" style="106" customWidth="1"/>
    <col min="21" max="21" width="13.125" style="106" customWidth="1"/>
    <col min="22" max="22" width="17.25" style="106" customWidth="1"/>
    <col min="23" max="23" width="17.5" style="106" customWidth="1"/>
    <col min="24" max="24" width="19.25" style="106" bestFit="1" customWidth="1"/>
    <col min="25" max="28" width="13.125" style="106" customWidth="1"/>
    <col min="29" max="16384" width="12.625" style="106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51" t="s">
        <v>1186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45" t="s">
        <v>19</v>
      </c>
      <c r="M6" s="247" t="s">
        <v>20</v>
      </c>
      <c r="N6" s="24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107" t="s">
        <v>28</v>
      </c>
      <c r="I7" s="107" t="s">
        <v>29</v>
      </c>
      <c r="J7" s="107" t="s">
        <v>30</v>
      </c>
      <c r="K7" s="109" t="s">
        <v>31</v>
      </c>
      <c r="L7" s="252"/>
      <c r="M7" s="253"/>
      <c r="N7" s="250"/>
      <c r="O7" s="228"/>
      <c r="P7" s="228"/>
      <c r="Q7" s="107" t="s">
        <v>32</v>
      </c>
      <c r="R7" s="108" t="s">
        <v>33</v>
      </c>
      <c r="S7" s="107" t="s">
        <v>34</v>
      </c>
      <c r="T7" s="108" t="s">
        <v>35</v>
      </c>
      <c r="U7" s="228"/>
      <c r="V7" s="228"/>
      <c r="W7" s="230"/>
      <c r="X7" s="230"/>
      <c r="Y7" s="33"/>
      <c r="Z7" s="33"/>
      <c r="AA7" s="33"/>
      <c r="AB7" s="33"/>
    </row>
    <row r="8" spans="1:28" x14ac:dyDescent="0.25">
      <c r="A8" s="62" t="s">
        <v>66</v>
      </c>
      <c r="B8" s="62" t="s">
        <v>66</v>
      </c>
      <c r="C8" s="63" t="s">
        <v>522</v>
      </c>
      <c r="D8" s="63" t="s">
        <v>523</v>
      </c>
      <c r="E8" s="63" t="s">
        <v>100</v>
      </c>
      <c r="F8" s="62" t="s">
        <v>1016</v>
      </c>
      <c r="G8" s="62" t="s">
        <v>71</v>
      </c>
      <c r="H8" s="62" t="s">
        <v>72</v>
      </c>
      <c r="I8" s="62" t="s">
        <v>325</v>
      </c>
      <c r="J8" s="62" t="s">
        <v>72</v>
      </c>
      <c r="K8" s="62" t="s">
        <v>525</v>
      </c>
      <c r="L8" s="62" t="s">
        <v>990</v>
      </c>
      <c r="M8" s="62" t="s">
        <v>990</v>
      </c>
      <c r="N8" s="64" t="s">
        <v>77</v>
      </c>
      <c r="O8" s="64" t="s">
        <v>77</v>
      </c>
      <c r="P8" s="147">
        <f t="shared" ref="P8:P164" si="0">N8+O8</f>
        <v>0</v>
      </c>
      <c r="Q8" s="95">
        <v>0</v>
      </c>
      <c r="R8" s="64" t="s">
        <v>78</v>
      </c>
      <c r="S8" s="95">
        <v>1</v>
      </c>
      <c r="T8" s="64" t="s">
        <v>79</v>
      </c>
      <c r="U8" s="96">
        <v>1</v>
      </c>
      <c r="V8" s="147">
        <f t="shared" ref="V8:V71" si="1">(Q8*R8)+(S8*T8)</f>
        <v>17.52</v>
      </c>
      <c r="W8" s="13">
        <f t="shared" ref="W8:W71" si="2">P8+V8</f>
        <v>17.52</v>
      </c>
      <c r="X8" s="17"/>
      <c r="Y8" s="33"/>
      <c r="Z8" s="33"/>
      <c r="AA8" s="33"/>
      <c r="AB8" s="33"/>
    </row>
    <row r="9" spans="1:28" x14ac:dyDescent="0.25">
      <c r="A9" s="62" t="s">
        <v>66</v>
      </c>
      <c r="B9" s="62" t="s">
        <v>66</v>
      </c>
      <c r="C9" s="63" t="s">
        <v>607</v>
      </c>
      <c r="D9" s="63" t="s">
        <v>608</v>
      </c>
      <c r="E9" s="63" t="s">
        <v>69</v>
      </c>
      <c r="F9" s="62" t="s">
        <v>627</v>
      </c>
      <c r="G9" s="62" t="s">
        <v>71</v>
      </c>
      <c r="H9" s="62" t="s">
        <v>72</v>
      </c>
      <c r="I9" s="62" t="s">
        <v>325</v>
      </c>
      <c r="J9" s="62" t="s">
        <v>72</v>
      </c>
      <c r="K9" s="62" t="s">
        <v>525</v>
      </c>
      <c r="L9" s="62" t="s">
        <v>990</v>
      </c>
      <c r="M9" s="62" t="s">
        <v>990</v>
      </c>
      <c r="N9" s="64" t="s">
        <v>77</v>
      </c>
      <c r="O9" s="64" t="s">
        <v>77</v>
      </c>
      <c r="P9" s="147">
        <f t="shared" si="0"/>
        <v>0</v>
      </c>
      <c r="Q9" s="95">
        <v>0</v>
      </c>
      <c r="R9" s="64" t="s">
        <v>78</v>
      </c>
      <c r="S9" s="95">
        <v>1</v>
      </c>
      <c r="T9" s="64" t="s">
        <v>79</v>
      </c>
      <c r="U9" s="96">
        <v>1</v>
      </c>
      <c r="V9" s="147">
        <f>(Q9*R9)+(S9*T9)</f>
        <v>17.52</v>
      </c>
      <c r="W9" s="13">
        <f t="shared" si="2"/>
        <v>17.52</v>
      </c>
      <c r="X9" s="17"/>
      <c r="Y9" s="33"/>
      <c r="Z9" s="33"/>
      <c r="AA9" s="33"/>
      <c r="AB9" s="33"/>
    </row>
    <row r="10" spans="1:28" x14ac:dyDescent="0.25">
      <c r="A10" s="62" t="s">
        <v>66</v>
      </c>
      <c r="B10" s="62" t="s">
        <v>66</v>
      </c>
      <c r="C10" s="63" t="s">
        <v>164</v>
      </c>
      <c r="D10" s="63" t="s">
        <v>165</v>
      </c>
      <c r="E10" s="63" t="s">
        <v>100</v>
      </c>
      <c r="F10" s="62" t="s">
        <v>166</v>
      </c>
      <c r="G10" s="62" t="s">
        <v>71</v>
      </c>
      <c r="H10" s="62" t="s">
        <v>72</v>
      </c>
      <c r="I10" s="62" t="s">
        <v>83</v>
      </c>
      <c r="J10" s="62" t="s">
        <v>72</v>
      </c>
      <c r="K10" s="62" t="s">
        <v>108</v>
      </c>
      <c r="L10" s="62" t="s">
        <v>941</v>
      </c>
      <c r="M10" s="62" t="s">
        <v>941</v>
      </c>
      <c r="N10" s="64" t="s">
        <v>77</v>
      </c>
      <c r="O10" s="64" t="s">
        <v>77</v>
      </c>
      <c r="P10" s="147">
        <f t="shared" si="0"/>
        <v>0</v>
      </c>
      <c r="Q10" s="95">
        <v>0</v>
      </c>
      <c r="R10" s="64" t="s">
        <v>78</v>
      </c>
      <c r="S10" s="95">
        <v>1</v>
      </c>
      <c r="T10" s="64" t="s">
        <v>79</v>
      </c>
      <c r="U10" s="96">
        <v>1</v>
      </c>
      <c r="V10" s="147">
        <f t="shared" si="1"/>
        <v>17.52</v>
      </c>
      <c r="W10" s="13">
        <f t="shared" si="2"/>
        <v>17.52</v>
      </c>
      <c r="X10" s="17"/>
      <c r="Y10" s="33"/>
      <c r="Z10" s="33"/>
      <c r="AA10" s="33"/>
      <c r="AB10" s="33"/>
    </row>
    <row r="11" spans="1:28" x14ac:dyDescent="0.25">
      <c r="A11" s="62" t="s">
        <v>66</v>
      </c>
      <c r="B11" s="62" t="s">
        <v>66</v>
      </c>
      <c r="C11" s="63" t="s">
        <v>164</v>
      </c>
      <c r="D11" s="63" t="s">
        <v>165</v>
      </c>
      <c r="E11" s="63" t="s">
        <v>100</v>
      </c>
      <c r="F11" s="62" t="s">
        <v>166</v>
      </c>
      <c r="G11" s="62" t="s">
        <v>71</v>
      </c>
      <c r="H11" s="62" t="s">
        <v>72</v>
      </c>
      <c r="I11" s="62" t="s">
        <v>83</v>
      </c>
      <c r="J11" s="62" t="s">
        <v>72</v>
      </c>
      <c r="K11" s="62" t="s">
        <v>152</v>
      </c>
      <c r="L11" s="62" t="s">
        <v>1017</v>
      </c>
      <c r="M11" s="62" t="s">
        <v>1017</v>
      </c>
      <c r="N11" s="64" t="s">
        <v>77</v>
      </c>
      <c r="O11" s="64" t="s">
        <v>77</v>
      </c>
      <c r="P11" s="147">
        <f t="shared" si="0"/>
        <v>0</v>
      </c>
      <c r="Q11" s="95">
        <v>0</v>
      </c>
      <c r="R11" s="64" t="s">
        <v>78</v>
      </c>
      <c r="S11" s="95">
        <v>1</v>
      </c>
      <c r="T11" s="64" t="s">
        <v>79</v>
      </c>
      <c r="U11" s="96">
        <v>1</v>
      </c>
      <c r="V11" s="147">
        <f t="shared" si="1"/>
        <v>17.52</v>
      </c>
      <c r="W11" s="13">
        <f t="shared" si="2"/>
        <v>17.52</v>
      </c>
      <c r="X11" s="17"/>
      <c r="Y11" s="33"/>
      <c r="Z11" s="33"/>
      <c r="AA11" s="33"/>
      <c r="AB11" s="33"/>
    </row>
    <row r="12" spans="1:28" x14ac:dyDescent="0.25">
      <c r="A12" s="62" t="s">
        <v>66</v>
      </c>
      <c r="B12" s="62" t="s">
        <v>66</v>
      </c>
      <c r="C12" s="63" t="s">
        <v>126</v>
      </c>
      <c r="D12" s="63" t="s">
        <v>127</v>
      </c>
      <c r="E12" s="63" t="s">
        <v>100</v>
      </c>
      <c r="F12" s="62" t="s">
        <v>435</v>
      </c>
      <c r="G12" s="62" t="s">
        <v>71</v>
      </c>
      <c r="H12" s="62" t="s">
        <v>72</v>
      </c>
      <c r="I12" s="62" t="s">
        <v>83</v>
      </c>
      <c r="J12" s="62" t="s">
        <v>72</v>
      </c>
      <c r="K12" s="62" t="s">
        <v>450</v>
      </c>
      <c r="L12" s="62" t="s">
        <v>812</v>
      </c>
      <c r="M12" s="62" t="s">
        <v>812</v>
      </c>
      <c r="N12" s="64" t="s">
        <v>77</v>
      </c>
      <c r="O12" s="64" t="s">
        <v>77</v>
      </c>
      <c r="P12" s="147">
        <f t="shared" si="0"/>
        <v>0</v>
      </c>
      <c r="Q12" s="95">
        <v>0</v>
      </c>
      <c r="R12" s="64" t="s">
        <v>78</v>
      </c>
      <c r="S12" s="95">
        <v>1</v>
      </c>
      <c r="T12" s="64" t="s">
        <v>79</v>
      </c>
      <c r="U12" s="96">
        <v>1</v>
      </c>
      <c r="V12" s="147">
        <f t="shared" si="1"/>
        <v>17.52</v>
      </c>
      <c r="W12" s="13">
        <f t="shared" si="2"/>
        <v>17.52</v>
      </c>
      <c r="X12" s="17"/>
      <c r="Y12" s="33"/>
      <c r="Z12" s="33"/>
      <c r="AA12" s="33"/>
      <c r="AB12" s="33"/>
    </row>
    <row r="13" spans="1:28" x14ac:dyDescent="0.25">
      <c r="A13" s="62" t="s">
        <v>66</v>
      </c>
      <c r="B13" s="62" t="s">
        <v>66</v>
      </c>
      <c r="C13" s="63" t="s">
        <v>651</v>
      </c>
      <c r="D13" s="63" t="s">
        <v>652</v>
      </c>
      <c r="E13" s="63" t="s">
        <v>69</v>
      </c>
      <c r="F13" s="62" t="s">
        <v>653</v>
      </c>
      <c r="G13" s="62" t="s">
        <v>71</v>
      </c>
      <c r="H13" s="62" t="s">
        <v>72</v>
      </c>
      <c r="I13" s="62" t="s">
        <v>83</v>
      </c>
      <c r="J13" s="62" t="s">
        <v>72</v>
      </c>
      <c r="K13" s="62" t="s">
        <v>1018</v>
      </c>
      <c r="L13" s="62" t="s">
        <v>952</v>
      </c>
      <c r="M13" s="62" t="s">
        <v>978</v>
      </c>
      <c r="N13" s="64" t="s">
        <v>77</v>
      </c>
      <c r="O13" s="64" t="s">
        <v>77</v>
      </c>
      <c r="P13" s="147">
        <f t="shared" si="0"/>
        <v>0</v>
      </c>
      <c r="Q13" s="95">
        <v>0</v>
      </c>
      <c r="R13" s="64" t="s">
        <v>78</v>
      </c>
      <c r="S13" s="95">
        <v>2</v>
      </c>
      <c r="T13" s="64" t="s">
        <v>79</v>
      </c>
      <c r="U13" s="96">
        <v>2</v>
      </c>
      <c r="V13" s="147">
        <f t="shared" si="1"/>
        <v>35.04</v>
      </c>
      <c r="W13" s="13">
        <f t="shared" si="2"/>
        <v>35.04</v>
      </c>
      <c r="X13" s="17"/>
      <c r="Y13" s="33"/>
      <c r="Z13" s="33"/>
      <c r="AA13" s="33"/>
      <c r="AB13" s="33"/>
    </row>
    <row r="14" spans="1:28" x14ac:dyDescent="0.25">
      <c r="A14" s="62" t="s">
        <v>66</v>
      </c>
      <c r="B14" s="62" t="s">
        <v>66</v>
      </c>
      <c r="C14" s="63" t="s">
        <v>160</v>
      </c>
      <c r="D14" s="63" t="s">
        <v>161</v>
      </c>
      <c r="E14" s="63" t="s">
        <v>69</v>
      </c>
      <c r="F14" s="62" t="s">
        <v>162</v>
      </c>
      <c r="G14" s="62" t="s">
        <v>71</v>
      </c>
      <c r="H14" s="62" t="s">
        <v>72</v>
      </c>
      <c r="I14" s="62" t="s">
        <v>83</v>
      </c>
      <c r="J14" s="62" t="s">
        <v>72</v>
      </c>
      <c r="K14" s="62" t="s">
        <v>135</v>
      </c>
      <c r="L14" s="62" t="s">
        <v>796</v>
      </c>
      <c r="M14" s="62" t="s">
        <v>796</v>
      </c>
      <c r="N14" s="64" t="s">
        <v>77</v>
      </c>
      <c r="O14" s="64" t="s">
        <v>77</v>
      </c>
      <c r="P14" s="147">
        <f t="shared" si="0"/>
        <v>0</v>
      </c>
      <c r="Q14" s="95">
        <v>0</v>
      </c>
      <c r="R14" s="64" t="s">
        <v>78</v>
      </c>
      <c r="S14" s="95">
        <v>1</v>
      </c>
      <c r="T14" s="64" t="s">
        <v>79</v>
      </c>
      <c r="U14" s="96">
        <v>1</v>
      </c>
      <c r="V14" s="147">
        <f t="shared" si="1"/>
        <v>17.52</v>
      </c>
      <c r="W14" s="13">
        <f t="shared" si="2"/>
        <v>17.52</v>
      </c>
      <c r="X14" s="17"/>
      <c r="Y14" s="33"/>
      <c r="Z14" s="33"/>
      <c r="AA14" s="33"/>
      <c r="AB14" s="33"/>
    </row>
    <row r="15" spans="1:28" x14ac:dyDescent="0.25">
      <c r="A15" s="62" t="s">
        <v>66</v>
      </c>
      <c r="B15" s="62" t="s">
        <v>66</v>
      </c>
      <c r="C15" s="63" t="s">
        <v>232</v>
      </c>
      <c r="D15" s="63" t="s">
        <v>233</v>
      </c>
      <c r="E15" s="63" t="s">
        <v>100</v>
      </c>
      <c r="F15" s="62" t="s">
        <v>1019</v>
      </c>
      <c r="G15" s="62" t="s">
        <v>71</v>
      </c>
      <c r="H15" s="62" t="s">
        <v>72</v>
      </c>
      <c r="I15" s="62" t="s">
        <v>83</v>
      </c>
      <c r="J15" s="62" t="s">
        <v>72</v>
      </c>
      <c r="K15" s="62" t="s">
        <v>1020</v>
      </c>
      <c r="L15" s="62" t="s">
        <v>952</v>
      </c>
      <c r="M15" s="62" t="s">
        <v>952</v>
      </c>
      <c r="N15" s="64" t="s">
        <v>77</v>
      </c>
      <c r="O15" s="64" t="s">
        <v>77</v>
      </c>
      <c r="P15" s="147">
        <f t="shared" si="0"/>
        <v>0</v>
      </c>
      <c r="Q15" s="95">
        <v>0</v>
      </c>
      <c r="R15" s="64" t="s">
        <v>78</v>
      </c>
      <c r="S15" s="95">
        <v>1</v>
      </c>
      <c r="T15" s="64" t="s">
        <v>79</v>
      </c>
      <c r="U15" s="96">
        <v>1</v>
      </c>
      <c r="V15" s="147">
        <f t="shared" si="1"/>
        <v>17.52</v>
      </c>
      <c r="W15" s="13">
        <f t="shared" si="2"/>
        <v>17.52</v>
      </c>
      <c r="X15" s="17"/>
      <c r="Y15" s="33"/>
      <c r="Z15" s="33"/>
      <c r="AA15" s="33"/>
      <c r="AB15" s="33"/>
    </row>
    <row r="16" spans="1:28" x14ac:dyDescent="0.25">
      <c r="A16" s="62" t="s">
        <v>66</v>
      </c>
      <c r="B16" s="62" t="s">
        <v>66</v>
      </c>
      <c r="C16" s="63" t="s">
        <v>232</v>
      </c>
      <c r="D16" s="63" t="s">
        <v>233</v>
      </c>
      <c r="E16" s="63" t="s">
        <v>100</v>
      </c>
      <c r="F16" s="62" t="s">
        <v>134</v>
      </c>
      <c r="G16" s="62" t="s">
        <v>71</v>
      </c>
      <c r="H16" s="62" t="s">
        <v>72</v>
      </c>
      <c r="I16" s="62" t="s">
        <v>83</v>
      </c>
      <c r="J16" s="62" t="s">
        <v>72</v>
      </c>
      <c r="K16" s="62" t="s">
        <v>1021</v>
      </c>
      <c r="L16" s="62" t="s">
        <v>897</v>
      </c>
      <c r="M16" s="62" t="s">
        <v>897</v>
      </c>
      <c r="N16" s="64" t="s">
        <v>77</v>
      </c>
      <c r="O16" s="64" t="s">
        <v>77</v>
      </c>
      <c r="P16" s="147">
        <f t="shared" si="0"/>
        <v>0</v>
      </c>
      <c r="Q16" s="95">
        <v>0</v>
      </c>
      <c r="R16" s="64" t="s">
        <v>78</v>
      </c>
      <c r="S16" s="95">
        <v>1</v>
      </c>
      <c r="T16" s="64" t="s">
        <v>79</v>
      </c>
      <c r="U16" s="96">
        <v>1</v>
      </c>
      <c r="V16" s="147">
        <f t="shared" si="1"/>
        <v>17.52</v>
      </c>
      <c r="W16" s="13">
        <f t="shared" si="2"/>
        <v>17.52</v>
      </c>
      <c r="X16" s="17"/>
      <c r="Y16" s="33"/>
      <c r="Z16" s="33"/>
      <c r="AA16" s="33"/>
      <c r="AB16" s="33"/>
    </row>
    <row r="17" spans="1:28" x14ac:dyDescent="0.25">
      <c r="A17" s="62" t="s">
        <v>66</v>
      </c>
      <c r="B17" s="62" t="s">
        <v>66</v>
      </c>
      <c r="C17" s="63" t="s">
        <v>172</v>
      </c>
      <c r="D17" s="63" t="s">
        <v>173</v>
      </c>
      <c r="E17" s="63" t="s">
        <v>100</v>
      </c>
      <c r="F17" s="62" t="s">
        <v>174</v>
      </c>
      <c r="G17" s="62" t="s">
        <v>71</v>
      </c>
      <c r="H17" s="62" t="s">
        <v>72</v>
      </c>
      <c r="I17" s="62" t="s">
        <v>83</v>
      </c>
      <c r="J17" s="62" t="s">
        <v>72</v>
      </c>
      <c r="K17" s="62" t="s">
        <v>257</v>
      </c>
      <c r="L17" s="62" t="s">
        <v>983</v>
      </c>
      <c r="M17" s="62" t="s">
        <v>983</v>
      </c>
      <c r="N17" s="64" t="s">
        <v>77</v>
      </c>
      <c r="O17" s="64" t="s">
        <v>77</v>
      </c>
      <c r="P17" s="147">
        <f t="shared" si="0"/>
        <v>0</v>
      </c>
      <c r="Q17" s="95">
        <v>0</v>
      </c>
      <c r="R17" s="64" t="s">
        <v>78</v>
      </c>
      <c r="S17" s="95">
        <v>1</v>
      </c>
      <c r="T17" s="64" t="s">
        <v>79</v>
      </c>
      <c r="U17" s="96">
        <v>1</v>
      </c>
      <c r="V17" s="147">
        <f t="shared" si="1"/>
        <v>17.52</v>
      </c>
      <c r="W17" s="13">
        <f t="shared" si="2"/>
        <v>17.52</v>
      </c>
      <c r="X17" s="17"/>
      <c r="Y17" s="33"/>
      <c r="Z17" s="33"/>
      <c r="AA17" s="33"/>
      <c r="AB17" s="33"/>
    </row>
    <row r="18" spans="1:28" x14ac:dyDescent="0.25">
      <c r="A18" s="62" t="s">
        <v>66</v>
      </c>
      <c r="B18" s="62" t="s">
        <v>66</v>
      </c>
      <c r="C18" s="63" t="s">
        <v>411</v>
      </c>
      <c r="D18" s="63" t="s">
        <v>412</v>
      </c>
      <c r="E18" s="63" t="s">
        <v>69</v>
      </c>
      <c r="F18" s="62" t="s">
        <v>414</v>
      </c>
      <c r="G18" s="62" t="s">
        <v>71</v>
      </c>
      <c r="H18" s="62" t="s">
        <v>72</v>
      </c>
      <c r="I18" s="62" t="s">
        <v>83</v>
      </c>
      <c r="J18" s="62" t="s">
        <v>72</v>
      </c>
      <c r="K18" s="62" t="s">
        <v>152</v>
      </c>
      <c r="L18" s="62" t="s">
        <v>896</v>
      </c>
      <c r="M18" s="62" t="s">
        <v>896</v>
      </c>
      <c r="N18" s="64" t="s">
        <v>77</v>
      </c>
      <c r="O18" s="64" t="s">
        <v>77</v>
      </c>
      <c r="P18" s="147">
        <f t="shared" si="0"/>
        <v>0</v>
      </c>
      <c r="Q18" s="95">
        <v>0</v>
      </c>
      <c r="R18" s="64" t="s">
        <v>78</v>
      </c>
      <c r="S18" s="95">
        <v>1</v>
      </c>
      <c r="T18" s="64" t="s">
        <v>79</v>
      </c>
      <c r="U18" s="96">
        <v>1</v>
      </c>
      <c r="V18" s="147">
        <f t="shared" si="1"/>
        <v>17.52</v>
      </c>
      <c r="W18" s="13">
        <f t="shared" si="2"/>
        <v>17.52</v>
      </c>
      <c r="X18" s="17"/>
      <c r="Y18" s="33"/>
      <c r="Z18" s="33"/>
      <c r="AA18" s="33"/>
      <c r="AB18" s="33"/>
    </row>
    <row r="19" spans="1:28" x14ac:dyDescent="0.25">
      <c r="A19" s="62" t="s">
        <v>66</v>
      </c>
      <c r="B19" s="62" t="s">
        <v>66</v>
      </c>
      <c r="C19" s="63" t="s">
        <v>411</v>
      </c>
      <c r="D19" s="63" t="s">
        <v>412</v>
      </c>
      <c r="E19" s="63" t="s">
        <v>69</v>
      </c>
      <c r="F19" s="62" t="s">
        <v>414</v>
      </c>
      <c r="G19" s="62" t="s">
        <v>71</v>
      </c>
      <c r="H19" s="62" t="s">
        <v>72</v>
      </c>
      <c r="I19" s="62" t="s">
        <v>83</v>
      </c>
      <c r="J19" s="62" t="s">
        <v>72</v>
      </c>
      <c r="K19" s="62" t="s">
        <v>257</v>
      </c>
      <c r="L19" s="62" t="s">
        <v>983</v>
      </c>
      <c r="M19" s="62" t="s">
        <v>983</v>
      </c>
      <c r="N19" s="64" t="s">
        <v>77</v>
      </c>
      <c r="O19" s="64" t="s">
        <v>77</v>
      </c>
      <c r="P19" s="147">
        <f t="shared" si="0"/>
        <v>0</v>
      </c>
      <c r="Q19" s="95">
        <v>0</v>
      </c>
      <c r="R19" s="64" t="s">
        <v>78</v>
      </c>
      <c r="S19" s="95">
        <v>1</v>
      </c>
      <c r="T19" s="64" t="s">
        <v>79</v>
      </c>
      <c r="U19" s="96">
        <v>1</v>
      </c>
      <c r="V19" s="147">
        <f t="shared" si="1"/>
        <v>17.52</v>
      </c>
      <c r="W19" s="13">
        <f t="shared" si="2"/>
        <v>17.52</v>
      </c>
      <c r="X19" s="17"/>
      <c r="Y19" s="33"/>
      <c r="Z19" s="33"/>
      <c r="AA19" s="33"/>
      <c r="AB19" s="33"/>
    </row>
    <row r="20" spans="1:28" x14ac:dyDescent="0.25">
      <c r="A20" s="62" t="s">
        <v>66</v>
      </c>
      <c r="B20" s="62" t="s">
        <v>66</v>
      </c>
      <c r="C20" s="63" t="s">
        <v>431</v>
      </c>
      <c r="D20" s="63" t="s">
        <v>432</v>
      </c>
      <c r="E20" s="63" t="s">
        <v>100</v>
      </c>
      <c r="F20" s="62" t="s">
        <v>1022</v>
      </c>
      <c r="G20" s="62" t="s">
        <v>71</v>
      </c>
      <c r="H20" s="62" t="s">
        <v>72</v>
      </c>
      <c r="I20" s="62" t="s">
        <v>83</v>
      </c>
      <c r="J20" s="62" t="s">
        <v>72</v>
      </c>
      <c r="K20" s="62" t="s">
        <v>980</v>
      </c>
      <c r="L20" s="62" t="s">
        <v>983</v>
      </c>
      <c r="M20" s="62" t="s">
        <v>983</v>
      </c>
      <c r="N20" s="64" t="s">
        <v>77</v>
      </c>
      <c r="O20" s="64" t="s">
        <v>77</v>
      </c>
      <c r="P20" s="147">
        <f t="shared" si="0"/>
        <v>0</v>
      </c>
      <c r="Q20" s="95">
        <v>0</v>
      </c>
      <c r="R20" s="64" t="s">
        <v>78</v>
      </c>
      <c r="S20" s="95">
        <v>1</v>
      </c>
      <c r="T20" s="64" t="s">
        <v>79</v>
      </c>
      <c r="U20" s="96">
        <v>1</v>
      </c>
      <c r="V20" s="147">
        <f t="shared" si="1"/>
        <v>17.52</v>
      </c>
      <c r="W20" s="13">
        <f t="shared" si="2"/>
        <v>17.52</v>
      </c>
      <c r="X20" s="17"/>
      <c r="Y20" s="33"/>
      <c r="Z20" s="33"/>
      <c r="AA20" s="33"/>
      <c r="AB20" s="33"/>
    </row>
    <row r="21" spans="1:28" x14ac:dyDescent="0.25">
      <c r="A21" s="62" t="s">
        <v>66</v>
      </c>
      <c r="B21" s="62" t="s">
        <v>66</v>
      </c>
      <c r="C21" s="63" t="s">
        <v>1023</v>
      </c>
      <c r="D21" s="63" t="s">
        <v>1024</v>
      </c>
      <c r="E21" s="63" t="s">
        <v>69</v>
      </c>
      <c r="F21" s="62" t="s">
        <v>1025</v>
      </c>
      <c r="G21" s="62" t="s">
        <v>71</v>
      </c>
      <c r="H21" s="62" t="s">
        <v>72</v>
      </c>
      <c r="I21" s="62" t="s">
        <v>83</v>
      </c>
      <c r="J21" s="62" t="s">
        <v>72</v>
      </c>
      <c r="K21" s="62" t="s">
        <v>83</v>
      </c>
      <c r="L21" s="62" t="s">
        <v>1017</v>
      </c>
      <c r="M21" s="62" t="s">
        <v>1017</v>
      </c>
      <c r="N21" s="64" t="s">
        <v>77</v>
      </c>
      <c r="O21" s="64" t="s">
        <v>77</v>
      </c>
      <c r="P21" s="147">
        <f t="shared" si="0"/>
        <v>0</v>
      </c>
      <c r="Q21" s="95">
        <v>0</v>
      </c>
      <c r="R21" s="64" t="s">
        <v>78</v>
      </c>
      <c r="S21" s="95">
        <v>1</v>
      </c>
      <c r="T21" s="64" t="s">
        <v>79</v>
      </c>
      <c r="U21" s="96">
        <v>1</v>
      </c>
      <c r="V21" s="147">
        <f t="shared" si="1"/>
        <v>17.52</v>
      </c>
      <c r="W21" s="13">
        <f t="shared" si="2"/>
        <v>17.52</v>
      </c>
      <c r="X21" s="17"/>
      <c r="Y21" s="33"/>
      <c r="Z21" s="33"/>
      <c r="AA21" s="33"/>
      <c r="AB21" s="33"/>
    </row>
    <row r="22" spans="1:28" x14ac:dyDescent="0.25">
      <c r="A22" s="62" t="s">
        <v>66</v>
      </c>
      <c r="B22" s="62" t="s">
        <v>66</v>
      </c>
      <c r="C22" s="63" t="s">
        <v>126</v>
      </c>
      <c r="D22" s="63" t="s">
        <v>127</v>
      </c>
      <c r="E22" s="63" t="s">
        <v>100</v>
      </c>
      <c r="F22" s="62" t="s">
        <v>214</v>
      </c>
      <c r="G22" s="62" t="s">
        <v>71</v>
      </c>
      <c r="H22" s="62" t="s">
        <v>72</v>
      </c>
      <c r="I22" s="62" t="s">
        <v>83</v>
      </c>
      <c r="J22" s="62" t="s">
        <v>72</v>
      </c>
      <c r="K22" s="62" t="s">
        <v>454</v>
      </c>
      <c r="L22" s="62" t="s">
        <v>897</v>
      </c>
      <c r="M22" s="62" t="s">
        <v>897</v>
      </c>
      <c r="N22" s="64" t="s">
        <v>77</v>
      </c>
      <c r="O22" s="64" t="s">
        <v>77</v>
      </c>
      <c r="P22" s="147">
        <f t="shared" si="0"/>
        <v>0</v>
      </c>
      <c r="Q22" s="95">
        <v>0</v>
      </c>
      <c r="R22" s="64" t="s">
        <v>78</v>
      </c>
      <c r="S22" s="95">
        <v>1</v>
      </c>
      <c r="T22" s="64" t="s">
        <v>79</v>
      </c>
      <c r="U22" s="96">
        <v>1</v>
      </c>
      <c r="V22" s="147">
        <f t="shared" si="1"/>
        <v>17.52</v>
      </c>
      <c r="W22" s="13">
        <f t="shared" si="2"/>
        <v>17.52</v>
      </c>
      <c r="X22" s="17"/>
      <c r="Y22" s="33"/>
      <c r="Z22" s="33"/>
      <c r="AA22" s="33"/>
      <c r="AB22" s="33"/>
    </row>
    <row r="23" spans="1:28" x14ac:dyDescent="0.25">
      <c r="A23" s="62" t="s">
        <v>66</v>
      </c>
      <c r="B23" s="62" t="s">
        <v>66</v>
      </c>
      <c r="C23" s="63" t="s">
        <v>615</v>
      </c>
      <c r="D23" s="63" t="s">
        <v>616</v>
      </c>
      <c r="E23" s="63" t="s">
        <v>548</v>
      </c>
      <c r="F23" s="62" t="s">
        <v>1026</v>
      </c>
      <c r="G23" s="62" t="s">
        <v>71</v>
      </c>
      <c r="H23" s="62" t="s">
        <v>72</v>
      </c>
      <c r="I23" s="62" t="s">
        <v>83</v>
      </c>
      <c r="J23" s="62" t="s">
        <v>72</v>
      </c>
      <c r="K23" s="62" t="s">
        <v>508</v>
      </c>
      <c r="L23" s="62" t="s">
        <v>990</v>
      </c>
      <c r="M23" s="62" t="s">
        <v>983</v>
      </c>
      <c r="N23" s="64" t="s">
        <v>77</v>
      </c>
      <c r="O23" s="64" t="s">
        <v>77</v>
      </c>
      <c r="P23" s="147">
        <f t="shared" si="0"/>
        <v>0</v>
      </c>
      <c r="Q23" s="95">
        <v>2</v>
      </c>
      <c r="R23" s="64" t="s">
        <v>78</v>
      </c>
      <c r="S23" s="95">
        <v>1</v>
      </c>
      <c r="T23" s="64" t="s">
        <v>79</v>
      </c>
      <c r="U23" s="96">
        <v>3</v>
      </c>
      <c r="V23" s="147">
        <f t="shared" si="1"/>
        <v>125.53999999999999</v>
      </c>
      <c r="W23" s="13">
        <f t="shared" si="2"/>
        <v>125.53999999999999</v>
      </c>
      <c r="X23" s="17"/>
      <c r="Y23" s="33"/>
      <c r="Z23" s="33"/>
      <c r="AA23" s="33"/>
      <c r="AB23" s="33"/>
    </row>
    <row r="24" spans="1:28" x14ac:dyDescent="0.25">
      <c r="A24" s="62" t="s">
        <v>66</v>
      </c>
      <c r="B24" s="62" t="s">
        <v>66</v>
      </c>
      <c r="C24" s="63" t="s">
        <v>402</v>
      </c>
      <c r="D24" s="63" t="s">
        <v>403</v>
      </c>
      <c r="E24" s="63" t="s">
        <v>100</v>
      </c>
      <c r="F24" s="62" t="s">
        <v>883</v>
      </c>
      <c r="G24" s="62" t="s">
        <v>71</v>
      </c>
      <c r="H24" s="62" t="s">
        <v>72</v>
      </c>
      <c r="I24" s="62" t="s">
        <v>83</v>
      </c>
      <c r="J24" s="62" t="s">
        <v>72</v>
      </c>
      <c r="K24" s="62" t="s">
        <v>1027</v>
      </c>
      <c r="L24" s="62" t="s">
        <v>952</v>
      </c>
      <c r="M24" s="62" t="s">
        <v>986</v>
      </c>
      <c r="N24" s="64" t="s">
        <v>77</v>
      </c>
      <c r="O24" s="64" t="s">
        <v>77</v>
      </c>
      <c r="P24" s="147">
        <f t="shared" si="0"/>
        <v>0</v>
      </c>
      <c r="Q24" s="95">
        <v>0</v>
      </c>
      <c r="R24" s="64" t="s">
        <v>78</v>
      </c>
      <c r="S24" s="95">
        <v>3</v>
      </c>
      <c r="T24" s="64" t="s">
        <v>79</v>
      </c>
      <c r="U24" s="96">
        <v>3</v>
      </c>
      <c r="V24" s="147">
        <f t="shared" si="1"/>
        <v>52.56</v>
      </c>
      <c r="W24" s="13">
        <f t="shared" si="2"/>
        <v>52.56</v>
      </c>
      <c r="X24" s="17"/>
      <c r="Y24" s="33"/>
      <c r="Z24" s="33"/>
      <c r="AA24" s="33"/>
      <c r="AB24" s="33"/>
    </row>
    <row r="25" spans="1:28" x14ac:dyDescent="0.25">
      <c r="A25" s="62" t="s">
        <v>66</v>
      </c>
      <c r="B25" s="62" t="s">
        <v>66</v>
      </c>
      <c r="C25" s="63" t="s">
        <v>247</v>
      </c>
      <c r="D25" s="63" t="s">
        <v>248</v>
      </c>
      <c r="E25" s="63" t="s">
        <v>100</v>
      </c>
      <c r="F25" s="62" t="s">
        <v>655</v>
      </c>
      <c r="G25" s="62" t="s">
        <v>71</v>
      </c>
      <c r="H25" s="62" t="s">
        <v>72</v>
      </c>
      <c r="I25" s="62" t="s">
        <v>83</v>
      </c>
      <c r="J25" s="62" t="s">
        <v>72</v>
      </c>
      <c r="K25" s="62" t="s">
        <v>1028</v>
      </c>
      <c r="L25" s="62" t="s">
        <v>1017</v>
      </c>
      <c r="M25" s="62" t="s">
        <v>984</v>
      </c>
      <c r="N25" s="64" t="s">
        <v>77</v>
      </c>
      <c r="O25" s="64" t="s">
        <v>77</v>
      </c>
      <c r="P25" s="147">
        <f t="shared" si="0"/>
        <v>0</v>
      </c>
      <c r="Q25" s="95">
        <v>0</v>
      </c>
      <c r="R25" s="64" t="s">
        <v>78</v>
      </c>
      <c r="S25" s="95">
        <v>3</v>
      </c>
      <c r="T25" s="64" t="s">
        <v>79</v>
      </c>
      <c r="U25" s="96">
        <v>3</v>
      </c>
      <c r="V25" s="147">
        <f t="shared" si="1"/>
        <v>52.56</v>
      </c>
      <c r="W25" s="13">
        <f t="shared" si="2"/>
        <v>52.56</v>
      </c>
      <c r="X25" s="17"/>
      <c r="Y25" s="33"/>
      <c r="Z25" s="33"/>
      <c r="AA25" s="33"/>
      <c r="AB25" s="33"/>
    </row>
    <row r="26" spans="1:28" x14ac:dyDescent="0.25">
      <c r="A26" s="62" t="s">
        <v>66</v>
      </c>
      <c r="B26" s="62" t="s">
        <v>66</v>
      </c>
      <c r="C26" s="63" t="s">
        <v>260</v>
      </c>
      <c r="D26" s="63" t="s">
        <v>261</v>
      </c>
      <c r="E26" s="63" t="s">
        <v>100</v>
      </c>
      <c r="F26" s="62" t="s">
        <v>1029</v>
      </c>
      <c r="G26" s="62" t="s">
        <v>71</v>
      </c>
      <c r="H26" s="62" t="s">
        <v>72</v>
      </c>
      <c r="I26" s="62" t="s">
        <v>83</v>
      </c>
      <c r="J26" s="62" t="s">
        <v>72</v>
      </c>
      <c r="K26" s="62" t="s">
        <v>700</v>
      </c>
      <c r="L26" s="62" t="s">
        <v>896</v>
      </c>
      <c r="M26" s="62" t="s">
        <v>897</v>
      </c>
      <c r="N26" s="64" t="s">
        <v>77</v>
      </c>
      <c r="O26" s="64" t="s">
        <v>77</v>
      </c>
      <c r="P26" s="147">
        <f t="shared" si="0"/>
        <v>0</v>
      </c>
      <c r="Q26" s="95">
        <v>4</v>
      </c>
      <c r="R26" s="64" t="s">
        <v>78</v>
      </c>
      <c r="S26" s="95">
        <v>1</v>
      </c>
      <c r="T26" s="64" t="s">
        <v>79</v>
      </c>
      <c r="U26" s="96">
        <v>5</v>
      </c>
      <c r="V26" s="147">
        <f t="shared" si="1"/>
        <v>233.56</v>
      </c>
      <c r="W26" s="13">
        <f t="shared" si="2"/>
        <v>233.56</v>
      </c>
      <c r="X26" s="17"/>
      <c r="Y26" s="33"/>
      <c r="Z26" s="33"/>
      <c r="AA26" s="33"/>
      <c r="AB26" s="33"/>
    </row>
    <row r="27" spans="1:28" x14ac:dyDescent="0.25">
      <c r="A27" s="62" t="s">
        <v>66</v>
      </c>
      <c r="B27" s="62" t="s">
        <v>66</v>
      </c>
      <c r="C27" s="63" t="s">
        <v>260</v>
      </c>
      <c r="D27" s="63" t="s">
        <v>261</v>
      </c>
      <c r="E27" s="63" t="s">
        <v>100</v>
      </c>
      <c r="F27" s="62" t="s">
        <v>1030</v>
      </c>
      <c r="G27" s="62" t="s">
        <v>71</v>
      </c>
      <c r="H27" s="62" t="s">
        <v>72</v>
      </c>
      <c r="I27" s="62" t="s">
        <v>83</v>
      </c>
      <c r="J27" s="62" t="s">
        <v>72</v>
      </c>
      <c r="K27" s="62" t="s">
        <v>1031</v>
      </c>
      <c r="L27" s="62" t="s">
        <v>978</v>
      </c>
      <c r="M27" s="62" t="s">
        <v>984</v>
      </c>
      <c r="N27" s="64" t="s">
        <v>77</v>
      </c>
      <c r="O27" s="64" t="s">
        <v>77</v>
      </c>
      <c r="P27" s="147">
        <f t="shared" si="0"/>
        <v>0</v>
      </c>
      <c r="Q27" s="95">
        <v>4</v>
      </c>
      <c r="R27" s="64" t="s">
        <v>78</v>
      </c>
      <c r="S27" s="95">
        <v>1</v>
      </c>
      <c r="T27" s="64" t="s">
        <v>79</v>
      </c>
      <c r="U27" s="96">
        <v>5</v>
      </c>
      <c r="V27" s="147">
        <f t="shared" si="1"/>
        <v>233.56</v>
      </c>
      <c r="W27" s="13">
        <f t="shared" si="2"/>
        <v>233.56</v>
      </c>
      <c r="X27" s="17"/>
      <c r="Y27" s="33"/>
      <c r="Z27" s="33"/>
      <c r="AA27" s="33"/>
      <c r="AB27" s="33"/>
    </row>
    <row r="28" spans="1:28" x14ac:dyDescent="0.25">
      <c r="A28" s="62" t="s">
        <v>66</v>
      </c>
      <c r="B28" s="62" t="s">
        <v>66</v>
      </c>
      <c r="C28" s="63" t="s">
        <v>206</v>
      </c>
      <c r="D28" s="63" t="s">
        <v>207</v>
      </c>
      <c r="E28" s="63" t="s">
        <v>100</v>
      </c>
      <c r="F28" s="62" t="s">
        <v>502</v>
      </c>
      <c r="G28" s="62" t="s">
        <v>71</v>
      </c>
      <c r="H28" s="62" t="s">
        <v>72</v>
      </c>
      <c r="I28" s="62" t="s">
        <v>83</v>
      </c>
      <c r="J28" s="62" t="s">
        <v>72</v>
      </c>
      <c r="K28" s="62" t="s">
        <v>1032</v>
      </c>
      <c r="L28" s="62" t="s">
        <v>896</v>
      </c>
      <c r="M28" s="62" t="s">
        <v>1017</v>
      </c>
      <c r="N28" s="64" t="s">
        <v>77</v>
      </c>
      <c r="O28" s="64" t="s">
        <v>77</v>
      </c>
      <c r="P28" s="147">
        <f t="shared" si="0"/>
        <v>0</v>
      </c>
      <c r="Q28" s="95">
        <v>0</v>
      </c>
      <c r="R28" s="64" t="s">
        <v>78</v>
      </c>
      <c r="S28" s="95">
        <v>5</v>
      </c>
      <c r="T28" s="64" t="s">
        <v>79</v>
      </c>
      <c r="U28" s="96">
        <v>5</v>
      </c>
      <c r="V28" s="147">
        <f t="shared" si="1"/>
        <v>87.6</v>
      </c>
      <c r="W28" s="13">
        <f t="shared" si="2"/>
        <v>87.6</v>
      </c>
      <c r="X28" s="17"/>
      <c r="Y28" s="33"/>
      <c r="Z28" s="33"/>
      <c r="AA28" s="33"/>
      <c r="AB28" s="33"/>
    </row>
    <row r="29" spans="1:28" x14ac:dyDescent="0.25">
      <c r="A29" s="62" t="s">
        <v>66</v>
      </c>
      <c r="B29" s="62" t="s">
        <v>66</v>
      </c>
      <c r="C29" s="63" t="s">
        <v>200</v>
      </c>
      <c r="D29" s="63" t="s">
        <v>201</v>
      </c>
      <c r="E29" s="63" t="s">
        <v>100</v>
      </c>
      <c r="F29" s="62" t="s">
        <v>134</v>
      </c>
      <c r="G29" s="62" t="s">
        <v>71</v>
      </c>
      <c r="H29" s="62" t="s">
        <v>72</v>
      </c>
      <c r="I29" s="62" t="s">
        <v>83</v>
      </c>
      <c r="J29" s="62" t="s">
        <v>72</v>
      </c>
      <c r="K29" s="62" t="s">
        <v>674</v>
      </c>
      <c r="L29" s="62" t="s">
        <v>984</v>
      </c>
      <c r="M29" s="62" t="s">
        <v>984</v>
      </c>
      <c r="N29" s="64" t="s">
        <v>77</v>
      </c>
      <c r="O29" s="64" t="s">
        <v>77</v>
      </c>
      <c r="P29" s="147">
        <f t="shared" si="0"/>
        <v>0</v>
      </c>
      <c r="Q29" s="95">
        <v>0</v>
      </c>
      <c r="R29" s="64" t="s">
        <v>78</v>
      </c>
      <c r="S29" s="95">
        <v>1</v>
      </c>
      <c r="T29" s="64" t="s">
        <v>79</v>
      </c>
      <c r="U29" s="96">
        <v>1</v>
      </c>
      <c r="V29" s="147">
        <f t="shared" si="1"/>
        <v>17.52</v>
      </c>
      <c r="W29" s="13">
        <f t="shared" si="2"/>
        <v>17.52</v>
      </c>
      <c r="X29" s="17"/>
      <c r="Y29" s="33"/>
      <c r="Z29" s="33"/>
      <c r="AA29" s="33"/>
      <c r="AB29" s="33"/>
    </row>
    <row r="30" spans="1:28" x14ac:dyDescent="0.25">
      <c r="A30" s="62" t="s">
        <v>66</v>
      </c>
      <c r="B30" s="62" t="s">
        <v>66</v>
      </c>
      <c r="C30" s="63" t="s">
        <v>111</v>
      </c>
      <c r="D30" s="63" t="s">
        <v>112</v>
      </c>
      <c r="E30" s="63" t="s">
        <v>69</v>
      </c>
      <c r="F30" s="62" t="s">
        <v>101</v>
      </c>
      <c r="G30" s="62" t="s">
        <v>71</v>
      </c>
      <c r="H30" s="62" t="s">
        <v>72</v>
      </c>
      <c r="I30" s="62" t="s">
        <v>83</v>
      </c>
      <c r="J30" s="62" t="s">
        <v>72</v>
      </c>
      <c r="K30" s="62" t="s">
        <v>1033</v>
      </c>
      <c r="L30" s="62" t="s">
        <v>978</v>
      </c>
      <c r="M30" s="62" t="s">
        <v>984</v>
      </c>
      <c r="N30" s="64" t="s">
        <v>77</v>
      </c>
      <c r="O30" s="64" t="s">
        <v>77</v>
      </c>
      <c r="P30" s="147">
        <f t="shared" si="0"/>
        <v>0</v>
      </c>
      <c r="Q30" s="95">
        <v>0</v>
      </c>
      <c r="R30" s="64" t="s">
        <v>78</v>
      </c>
      <c r="S30" s="95">
        <v>5</v>
      </c>
      <c r="T30" s="64" t="s">
        <v>79</v>
      </c>
      <c r="U30" s="96">
        <v>5</v>
      </c>
      <c r="V30" s="147">
        <f t="shared" si="1"/>
        <v>87.6</v>
      </c>
      <c r="W30" s="13">
        <f t="shared" si="2"/>
        <v>87.6</v>
      </c>
      <c r="X30" s="17"/>
      <c r="Y30" s="33"/>
      <c r="Z30" s="33"/>
      <c r="AA30" s="33"/>
      <c r="AB30" s="33"/>
    </row>
    <row r="31" spans="1:28" x14ac:dyDescent="0.25">
      <c r="A31" s="62" t="s">
        <v>66</v>
      </c>
      <c r="B31" s="62" t="s">
        <v>66</v>
      </c>
      <c r="C31" s="63" t="s">
        <v>562</v>
      </c>
      <c r="D31" s="63" t="s">
        <v>563</v>
      </c>
      <c r="E31" s="63" t="s">
        <v>100</v>
      </c>
      <c r="F31" s="62" t="s">
        <v>564</v>
      </c>
      <c r="G31" s="62" t="s">
        <v>71</v>
      </c>
      <c r="H31" s="62" t="s">
        <v>72</v>
      </c>
      <c r="I31" s="62" t="s">
        <v>83</v>
      </c>
      <c r="J31" s="62" t="s">
        <v>72</v>
      </c>
      <c r="K31" s="62" t="s">
        <v>144</v>
      </c>
      <c r="L31" s="62" t="s">
        <v>1034</v>
      </c>
      <c r="M31" s="62" t="s">
        <v>1034</v>
      </c>
      <c r="N31" s="64" t="s">
        <v>77</v>
      </c>
      <c r="O31" s="64" t="s">
        <v>77</v>
      </c>
      <c r="P31" s="147">
        <f t="shared" si="0"/>
        <v>0</v>
      </c>
      <c r="Q31" s="95">
        <v>0</v>
      </c>
      <c r="R31" s="64" t="s">
        <v>78</v>
      </c>
      <c r="S31" s="95">
        <v>1</v>
      </c>
      <c r="T31" s="64" t="s">
        <v>79</v>
      </c>
      <c r="U31" s="96">
        <v>1</v>
      </c>
      <c r="V31" s="147">
        <f t="shared" si="1"/>
        <v>17.52</v>
      </c>
      <c r="W31" s="13">
        <f t="shared" si="2"/>
        <v>17.52</v>
      </c>
      <c r="X31" s="17"/>
      <c r="Y31" s="33"/>
      <c r="Z31" s="33"/>
      <c r="AA31" s="33"/>
      <c r="AB31" s="33"/>
    </row>
    <row r="32" spans="1:28" x14ac:dyDescent="0.25">
      <c r="A32" s="62" t="s">
        <v>66</v>
      </c>
      <c r="B32" s="62" t="s">
        <v>66</v>
      </c>
      <c r="C32" s="63" t="s">
        <v>1035</v>
      </c>
      <c r="D32" s="63" t="s">
        <v>1036</v>
      </c>
      <c r="E32" s="63" t="s">
        <v>100</v>
      </c>
      <c r="F32" s="62" t="s">
        <v>1037</v>
      </c>
      <c r="G32" s="62" t="s">
        <v>71</v>
      </c>
      <c r="H32" s="62" t="s">
        <v>72</v>
      </c>
      <c r="I32" s="62" t="s">
        <v>83</v>
      </c>
      <c r="J32" s="62" t="s">
        <v>72</v>
      </c>
      <c r="K32" s="62" t="s">
        <v>448</v>
      </c>
      <c r="L32" s="62" t="s">
        <v>990</v>
      </c>
      <c r="M32" s="62" t="s">
        <v>983</v>
      </c>
      <c r="N32" s="64" t="s">
        <v>77</v>
      </c>
      <c r="O32" s="64" t="s">
        <v>77</v>
      </c>
      <c r="P32" s="147">
        <f t="shared" si="0"/>
        <v>0</v>
      </c>
      <c r="Q32" s="95">
        <v>2</v>
      </c>
      <c r="R32" s="64" t="s">
        <v>78</v>
      </c>
      <c r="S32" s="95">
        <v>1</v>
      </c>
      <c r="T32" s="64" t="s">
        <v>79</v>
      </c>
      <c r="U32" s="96">
        <v>3</v>
      </c>
      <c r="V32" s="147">
        <f t="shared" si="1"/>
        <v>125.53999999999999</v>
      </c>
      <c r="W32" s="13">
        <f t="shared" si="2"/>
        <v>125.53999999999999</v>
      </c>
      <c r="X32" s="17"/>
      <c r="Y32" s="33"/>
      <c r="Z32" s="33"/>
      <c r="AA32" s="33"/>
      <c r="AB32" s="33"/>
    </row>
    <row r="33" spans="1:28" x14ac:dyDescent="0.25">
      <c r="A33" s="62" t="s">
        <v>66</v>
      </c>
      <c r="B33" s="62" t="s">
        <v>66</v>
      </c>
      <c r="C33" s="63" t="s">
        <v>116</v>
      </c>
      <c r="D33" s="63" t="s">
        <v>117</v>
      </c>
      <c r="E33" s="63" t="s">
        <v>69</v>
      </c>
      <c r="F33" s="62" t="s">
        <v>101</v>
      </c>
      <c r="G33" s="62" t="s">
        <v>71</v>
      </c>
      <c r="H33" s="62" t="s">
        <v>72</v>
      </c>
      <c r="I33" s="62" t="s">
        <v>83</v>
      </c>
      <c r="J33" s="62" t="s">
        <v>72</v>
      </c>
      <c r="K33" s="62" t="s">
        <v>1038</v>
      </c>
      <c r="L33" s="62" t="s">
        <v>978</v>
      </c>
      <c r="M33" s="62" t="s">
        <v>983</v>
      </c>
      <c r="N33" s="64" t="s">
        <v>77</v>
      </c>
      <c r="O33" s="64" t="s">
        <v>77</v>
      </c>
      <c r="P33" s="147">
        <f t="shared" si="0"/>
        <v>0</v>
      </c>
      <c r="Q33" s="95">
        <v>0</v>
      </c>
      <c r="R33" s="64" t="s">
        <v>78</v>
      </c>
      <c r="S33" s="95">
        <v>4</v>
      </c>
      <c r="T33" s="64" t="s">
        <v>79</v>
      </c>
      <c r="U33" s="96">
        <v>4</v>
      </c>
      <c r="V33" s="147">
        <f t="shared" si="1"/>
        <v>70.08</v>
      </c>
      <c r="W33" s="13">
        <f t="shared" si="2"/>
        <v>70.08</v>
      </c>
      <c r="X33" s="17"/>
      <c r="Y33" s="33"/>
      <c r="Z33" s="33"/>
      <c r="AA33" s="33"/>
      <c r="AB33" s="33"/>
    </row>
    <row r="34" spans="1:28" x14ac:dyDescent="0.25">
      <c r="A34" s="62" t="s">
        <v>66</v>
      </c>
      <c r="B34" s="62" t="s">
        <v>66</v>
      </c>
      <c r="C34" s="63" t="s">
        <v>122</v>
      </c>
      <c r="D34" s="63" t="s">
        <v>123</v>
      </c>
      <c r="E34" s="63" t="s">
        <v>100</v>
      </c>
      <c r="F34" s="62" t="s">
        <v>101</v>
      </c>
      <c r="G34" s="62" t="s">
        <v>71</v>
      </c>
      <c r="H34" s="62" t="s">
        <v>72</v>
      </c>
      <c r="I34" s="62" t="s">
        <v>83</v>
      </c>
      <c r="J34" s="62" t="s">
        <v>72</v>
      </c>
      <c r="K34" s="62" t="s">
        <v>756</v>
      </c>
      <c r="L34" s="62" t="s">
        <v>978</v>
      </c>
      <c r="M34" s="62" t="s">
        <v>983</v>
      </c>
      <c r="N34" s="64" t="s">
        <v>77</v>
      </c>
      <c r="O34" s="64" t="s">
        <v>77</v>
      </c>
      <c r="P34" s="147">
        <f t="shared" si="0"/>
        <v>0</v>
      </c>
      <c r="Q34" s="95">
        <v>0</v>
      </c>
      <c r="R34" s="64" t="s">
        <v>78</v>
      </c>
      <c r="S34" s="95">
        <v>4</v>
      </c>
      <c r="T34" s="64" t="s">
        <v>79</v>
      </c>
      <c r="U34" s="96">
        <v>4</v>
      </c>
      <c r="V34" s="147">
        <f t="shared" si="1"/>
        <v>70.08</v>
      </c>
      <c r="W34" s="13">
        <f t="shared" si="2"/>
        <v>70.08</v>
      </c>
      <c r="X34" s="17"/>
      <c r="Y34" s="33"/>
      <c r="Z34" s="33"/>
      <c r="AA34" s="33"/>
      <c r="AB34" s="33"/>
    </row>
    <row r="35" spans="1:28" x14ac:dyDescent="0.25">
      <c r="A35" s="62" t="s">
        <v>66</v>
      </c>
      <c r="B35" s="62" t="s">
        <v>66</v>
      </c>
      <c r="C35" s="63" t="s">
        <v>339</v>
      </c>
      <c r="D35" s="63" t="s">
        <v>340</v>
      </c>
      <c r="E35" s="63" t="s">
        <v>100</v>
      </c>
      <c r="F35" s="62" t="s">
        <v>479</v>
      </c>
      <c r="G35" s="62" t="s">
        <v>71</v>
      </c>
      <c r="H35" s="62" t="s">
        <v>72</v>
      </c>
      <c r="I35" s="62" t="s">
        <v>83</v>
      </c>
      <c r="J35" s="62" t="s">
        <v>72</v>
      </c>
      <c r="K35" s="62" t="s">
        <v>477</v>
      </c>
      <c r="L35" s="62" t="s">
        <v>952</v>
      </c>
      <c r="M35" s="62" t="s">
        <v>952</v>
      </c>
      <c r="N35" s="64" t="s">
        <v>77</v>
      </c>
      <c r="O35" s="64" t="s">
        <v>77</v>
      </c>
      <c r="P35" s="147">
        <f t="shared" si="0"/>
        <v>0</v>
      </c>
      <c r="Q35" s="95">
        <v>0</v>
      </c>
      <c r="R35" s="64" t="s">
        <v>78</v>
      </c>
      <c r="S35" s="95">
        <v>1</v>
      </c>
      <c r="T35" s="64" t="s">
        <v>79</v>
      </c>
      <c r="U35" s="96">
        <v>1</v>
      </c>
      <c r="V35" s="147">
        <f t="shared" si="1"/>
        <v>17.52</v>
      </c>
      <c r="W35" s="13">
        <f t="shared" si="2"/>
        <v>17.52</v>
      </c>
      <c r="X35" s="17"/>
      <c r="Y35" s="33"/>
      <c r="Z35" s="33"/>
      <c r="AA35" s="33"/>
      <c r="AB35" s="33"/>
    </row>
    <row r="36" spans="1:28" x14ac:dyDescent="0.25">
      <c r="A36" s="62" t="s">
        <v>66</v>
      </c>
      <c r="B36" s="62" t="s">
        <v>66</v>
      </c>
      <c r="C36" s="63" t="s">
        <v>298</v>
      </c>
      <c r="D36" s="63" t="s">
        <v>299</v>
      </c>
      <c r="E36" s="63" t="s">
        <v>100</v>
      </c>
      <c r="F36" s="62" t="s">
        <v>101</v>
      </c>
      <c r="G36" s="62" t="s">
        <v>71</v>
      </c>
      <c r="H36" s="62" t="s">
        <v>72</v>
      </c>
      <c r="I36" s="62" t="s">
        <v>83</v>
      </c>
      <c r="J36" s="62" t="s">
        <v>72</v>
      </c>
      <c r="K36" s="62" t="s">
        <v>756</v>
      </c>
      <c r="L36" s="62" t="s">
        <v>978</v>
      </c>
      <c r="M36" s="62" t="s">
        <v>983</v>
      </c>
      <c r="N36" s="64" t="s">
        <v>77</v>
      </c>
      <c r="O36" s="64" t="s">
        <v>77</v>
      </c>
      <c r="P36" s="147">
        <f t="shared" si="0"/>
        <v>0</v>
      </c>
      <c r="Q36" s="95">
        <v>0</v>
      </c>
      <c r="R36" s="64" t="s">
        <v>78</v>
      </c>
      <c r="S36" s="95">
        <v>4</v>
      </c>
      <c r="T36" s="64" t="s">
        <v>79</v>
      </c>
      <c r="U36" s="96">
        <v>4</v>
      </c>
      <c r="V36" s="147">
        <f t="shared" si="1"/>
        <v>70.08</v>
      </c>
      <c r="W36" s="13">
        <f t="shared" si="2"/>
        <v>70.08</v>
      </c>
      <c r="X36" s="17"/>
      <c r="Y36" s="33"/>
      <c r="Z36" s="33"/>
      <c r="AA36" s="33"/>
      <c r="AB36" s="33"/>
    </row>
    <row r="37" spans="1:28" x14ac:dyDescent="0.25">
      <c r="A37" s="62" t="s">
        <v>66</v>
      </c>
      <c r="B37" s="62" t="s">
        <v>66</v>
      </c>
      <c r="C37" s="63" t="s">
        <v>221</v>
      </c>
      <c r="D37" s="63" t="s">
        <v>222</v>
      </c>
      <c r="E37" s="63" t="s">
        <v>69</v>
      </c>
      <c r="F37" s="62" t="s">
        <v>635</v>
      </c>
      <c r="G37" s="62" t="s">
        <v>71</v>
      </c>
      <c r="H37" s="62" t="s">
        <v>72</v>
      </c>
      <c r="I37" s="62" t="s">
        <v>83</v>
      </c>
      <c r="J37" s="62" t="s">
        <v>72</v>
      </c>
      <c r="K37" s="62" t="s">
        <v>508</v>
      </c>
      <c r="L37" s="62" t="s">
        <v>978</v>
      </c>
      <c r="M37" s="62" t="s">
        <v>1039</v>
      </c>
      <c r="N37" s="64" t="s">
        <v>77</v>
      </c>
      <c r="O37" s="64" t="s">
        <v>77</v>
      </c>
      <c r="P37" s="147">
        <f t="shared" si="0"/>
        <v>0</v>
      </c>
      <c r="Q37" s="95">
        <v>5</v>
      </c>
      <c r="R37" s="64" t="s">
        <v>78</v>
      </c>
      <c r="S37" s="95">
        <v>1</v>
      </c>
      <c r="T37" s="64" t="s">
        <v>79</v>
      </c>
      <c r="U37" s="96">
        <v>6</v>
      </c>
      <c r="V37" s="147">
        <f t="shared" si="1"/>
        <v>287.57</v>
      </c>
      <c r="W37" s="13">
        <f t="shared" si="2"/>
        <v>287.57</v>
      </c>
      <c r="X37" s="17"/>
      <c r="Y37" s="33"/>
      <c r="Z37" s="33"/>
      <c r="AA37" s="33"/>
      <c r="AB37" s="33"/>
    </row>
    <row r="38" spans="1:28" x14ac:dyDescent="0.25">
      <c r="A38" s="62" t="s">
        <v>66</v>
      </c>
      <c r="B38" s="62" t="s">
        <v>66</v>
      </c>
      <c r="C38" s="63" t="s">
        <v>200</v>
      </c>
      <c r="D38" s="63" t="s">
        <v>201</v>
      </c>
      <c r="E38" s="63" t="s">
        <v>100</v>
      </c>
      <c r="F38" s="62" t="s">
        <v>202</v>
      </c>
      <c r="G38" s="62" t="s">
        <v>71</v>
      </c>
      <c r="H38" s="62" t="s">
        <v>72</v>
      </c>
      <c r="I38" s="62" t="s">
        <v>83</v>
      </c>
      <c r="J38" s="62" t="s">
        <v>72</v>
      </c>
      <c r="K38" s="62" t="s">
        <v>197</v>
      </c>
      <c r="L38" s="62" t="s">
        <v>965</v>
      </c>
      <c r="M38" s="62" t="s">
        <v>965</v>
      </c>
      <c r="N38" s="64" t="s">
        <v>77</v>
      </c>
      <c r="O38" s="64" t="s">
        <v>77</v>
      </c>
      <c r="P38" s="147">
        <f t="shared" si="0"/>
        <v>0</v>
      </c>
      <c r="Q38" s="95">
        <v>0</v>
      </c>
      <c r="R38" s="64" t="s">
        <v>78</v>
      </c>
      <c r="S38" s="95">
        <v>1</v>
      </c>
      <c r="T38" s="64" t="s">
        <v>79</v>
      </c>
      <c r="U38" s="96">
        <v>1</v>
      </c>
      <c r="V38" s="147">
        <f t="shared" si="1"/>
        <v>17.52</v>
      </c>
      <c r="W38" s="13">
        <f t="shared" si="2"/>
        <v>17.52</v>
      </c>
      <c r="X38" s="17"/>
      <c r="Y38" s="33"/>
      <c r="Z38" s="33"/>
      <c r="AA38" s="33"/>
      <c r="AB38" s="33"/>
    </row>
    <row r="39" spans="1:28" x14ac:dyDescent="0.25">
      <c r="A39" s="62" t="s">
        <v>66</v>
      </c>
      <c r="B39" s="62" t="s">
        <v>66</v>
      </c>
      <c r="C39" s="63" t="s">
        <v>209</v>
      </c>
      <c r="D39" s="63" t="s">
        <v>210</v>
      </c>
      <c r="E39" s="63" t="s">
        <v>100</v>
      </c>
      <c r="F39" s="62" t="s">
        <v>211</v>
      </c>
      <c r="G39" s="62" t="s">
        <v>71</v>
      </c>
      <c r="H39" s="62" t="s">
        <v>72</v>
      </c>
      <c r="I39" s="62" t="s">
        <v>83</v>
      </c>
      <c r="J39" s="62" t="s">
        <v>72</v>
      </c>
      <c r="K39" s="62" t="s">
        <v>197</v>
      </c>
      <c r="L39" s="62" t="s">
        <v>965</v>
      </c>
      <c r="M39" s="62" t="s">
        <v>965</v>
      </c>
      <c r="N39" s="64" t="s">
        <v>77</v>
      </c>
      <c r="O39" s="64" t="s">
        <v>77</v>
      </c>
      <c r="P39" s="147">
        <f t="shared" si="0"/>
        <v>0</v>
      </c>
      <c r="Q39" s="95">
        <v>0</v>
      </c>
      <c r="R39" s="64" t="s">
        <v>78</v>
      </c>
      <c r="S39" s="95">
        <v>1</v>
      </c>
      <c r="T39" s="64" t="s">
        <v>79</v>
      </c>
      <c r="U39" s="96">
        <v>1</v>
      </c>
      <c r="V39" s="147">
        <f t="shared" si="1"/>
        <v>17.52</v>
      </c>
      <c r="W39" s="13">
        <f t="shared" si="2"/>
        <v>17.52</v>
      </c>
      <c r="X39" s="17"/>
      <c r="Y39" s="33"/>
      <c r="Z39" s="33"/>
      <c r="AA39" s="33"/>
      <c r="AB39" s="33"/>
    </row>
    <row r="40" spans="1:28" x14ac:dyDescent="0.25">
      <c r="A40" s="62" t="s">
        <v>66</v>
      </c>
      <c r="B40" s="62" t="s">
        <v>66</v>
      </c>
      <c r="C40" s="63" t="s">
        <v>322</v>
      </c>
      <c r="D40" s="63" t="s">
        <v>323</v>
      </c>
      <c r="E40" s="63" t="s">
        <v>100</v>
      </c>
      <c r="F40" s="62" t="s">
        <v>273</v>
      </c>
      <c r="G40" s="62" t="s">
        <v>71</v>
      </c>
      <c r="H40" s="62" t="s">
        <v>72</v>
      </c>
      <c r="I40" s="62" t="s">
        <v>325</v>
      </c>
      <c r="J40" s="62" t="s">
        <v>72</v>
      </c>
      <c r="K40" s="62" t="s">
        <v>1040</v>
      </c>
      <c r="L40" s="62" t="s">
        <v>1041</v>
      </c>
      <c r="M40" s="62" t="s">
        <v>1042</v>
      </c>
      <c r="N40" s="64" t="s">
        <v>77</v>
      </c>
      <c r="O40" s="64" t="s">
        <v>77</v>
      </c>
      <c r="P40" s="147">
        <f t="shared" si="0"/>
        <v>0</v>
      </c>
      <c r="Q40" s="95">
        <v>5</v>
      </c>
      <c r="R40" s="64" t="s">
        <v>78</v>
      </c>
      <c r="S40" s="95">
        <v>1</v>
      </c>
      <c r="T40" s="64" t="s">
        <v>79</v>
      </c>
      <c r="U40" s="96">
        <v>6</v>
      </c>
      <c r="V40" s="147">
        <f t="shared" si="1"/>
        <v>287.57</v>
      </c>
      <c r="W40" s="13">
        <f t="shared" si="2"/>
        <v>287.57</v>
      </c>
      <c r="X40" s="17"/>
      <c r="Y40" s="33"/>
      <c r="Z40" s="33"/>
      <c r="AA40" s="33"/>
      <c r="AB40" s="33"/>
    </row>
    <row r="41" spans="1:28" x14ac:dyDescent="0.25">
      <c r="A41" s="62" t="s">
        <v>66</v>
      </c>
      <c r="B41" s="62" t="s">
        <v>66</v>
      </c>
      <c r="C41" s="63" t="s">
        <v>607</v>
      </c>
      <c r="D41" s="63" t="s">
        <v>608</v>
      </c>
      <c r="E41" s="63" t="s">
        <v>69</v>
      </c>
      <c r="F41" s="62" t="s">
        <v>273</v>
      </c>
      <c r="G41" s="62" t="s">
        <v>71</v>
      </c>
      <c r="H41" s="62" t="s">
        <v>72</v>
      </c>
      <c r="I41" s="62" t="s">
        <v>325</v>
      </c>
      <c r="J41" s="62" t="s">
        <v>72</v>
      </c>
      <c r="K41" s="62" t="s">
        <v>1040</v>
      </c>
      <c r="L41" s="62" t="s">
        <v>1041</v>
      </c>
      <c r="M41" s="62" t="s">
        <v>1042</v>
      </c>
      <c r="N41" s="64" t="s">
        <v>77</v>
      </c>
      <c r="O41" s="64" t="s">
        <v>77</v>
      </c>
      <c r="P41" s="147">
        <f t="shared" si="0"/>
        <v>0</v>
      </c>
      <c r="Q41" s="95">
        <v>5</v>
      </c>
      <c r="R41" s="64" t="s">
        <v>78</v>
      </c>
      <c r="S41" s="95">
        <v>1</v>
      </c>
      <c r="T41" s="64" t="s">
        <v>79</v>
      </c>
      <c r="U41" s="96">
        <v>6</v>
      </c>
      <c r="V41" s="147">
        <f t="shared" si="1"/>
        <v>287.57</v>
      </c>
      <c r="W41" s="13">
        <f t="shared" si="2"/>
        <v>287.57</v>
      </c>
      <c r="X41" s="17"/>
      <c r="Y41" s="33"/>
      <c r="Z41" s="33"/>
      <c r="AA41" s="33"/>
      <c r="AB41" s="33"/>
    </row>
    <row r="42" spans="1:28" x14ac:dyDescent="0.25">
      <c r="A42" s="62" t="s">
        <v>66</v>
      </c>
      <c r="B42" s="62" t="s">
        <v>66</v>
      </c>
      <c r="C42" s="63" t="s">
        <v>464</v>
      </c>
      <c r="D42" s="63" t="s">
        <v>465</v>
      </c>
      <c r="E42" s="63" t="s">
        <v>69</v>
      </c>
      <c r="F42" s="62" t="s">
        <v>1043</v>
      </c>
      <c r="G42" s="62" t="s">
        <v>71</v>
      </c>
      <c r="H42" s="62" t="s">
        <v>72</v>
      </c>
      <c r="I42" s="62" t="s">
        <v>83</v>
      </c>
      <c r="J42" s="62" t="s">
        <v>72</v>
      </c>
      <c r="K42" s="62" t="s">
        <v>144</v>
      </c>
      <c r="L42" s="62" t="s">
        <v>984</v>
      </c>
      <c r="M42" s="62" t="s">
        <v>984</v>
      </c>
      <c r="N42" s="64" t="s">
        <v>77</v>
      </c>
      <c r="O42" s="64" t="s">
        <v>77</v>
      </c>
      <c r="P42" s="147">
        <f t="shared" si="0"/>
        <v>0</v>
      </c>
      <c r="Q42" s="95">
        <v>0</v>
      </c>
      <c r="R42" s="64" t="s">
        <v>78</v>
      </c>
      <c r="S42" s="95">
        <v>1</v>
      </c>
      <c r="T42" s="64" t="s">
        <v>79</v>
      </c>
      <c r="U42" s="96">
        <v>1</v>
      </c>
      <c r="V42" s="147">
        <f t="shared" si="1"/>
        <v>17.52</v>
      </c>
      <c r="W42" s="13">
        <f t="shared" si="2"/>
        <v>17.52</v>
      </c>
      <c r="X42" s="17"/>
      <c r="Y42" s="33"/>
      <c r="Z42" s="33"/>
      <c r="AA42" s="33"/>
      <c r="AB42" s="33"/>
    </row>
    <row r="43" spans="1:28" x14ac:dyDescent="0.25">
      <c r="A43" s="62" t="s">
        <v>66</v>
      </c>
      <c r="B43" s="62" t="s">
        <v>66</v>
      </c>
      <c r="C43" s="63" t="s">
        <v>496</v>
      </c>
      <c r="D43" s="63" t="s">
        <v>497</v>
      </c>
      <c r="E43" s="63" t="s">
        <v>498</v>
      </c>
      <c r="F43" s="62" t="s">
        <v>1044</v>
      </c>
      <c r="G43" s="62" t="s">
        <v>71</v>
      </c>
      <c r="H43" s="62" t="s">
        <v>72</v>
      </c>
      <c r="I43" s="62" t="s">
        <v>83</v>
      </c>
      <c r="J43" s="62" t="s">
        <v>72</v>
      </c>
      <c r="K43" s="62" t="s">
        <v>508</v>
      </c>
      <c r="L43" s="62" t="s">
        <v>990</v>
      </c>
      <c r="M43" s="62" t="s">
        <v>1017</v>
      </c>
      <c r="N43" s="64" t="s">
        <v>77</v>
      </c>
      <c r="O43" s="64" t="s">
        <v>77</v>
      </c>
      <c r="P43" s="147">
        <f t="shared" si="0"/>
        <v>0</v>
      </c>
      <c r="Q43" s="95">
        <v>2</v>
      </c>
      <c r="R43" s="64" t="s">
        <v>78</v>
      </c>
      <c r="S43" s="95">
        <v>0</v>
      </c>
      <c r="T43" s="64" t="s">
        <v>79</v>
      </c>
      <c r="U43" s="96">
        <v>2</v>
      </c>
      <c r="V43" s="147">
        <f t="shared" si="1"/>
        <v>108.02</v>
      </c>
      <c r="W43" s="13">
        <f t="shared" si="2"/>
        <v>108.02</v>
      </c>
      <c r="X43" s="17"/>
      <c r="Y43" s="33"/>
      <c r="Z43" s="33"/>
      <c r="AA43" s="33"/>
      <c r="AB43" s="33"/>
    </row>
    <row r="44" spans="1:28" s="93" customFormat="1" x14ac:dyDescent="0.25">
      <c r="A44" s="85" t="s">
        <v>66</v>
      </c>
      <c r="B44" s="85" t="s">
        <v>66</v>
      </c>
      <c r="C44" s="86" t="s">
        <v>1045</v>
      </c>
      <c r="D44" s="86" t="s">
        <v>1046</v>
      </c>
      <c r="E44" s="86" t="s">
        <v>548</v>
      </c>
      <c r="F44" s="85" t="s">
        <v>1047</v>
      </c>
      <c r="G44" s="85" t="s">
        <v>71</v>
      </c>
      <c r="H44" s="85" t="s">
        <v>72</v>
      </c>
      <c r="I44" s="85" t="s">
        <v>83</v>
      </c>
      <c r="J44" s="85" t="s">
        <v>1048</v>
      </c>
      <c r="K44" s="85" t="s">
        <v>1049</v>
      </c>
      <c r="L44" s="85" t="s">
        <v>978</v>
      </c>
      <c r="M44" s="85" t="s">
        <v>984</v>
      </c>
      <c r="N44" s="88" t="s">
        <v>77</v>
      </c>
      <c r="O44" s="88" t="s">
        <v>77</v>
      </c>
      <c r="P44" s="139">
        <f t="shared" si="0"/>
        <v>0</v>
      </c>
      <c r="Q44" s="148">
        <v>4</v>
      </c>
      <c r="R44" s="88">
        <v>156.63999999999999</v>
      </c>
      <c r="S44" s="148">
        <v>1</v>
      </c>
      <c r="T44" s="88" t="s">
        <v>79</v>
      </c>
      <c r="U44" s="149">
        <v>5</v>
      </c>
      <c r="V44" s="139">
        <f>(Q44*R44)+(S44*T44)</f>
        <v>644.07999999999993</v>
      </c>
      <c r="W44" s="82">
        <f t="shared" si="2"/>
        <v>644.07999999999993</v>
      </c>
      <c r="X44" s="146"/>
      <c r="Y44" s="92"/>
      <c r="Z44" s="92"/>
      <c r="AA44" s="92"/>
      <c r="AB44" s="92"/>
    </row>
    <row r="45" spans="1:28" x14ac:dyDescent="0.25">
      <c r="A45" s="62" t="s">
        <v>66</v>
      </c>
      <c r="B45" s="62" t="s">
        <v>66</v>
      </c>
      <c r="C45" s="63" t="s">
        <v>759</v>
      </c>
      <c r="D45" s="63" t="s">
        <v>760</v>
      </c>
      <c r="E45" s="63" t="s">
        <v>100</v>
      </c>
      <c r="F45" s="62" t="s">
        <v>1050</v>
      </c>
      <c r="G45" s="62" t="s">
        <v>71</v>
      </c>
      <c r="H45" s="62" t="s">
        <v>72</v>
      </c>
      <c r="I45" s="62" t="s">
        <v>178</v>
      </c>
      <c r="J45" s="62" t="s">
        <v>72</v>
      </c>
      <c r="K45" s="62" t="s">
        <v>863</v>
      </c>
      <c r="L45" s="62" t="s">
        <v>984</v>
      </c>
      <c r="M45" s="62" t="s">
        <v>984</v>
      </c>
      <c r="N45" s="64" t="s">
        <v>77</v>
      </c>
      <c r="O45" s="64" t="s">
        <v>77</v>
      </c>
      <c r="P45" s="147">
        <f t="shared" si="0"/>
        <v>0</v>
      </c>
      <c r="Q45" s="95">
        <v>0</v>
      </c>
      <c r="R45" s="64" t="s">
        <v>78</v>
      </c>
      <c r="S45" s="95">
        <v>2</v>
      </c>
      <c r="T45" s="64" t="s">
        <v>79</v>
      </c>
      <c r="U45" s="96">
        <v>2</v>
      </c>
      <c r="V45" s="147">
        <f t="shared" si="1"/>
        <v>35.04</v>
      </c>
      <c r="W45" s="13">
        <f t="shared" si="2"/>
        <v>35.04</v>
      </c>
      <c r="X45" s="17"/>
      <c r="Y45" s="33"/>
      <c r="Z45" s="33"/>
      <c r="AA45" s="33"/>
      <c r="AB45" s="33"/>
    </row>
    <row r="46" spans="1:28" x14ac:dyDescent="0.25">
      <c r="A46" s="62" t="s">
        <v>66</v>
      </c>
      <c r="B46" s="62" t="s">
        <v>66</v>
      </c>
      <c r="C46" s="63" t="s">
        <v>1051</v>
      </c>
      <c r="D46" s="63" t="s">
        <v>1052</v>
      </c>
      <c r="E46" s="63" t="s">
        <v>100</v>
      </c>
      <c r="F46" s="62" t="s">
        <v>1053</v>
      </c>
      <c r="G46" s="62" t="s">
        <v>71</v>
      </c>
      <c r="H46" s="62" t="s">
        <v>72</v>
      </c>
      <c r="I46" s="62" t="s">
        <v>83</v>
      </c>
      <c r="J46" s="62" t="s">
        <v>72</v>
      </c>
      <c r="K46" s="62" t="s">
        <v>448</v>
      </c>
      <c r="L46" s="62" t="s">
        <v>978</v>
      </c>
      <c r="M46" s="62" t="s">
        <v>990</v>
      </c>
      <c r="N46" s="64" t="s">
        <v>77</v>
      </c>
      <c r="O46" s="64" t="s">
        <v>77</v>
      </c>
      <c r="P46" s="147">
        <f t="shared" si="0"/>
        <v>0</v>
      </c>
      <c r="Q46" s="95">
        <v>1</v>
      </c>
      <c r="R46" s="64" t="s">
        <v>78</v>
      </c>
      <c r="S46" s="95">
        <v>1</v>
      </c>
      <c r="T46" s="64" t="s">
        <v>79</v>
      </c>
      <c r="U46" s="96">
        <v>2</v>
      </c>
      <c r="V46" s="147">
        <f t="shared" si="1"/>
        <v>71.53</v>
      </c>
      <c r="W46" s="13">
        <f t="shared" si="2"/>
        <v>71.53</v>
      </c>
      <c r="X46" s="17"/>
      <c r="Y46" s="33"/>
      <c r="Z46" s="33"/>
      <c r="AA46" s="33"/>
      <c r="AB46" s="33"/>
    </row>
    <row r="47" spans="1:28" x14ac:dyDescent="0.25">
      <c r="A47" s="62" t="s">
        <v>66</v>
      </c>
      <c r="B47" s="62" t="s">
        <v>66</v>
      </c>
      <c r="C47" s="63" t="s">
        <v>393</v>
      </c>
      <c r="D47" s="63" t="s">
        <v>394</v>
      </c>
      <c r="E47" s="63" t="s">
        <v>100</v>
      </c>
      <c r="F47" s="62" t="s">
        <v>1054</v>
      </c>
      <c r="G47" s="62" t="s">
        <v>71</v>
      </c>
      <c r="H47" s="62" t="s">
        <v>72</v>
      </c>
      <c r="I47" s="62" t="s">
        <v>83</v>
      </c>
      <c r="J47" s="62" t="s">
        <v>72</v>
      </c>
      <c r="K47" s="62" t="s">
        <v>1055</v>
      </c>
      <c r="L47" s="62" t="s">
        <v>966</v>
      </c>
      <c r="M47" s="62" t="s">
        <v>1056</v>
      </c>
      <c r="N47" s="64" t="s">
        <v>77</v>
      </c>
      <c r="O47" s="64" t="s">
        <v>77</v>
      </c>
      <c r="P47" s="147">
        <f t="shared" si="0"/>
        <v>0</v>
      </c>
      <c r="Q47" s="95">
        <v>0</v>
      </c>
      <c r="R47" s="64" t="s">
        <v>78</v>
      </c>
      <c r="S47" s="95">
        <v>3</v>
      </c>
      <c r="T47" s="64" t="s">
        <v>79</v>
      </c>
      <c r="U47" s="96">
        <v>3</v>
      </c>
      <c r="V47" s="147">
        <f t="shared" si="1"/>
        <v>52.56</v>
      </c>
      <c r="W47" s="13">
        <f t="shared" si="2"/>
        <v>52.56</v>
      </c>
      <c r="X47" s="17"/>
      <c r="Y47" s="33"/>
      <c r="Z47" s="33"/>
      <c r="AA47" s="33"/>
      <c r="AB47" s="33"/>
    </row>
    <row r="48" spans="1:28" x14ac:dyDescent="0.25">
      <c r="A48" s="62" t="s">
        <v>66</v>
      </c>
      <c r="B48" s="62" t="s">
        <v>66</v>
      </c>
      <c r="C48" s="63" t="s">
        <v>393</v>
      </c>
      <c r="D48" s="63" t="s">
        <v>394</v>
      </c>
      <c r="E48" s="63" t="s">
        <v>100</v>
      </c>
      <c r="F48" s="62" t="s">
        <v>1057</v>
      </c>
      <c r="G48" s="62" t="s">
        <v>71</v>
      </c>
      <c r="H48" s="62" t="s">
        <v>72</v>
      </c>
      <c r="I48" s="62" t="s">
        <v>83</v>
      </c>
      <c r="J48" s="62" t="s">
        <v>72</v>
      </c>
      <c r="K48" s="62" t="s">
        <v>389</v>
      </c>
      <c r="L48" s="62" t="s">
        <v>973</v>
      </c>
      <c r="M48" s="62" t="s">
        <v>1058</v>
      </c>
      <c r="N48" s="64" t="s">
        <v>77</v>
      </c>
      <c r="O48" s="64" t="s">
        <v>77</v>
      </c>
      <c r="P48" s="147">
        <f t="shared" si="0"/>
        <v>0</v>
      </c>
      <c r="Q48" s="95">
        <v>3</v>
      </c>
      <c r="R48" s="64" t="s">
        <v>78</v>
      </c>
      <c r="S48" s="95">
        <v>1</v>
      </c>
      <c r="T48" s="64" t="s">
        <v>79</v>
      </c>
      <c r="U48" s="96">
        <v>4</v>
      </c>
      <c r="V48" s="147">
        <f t="shared" si="1"/>
        <v>179.55</v>
      </c>
      <c r="W48" s="13">
        <f t="shared" si="2"/>
        <v>179.55</v>
      </c>
      <c r="X48" s="17"/>
      <c r="Y48" s="33"/>
      <c r="Z48" s="33"/>
      <c r="AA48" s="33"/>
      <c r="AB48" s="33"/>
    </row>
    <row r="49" spans="1:28" x14ac:dyDescent="0.25">
      <c r="A49" s="62" t="s">
        <v>66</v>
      </c>
      <c r="B49" s="62" t="s">
        <v>66</v>
      </c>
      <c r="C49" s="63" t="s">
        <v>194</v>
      </c>
      <c r="D49" s="63" t="s">
        <v>195</v>
      </c>
      <c r="E49" s="63" t="s">
        <v>100</v>
      </c>
      <c r="F49" s="62" t="s">
        <v>297</v>
      </c>
      <c r="G49" s="62" t="s">
        <v>71</v>
      </c>
      <c r="H49" s="62" t="s">
        <v>72</v>
      </c>
      <c r="I49" s="62" t="s">
        <v>83</v>
      </c>
      <c r="J49" s="62" t="s">
        <v>72</v>
      </c>
      <c r="K49" s="62" t="s">
        <v>144</v>
      </c>
      <c r="L49" s="62" t="s">
        <v>984</v>
      </c>
      <c r="M49" s="62" t="s">
        <v>984</v>
      </c>
      <c r="N49" s="64" t="s">
        <v>77</v>
      </c>
      <c r="O49" s="64" t="s">
        <v>77</v>
      </c>
      <c r="P49" s="147">
        <f t="shared" si="0"/>
        <v>0</v>
      </c>
      <c r="Q49" s="95">
        <v>0</v>
      </c>
      <c r="R49" s="64" t="s">
        <v>78</v>
      </c>
      <c r="S49" s="95">
        <v>1</v>
      </c>
      <c r="T49" s="64" t="s">
        <v>79</v>
      </c>
      <c r="U49" s="96">
        <v>1</v>
      </c>
      <c r="V49" s="147">
        <f t="shared" si="1"/>
        <v>17.52</v>
      </c>
      <c r="W49" s="13">
        <f t="shared" si="2"/>
        <v>17.52</v>
      </c>
      <c r="X49" s="17"/>
      <c r="Y49" s="33"/>
      <c r="Z49" s="33"/>
      <c r="AA49" s="33"/>
      <c r="AB49" s="33"/>
    </row>
    <row r="50" spans="1:28" x14ac:dyDescent="0.25">
      <c r="A50" s="62" t="s">
        <v>66</v>
      </c>
      <c r="B50" s="62" t="s">
        <v>66</v>
      </c>
      <c r="C50" s="63" t="s">
        <v>406</v>
      </c>
      <c r="D50" s="63" t="s">
        <v>407</v>
      </c>
      <c r="E50" s="63" t="s">
        <v>100</v>
      </c>
      <c r="F50" s="62" t="s">
        <v>1059</v>
      </c>
      <c r="G50" s="62" t="s">
        <v>71</v>
      </c>
      <c r="H50" s="62" t="s">
        <v>72</v>
      </c>
      <c r="I50" s="62" t="s">
        <v>83</v>
      </c>
      <c r="J50" s="62" t="s">
        <v>72</v>
      </c>
      <c r="K50" s="62" t="s">
        <v>203</v>
      </c>
      <c r="L50" s="62" t="s">
        <v>910</v>
      </c>
      <c r="M50" s="62" t="s">
        <v>910</v>
      </c>
      <c r="N50" s="64" t="s">
        <v>77</v>
      </c>
      <c r="O50" s="64" t="s">
        <v>77</v>
      </c>
      <c r="P50" s="147">
        <f t="shared" si="0"/>
        <v>0</v>
      </c>
      <c r="Q50" s="95">
        <v>0</v>
      </c>
      <c r="R50" s="64" t="s">
        <v>78</v>
      </c>
      <c r="S50" s="95">
        <v>1</v>
      </c>
      <c r="T50" s="64" t="s">
        <v>79</v>
      </c>
      <c r="U50" s="96">
        <v>1</v>
      </c>
      <c r="V50" s="147">
        <f t="shared" si="1"/>
        <v>17.52</v>
      </c>
      <c r="W50" s="13">
        <f t="shared" si="2"/>
        <v>17.52</v>
      </c>
      <c r="X50" s="17"/>
      <c r="Y50" s="33"/>
      <c r="Z50" s="33"/>
      <c r="AA50" s="33"/>
      <c r="AB50" s="33"/>
    </row>
    <row r="51" spans="1:28" x14ac:dyDescent="0.25">
      <c r="A51" s="62" t="s">
        <v>66</v>
      </c>
      <c r="B51" s="62" t="s">
        <v>66</v>
      </c>
      <c r="C51" s="63" t="s">
        <v>361</v>
      </c>
      <c r="D51" s="63" t="s">
        <v>362</v>
      </c>
      <c r="E51" s="63" t="s">
        <v>100</v>
      </c>
      <c r="F51" s="62" t="s">
        <v>134</v>
      </c>
      <c r="G51" s="62" t="s">
        <v>71</v>
      </c>
      <c r="H51" s="62" t="s">
        <v>72</v>
      </c>
      <c r="I51" s="62" t="s">
        <v>73</v>
      </c>
      <c r="J51" s="62" t="s">
        <v>72</v>
      </c>
      <c r="K51" s="62" t="s">
        <v>1060</v>
      </c>
      <c r="L51" s="62" t="s">
        <v>791</v>
      </c>
      <c r="M51" s="62" t="s">
        <v>796</v>
      </c>
      <c r="N51" s="64" t="s">
        <v>77</v>
      </c>
      <c r="O51" s="64" t="s">
        <v>77</v>
      </c>
      <c r="P51" s="147">
        <f t="shared" si="0"/>
        <v>0</v>
      </c>
      <c r="Q51" s="95">
        <v>0</v>
      </c>
      <c r="R51" s="64" t="s">
        <v>78</v>
      </c>
      <c r="S51" s="95">
        <v>2</v>
      </c>
      <c r="T51" s="64" t="s">
        <v>79</v>
      </c>
      <c r="U51" s="96">
        <v>2</v>
      </c>
      <c r="V51" s="147">
        <f t="shared" si="1"/>
        <v>35.04</v>
      </c>
      <c r="W51" s="13">
        <f t="shared" si="2"/>
        <v>35.04</v>
      </c>
      <c r="X51" s="17"/>
      <c r="Y51" s="33"/>
      <c r="Z51" s="33"/>
      <c r="AA51" s="33"/>
      <c r="AB51" s="33"/>
    </row>
    <row r="52" spans="1:28" x14ac:dyDescent="0.25">
      <c r="A52" s="62" t="s">
        <v>66</v>
      </c>
      <c r="B52" s="62" t="s">
        <v>66</v>
      </c>
      <c r="C52" s="63" t="s">
        <v>98</v>
      </c>
      <c r="D52" s="63" t="s">
        <v>99</v>
      </c>
      <c r="E52" s="63" t="s">
        <v>100</v>
      </c>
      <c r="F52" s="62" t="s">
        <v>101</v>
      </c>
      <c r="G52" s="62" t="s">
        <v>71</v>
      </c>
      <c r="H52" s="62" t="s">
        <v>72</v>
      </c>
      <c r="I52" s="62" t="s">
        <v>83</v>
      </c>
      <c r="J52" s="62" t="s">
        <v>72</v>
      </c>
      <c r="K52" s="62" t="s">
        <v>1061</v>
      </c>
      <c r="L52" s="62" t="s">
        <v>978</v>
      </c>
      <c r="M52" s="62" t="s">
        <v>983</v>
      </c>
      <c r="N52" s="64" t="s">
        <v>77</v>
      </c>
      <c r="O52" s="64" t="s">
        <v>77</v>
      </c>
      <c r="P52" s="147">
        <f t="shared" si="0"/>
        <v>0</v>
      </c>
      <c r="Q52" s="95">
        <v>0</v>
      </c>
      <c r="R52" s="64" t="s">
        <v>78</v>
      </c>
      <c r="S52" s="95">
        <v>4</v>
      </c>
      <c r="T52" s="64" t="s">
        <v>79</v>
      </c>
      <c r="U52" s="96">
        <v>4</v>
      </c>
      <c r="V52" s="147">
        <f t="shared" si="1"/>
        <v>70.08</v>
      </c>
      <c r="W52" s="13">
        <f t="shared" si="2"/>
        <v>70.08</v>
      </c>
      <c r="X52" s="17"/>
      <c r="Y52" s="33"/>
      <c r="Z52" s="33"/>
      <c r="AA52" s="33"/>
      <c r="AB52" s="33"/>
    </row>
    <row r="53" spans="1:28" x14ac:dyDescent="0.25">
      <c r="A53" s="62" t="s">
        <v>66</v>
      </c>
      <c r="B53" s="62" t="s">
        <v>66</v>
      </c>
      <c r="C53" s="63" t="s">
        <v>237</v>
      </c>
      <c r="D53" s="63" t="s">
        <v>238</v>
      </c>
      <c r="E53" s="63" t="s">
        <v>69</v>
      </c>
      <c r="F53" s="62" t="s">
        <v>239</v>
      </c>
      <c r="G53" s="62" t="s">
        <v>71</v>
      </c>
      <c r="H53" s="62" t="s">
        <v>72</v>
      </c>
      <c r="I53" s="62" t="s">
        <v>83</v>
      </c>
      <c r="J53" s="62" t="s">
        <v>72</v>
      </c>
      <c r="K53" s="62" t="s">
        <v>292</v>
      </c>
      <c r="L53" s="62" t="s">
        <v>978</v>
      </c>
      <c r="M53" s="62" t="s">
        <v>978</v>
      </c>
      <c r="N53" s="64" t="s">
        <v>77</v>
      </c>
      <c r="O53" s="64" t="s">
        <v>77</v>
      </c>
      <c r="P53" s="147">
        <f t="shared" si="0"/>
        <v>0</v>
      </c>
      <c r="Q53" s="95">
        <v>0</v>
      </c>
      <c r="R53" s="64" t="s">
        <v>78</v>
      </c>
      <c r="S53" s="95">
        <v>1</v>
      </c>
      <c r="T53" s="64" t="s">
        <v>79</v>
      </c>
      <c r="U53" s="96">
        <v>1</v>
      </c>
      <c r="V53" s="147">
        <f t="shared" si="1"/>
        <v>17.52</v>
      </c>
      <c r="W53" s="13">
        <f t="shared" si="2"/>
        <v>17.52</v>
      </c>
      <c r="X53" s="17"/>
      <c r="Y53" s="33"/>
      <c r="Z53" s="33"/>
      <c r="AA53" s="33"/>
      <c r="AB53" s="33"/>
    </row>
    <row r="54" spans="1:28" x14ac:dyDescent="0.25">
      <c r="A54" s="62" t="s">
        <v>66</v>
      </c>
      <c r="B54" s="62" t="s">
        <v>66</v>
      </c>
      <c r="C54" s="63" t="s">
        <v>150</v>
      </c>
      <c r="D54" s="63" t="s">
        <v>151</v>
      </c>
      <c r="E54" s="63" t="s">
        <v>69</v>
      </c>
      <c r="F54" s="62" t="s">
        <v>101</v>
      </c>
      <c r="G54" s="62" t="s">
        <v>71</v>
      </c>
      <c r="H54" s="62" t="s">
        <v>72</v>
      </c>
      <c r="I54" s="62" t="s">
        <v>152</v>
      </c>
      <c r="J54" s="62" t="s">
        <v>72</v>
      </c>
      <c r="K54" s="62" t="s">
        <v>1062</v>
      </c>
      <c r="L54" s="62" t="s">
        <v>1041</v>
      </c>
      <c r="M54" s="62" t="s">
        <v>1063</v>
      </c>
      <c r="N54" s="64" t="s">
        <v>77</v>
      </c>
      <c r="O54" s="64" t="s">
        <v>77</v>
      </c>
      <c r="P54" s="147">
        <f t="shared" si="0"/>
        <v>0</v>
      </c>
      <c r="Q54" s="95">
        <v>4</v>
      </c>
      <c r="R54" s="64" t="s">
        <v>78</v>
      </c>
      <c r="S54" s="95">
        <v>1</v>
      </c>
      <c r="T54" s="64" t="s">
        <v>79</v>
      </c>
      <c r="U54" s="96">
        <v>5</v>
      </c>
      <c r="V54" s="147">
        <f t="shared" si="1"/>
        <v>233.56</v>
      </c>
      <c r="W54" s="13">
        <f t="shared" si="2"/>
        <v>233.56</v>
      </c>
      <c r="X54" s="17"/>
      <c r="Y54" s="33"/>
      <c r="Z54" s="33"/>
      <c r="AA54" s="33"/>
      <c r="AB54" s="33"/>
    </row>
    <row r="55" spans="1:28" x14ac:dyDescent="0.25">
      <c r="A55" s="62" t="s">
        <v>66</v>
      </c>
      <c r="B55" s="62" t="s">
        <v>66</v>
      </c>
      <c r="C55" s="63" t="s">
        <v>160</v>
      </c>
      <c r="D55" s="63" t="s">
        <v>161</v>
      </c>
      <c r="E55" s="63" t="s">
        <v>69</v>
      </c>
      <c r="F55" s="62" t="s">
        <v>162</v>
      </c>
      <c r="G55" s="62" t="s">
        <v>71</v>
      </c>
      <c r="H55" s="62" t="s">
        <v>72</v>
      </c>
      <c r="I55" s="62" t="s">
        <v>73</v>
      </c>
      <c r="J55" s="62" t="s">
        <v>72</v>
      </c>
      <c r="K55" s="62" t="s">
        <v>1064</v>
      </c>
      <c r="L55" s="62" t="s">
        <v>1041</v>
      </c>
      <c r="M55" s="62" t="s">
        <v>1063</v>
      </c>
      <c r="N55" s="64" t="s">
        <v>77</v>
      </c>
      <c r="O55" s="64" t="s">
        <v>77</v>
      </c>
      <c r="P55" s="147">
        <f t="shared" si="0"/>
        <v>0</v>
      </c>
      <c r="Q55" s="95">
        <v>4</v>
      </c>
      <c r="R55" s="64" t="s">
        <v>78</v>
      </c>
      <c r="S55" s="95">
        <v>1</v>
      </c>
      <c r="T55" s="64" t="s">
        <v>79</v>
      </c>
      <c r="U55" s="96">
        <v>5</v>
      </c>
      <c r="V55" s="147">
        <f t="shared" si="1"/>
        <v>233.56</v>
      </c>
      <c r="W55" s="13">
        <f t="shared" si="2"/>
        <v>233.56</v>
      </c>
      <c r="X55" s="17"/>
      <c r="Y55" s="33"/>
      <c r="Z55" s="33"/>
      <c r="AA55" s="33"/>
      <c r="AB55" s="33"/>
    </row>
    <row r="56" spans="1:28" x14ac:dyDescent="0.25">
      <c r="A56" s="62" t="s">
        <v>66</v>
      </c>
      <c r="B56" s="62" t="s">
        <v>66</v>
      </c>
      <c r="C56" s="63" t="s">
        <v>237</v>
      </c>
      <c r="D56" s="63" t="s">
        <v>238</v>
      </c>
      <c r="E56" s="63" t="s">
        <v>69</v>
      </c>
      <c r="F56" s="62" t="s">
        <v>239</v>
      </c>
      <c r="G56" s="62" t="s">
        <v>71</v>
      </c>
      <c r="H56" s="62" t="s">
        <v>72</v>
      </c>
      <c r="I56" s="62" t="s">
        <v>73</v>
      </c>
      <c r="J56" s="62" t="s">
        <v>72</v>
      </c>
      <c r="K56" s="62" t="s">
        <v>409</v>
      </c>
      <c r="L56" s="62" t="s">
        <v>1017</v>
      </c>
      <c r="M56" s="62" t="s">
        <v>1017</v>
      </c>
      <c r="N56" s="64" t="s">
        <v>77</v>
      </c>
      <c r="O56" s="64" t="s">
        <v>77</v>
      </c>
      <c r="P56" s="147">
        <f t="shared" si="0"/>
        <v>0</v>
      </c>
      <c r="Q56" s="95">
        <v>0</v>
      </c>
      <c r="R56" s="64">
        <v>86.16</v>
      </c>
      <c r="S56" s="95">
        <v>1</v>
      </c>
      <c r="T56" s="64">
        <v>17.52</v>
      </c>
      <c r="U56" s="96">
        <v>1</v>
      </c>
      <c r="V56" s="147">
        <f>(Q56*R56)+(S56*T56)</f>
        <v>17.52</v>
      </c>
      <c r="W56" s="13">
        <f t="shared" si="2"/>
        <v>17.52</v>
      </c>
      <c r="X56" s="17"/>
      <c r="Y56" s="33"/>
      <c r="Z56" s="33"/>
      <c r="AA56" s="33"/>
      <c r="AB56" s="33"/>
    </row>
    <row r="57" spans="1:28" x14ac:dyDescent="0.25">
      <c r="A57" s="62" t="s">
        <v>66</v>
      </c>
      <c r="B57" s="62" t="s">
        <v>66</v>
      </c>
      <c r="C57" s="63" t="s">
        <v>361</v>
      </c>
      <c r="D57" s="63" t="s">
        <v>362</v>
      </c>
      <c r="E57" s="63" t="s">
        <v>100</v>
      </c>
      <c r="F57" s="62" t="s">
        <v>134</v>
      </c>
      <c r="G57" s="62" t="s">
        <v>71</v>
      </c>
      <c r="H57" s="62" t="s">
        <v>72</v>
      </c>
      <c r="I57" s="62" t="s">
        <v>83</v>
      </c>
      <c r="J57" s="62" t="s">
        <v>72</v>
      </c>
      <c r="K57" s="62" t="s">
        <v>970</v>
      </c>
      <c r="L57" s="62" t="s">
        <v>896</v>
      </c>
      <c r="M57" s="62" t="s">
        <v>941</v>
      </c>
      <c r="N57" s="64" t="s">
        <v>77</v>
      </c>
      <c r="O57" s="64" t="s">
        <v>77</v>
      </c>
      <c r="P57" s="147">
        <f t="shared" si="0"/>
        <v>0</v>
      </c>
      <c r="Q57" s="95">
        <v>0</v>
      </c>
      <c r="R57" s="64" t="s">
        <v>78</v>
      </c>
      <c r="S57" s="95">
        <v>2</v>
      </c>
      <c r="T57" s="64" t="s">
        <v>79</v>
      </c>
      <c r="U57" s="96">
        <v>2</v>
      </c>
      <c r="V57" s="147">
        <f t="shared" si="1"/>
        <v>35.04</v>
      </c>
      <c r="W57" s="13">
        <f t="shared" si="2"/>
        <v>35.04</v>
      </c>
      <c r="X57" s="17"/>
      <c r="Y57" s="33"/>
      <c r="Z57" s="33"/>
      <c r="AA57" s="33"/>
      <c r="AB57" s="33"/>
    </row>
    <row r="58" spans="1:28" x14ac:dyDescent="0.25">
      <c r="A58" s="62" t="s">
        <v>66</v>
      </c>
      <c r="B58" s="62" t="s">
        <v>66</v>
      </c>
      <c r="C58" s="63" t="s">
        <v>518</v>
      </c>
      <c r="D58" s="63" t="s">
        <v>519</v>
      </c>
      <c r="E58" s="63" t="s">
        <v>100</v>
      </c>
      <c r="F58" s="62" t="s">
        <v>134</v>
      </c>
      <c r="G58" s="62" t="s">
        <v>71</v>
      </c>
      <c r="H58" s="62" t="s">
        <v>72</v>
      </c>
      <c r="I58" s="62" t="s">
        <v>83</v>
      </c>
      <c r="J58" s="62" t="s">
        <v>72</v>
      </c>
      <c r="K58" s="62" t="s">
        <v>135</v>
      </c>
      <c r="L58" s="62" t="s">
        <v>1065</v>
      </c>
      <c r="M58" s="62" t="s">
        <v>1065</v>
      </c>
      <c r="N58" s="64" t="s">
        <v>77</v>
      </c>
      <c r="O58" s="64" t="s">
        <v>77</v>
      </c>
      <c r="P58" s="147">
        <f t="shared" si="0"/>
        <v>0</v>
      </c>
      <c r="Q58" s="95">
        <v>0</v>
      </c>
      <c r="R58" s="64" t="s">
        <v>78</v>
      </c>
      <c r="S58" s="95">
        <v>1</v>
      </c>
      <c r="T58" s="64" t="s">
        <v>79</v>
      </c>
      <c r="U58" s="96">
        <v>1</v>
      </c>
      <c r="V58" s="147">
        <f t="shared" si="1"/>
        <v>17.52</v>
      </c>
      <c r="W58" s="13">
        <f t="shared" si="2"/>
        <v>17.52</v>
      </c>
      <c r="X58" s="17"/>
      <c r="Y58" s="33"/>
      <c r="Z58" s="33"/>
      <c r="AA58" s="33"/>
      <c r="AB58" s="33"/>
    </row>
    <row r="59" spans="1:28" x14ac:dyDescent="0.25">
      <c r="A59" s="62" t="s">
        <v>66</v>
      </c>
      <c r="B59" s="62" t="s">
        <v>66</v>
      </c>
      <c r="C59" s="63" t="s">
        <v>953</v>
      </c>
      <c r="D59" s="63" t="s">
        <v>954</v>
      </c>
      <c r="E59" s="63" t="s">
        <v>100</v>
      </c>
      <c r="F59" s="62" t="s">
        <v>1066</v>
      </c>
      <c r="G59" s="62" t="s">
        <v>71</v>
      </c>
      <c r="H59" s="62" t="s">
        <v>72</v>
      </c>
      <c r="I59" s="62" t="s">
        <v>178</v>
      </c>
      <c r="J59" s="62" t="s">
        <v>72</v>
      </c>
      <c r="K59" s="62" t="s">
        <v>1067</v>
      </c>
      <c r="L59" s="62" t="s">
        <v>1065</v>
      </c>
      <c r="M59" s="62" t="s">
        <v>1065</v>
      </c>
      <c r="N59" s="64" t="s">
        <v>77</v>
      </c>
      <c r="O59" s="64" t="s">
        <v>77</v>
      </c>
      <c r="P59" s="147">
        <f t="shared" si="0"/>
        <v>0</v>
      </c>
      <c r="Q59" s="95">
        <v>0</v>
      </c>
      <c r="R59" s="64" t="s">
        <v>78</v>
      </c>
      <c r="S59" s="95">
        <v>2</v>
      </c>
      <c r="T59" s="64" t="s">
        <v>79</v>
      </c>
      <c r="U59" s="96">
        <v>2</v>
      </c>
      <c r="V59" s="147">
        <f t="shared" si="1"/>
        <v>35.04</v>
      </c>
      <c r="W59" s="13">
        <f t="shared" si="2"/>
        <v>35.04</v>
      </c>
      <c r="X59" s="17"/>
      <c r="Y59" s="33"/>
      <c r="Z59" s="33"/>
      <c r="AA59" s="33"/>
      <c r="AB59" s="33"/>
    </row>
    <row r="60" spans="1:28" x14ac:dyDescent="0.25">
      <c r="A60" s="62" t="s">
        <v>66</v>
      </c>
      <c r="B60" s="62" t="s">
        <v>66</v>
      </c>
      <c r="C60" s="63" t="s">
        <v>180</v>
      </c>
      <c r="D60" s="63" t="s">
        <v>181</v>
      </c>
      <c r="E60" s="63" t="s">
        <v>100</v>
      </c>
      <c r="F60" s="62" t="s">
        <v>182</v>
      </c>
      <c r="G60" s="62" t="s">
        <v>71</v>
      </c>
      <c r="H60" s="62" t="s">
        <v>72</v>
      </c>
      <c r="I60" s="62" t="s">
        <v>83</v>
      </c>
      <c r="J60" s="62" t="s">
        <v>72</v>
      </c>
      <c r="K60" s="62" t="s">
        <v>448</v>
      </c>
      <c r="L60" s="62" t="s">
        <v>1056</v>
      </c>
      <c r="M60" s="62" t="s">
        <v>1068</v>
      </c>
      <c r="N60" s="64" t="s">
        <v>77</v>
      </c>
      <c r="O60" s="64" t="s">
        <v>77</v>
      </c>
      <c r="P60" s="147">
        <f t="shared" si="0"/>
        <v>0</v>
      </c>
      <c r="Q60" s="95">
        <v>1</v>
      </c>
      <c r="R60" s="64" t="s">
        <v>78</v>
      </c>
      <c r="S60" s="95">
        <v>1</v>
      </c>
      <c r="T60" s="64" t="s">
        <v>79</v>
      </c>
      <c r="U60" s="96">
        <v>2</v>
      </c>
      <c r="V60" s="147">
        <f t="shared" si="1"/>
        <v>71.53</v>
      </c>
      <c r="W60" s="13">
        <f t="shared" si="2"/>
        <v>71.53</v>
      </c>
      <c r="X60" s="17"/>
      <c r="Y60" s="33"/>
      <c r="Z60" s="33"/>
      <c r="AA60" s="33"/>
      <c r="AB60" s="33"/>
    </row>
    <row r="61" spans="1:28" x14ac:dyDescent="0.25">
      <c r="A61" s="62" t="s">
        <v>66</v>
      </c>
      <c r="B61" s="62" t="s">
        <v>66</v>
      </c>
      <c r="C61" s="63" t="s">
        <v>692</v>
      </c>
      <c r="D61" s="63" t="s">
        <v>693</v>
      </c>
      <c r="E61" s="63" t="s">
        <v>100</v>
      </c>
      <c r="F61" s="62" t="s">
        <v>827</v>
      </c>
      <c r="G61" s="62" t="s">
        <v>71</v>
      </c>
      <c r="H61" s="62" t="s">
        <v>72</v>
      </c>
      <c r="I61" s="62" t="s">
        <v>83</v>
      </c>
      <c r="J61" s="62" t="s">
        <v>72</v>
      </c>
      <c r="K61" s="62" t="s">
        <v>152</v>
      </c>
      <c r="L61" s="62" t="s">
        <v>965</v>
      </c>
      <c r="M61" s="62" t="s">
        <v>965</v>
      </c>
      <c r="N61" s="64" t="s">
        <v>77</v>
      </c>
      <c r="O61" s="64" t="s">
        <v>77</v>
      </c>
      <c r="P61" s="147">
        <f t="shared" si="0"/>
        <v>0</v>
      </c>
      <c r="Q61" s="95">
        <v>0</v>
      </c>
      <c r="R61" s="64" t="s">
        <v>78</v>
      </c>
      <c r="S61" s="95">
        <v>1</v>
      </c>
      <c r="T61" s="64" t="s">
        <v>79</v>
      </c>
      <c r="U61" s="96">
        <v>1</v>
      </c>
      <c r="V61" s="147">
        <f t="shared" si="1"/>
        <v>17.52</v>
      </c>
      <c r="W61" s="13">
        <f t="shared" si="2"/>
        <v>17.52</v>
      </c>
      <c r="X61" s="17"/>
      <c r="Y61" s="33"/>
      <c r="Z61" s="33"/>
      <c r="AA61" s="33"/>
      <c r="AB61" s="33"/>
    </row>
    <row r="62" spans="1:28" x14ac:dyDescent="0.25">
      <c r="A62" s="62" t="s">
        <v>66</v>
      </c>
      <c r="B62" s="62" t="s">
        <v>66</v>
      </c>
      <c r="C62" s="63" t="s">
        <v>1069</v>
      </c>
      <c r="D62" s="63" t="s">
        <v>1070</v>
      </c>
      <c r="E62" s="63" t="s">
        <v>100</v>
      </c>
      <c r="F62" s="62" t="s">
        <v>1071</v>
      </c>
      <c r="G62" s="62" t="s">
        <v>71</v>
      </c>
      <c r="H62" s="62" t="s">
        <v>72</v>
      </c>
      <c r="I62" s="62" t="s">
        <v>83</v>
      </c>
      <c r="J62" s="62" t="s">
        <v>72</v>
      </c>
      <c r="K62" s="62" t="s">
        <v>448</v>
      </c>
      <c r="L62" s="62" t="s">
        <v>1072</v>
      </c>
      <c r="M62" s="62" t="s">
        <v>1065</v>
      </c>
      <c r="N62" s="64" t="s">
        <v>77</v>
      </c>
      <c r="O62" s="64" t="s">
        <v>77</v>
      </c>
      <c r="P62" s="147">
        <f t="shared" si="0"/>
        <v>0</v>
      </c>
      <c r="Q62" s="95">
        <v>1</v>
      </c>
      <c r="R62" s="64" t="s">
        <v>78</v>
      </c>
      <c r="S62" s="95">
        <v>1</v>
      </c>
      <c r="T62" s="64" t="s">
        <v>79</v>
      </c>
      <c r="U62" s="96">
        <v>2</v>
      </c>
      <c r="V62" s="147">
        <f t="shared" si="1"/>
        <v>71.53</v>
      </c>
      <c r="W62" s="13">
        <f t="shared" si="2"/>
        <v>71.53</v>
      </c>
      <c r="X62" s="17"/>
      <c r="Y62" s="33"/>
      <c r="Z62" s="33"/>
      <c r="AA62" s="33"/>
      <c r="AB62" s="33"/>
    </row>
    <row r="63" spans="1:28" x14ac:dyDescent="0.25">
      <c r="A63" s="62" t="s">
        <v>66</v>
      </c>
      <c r="B63" s="62" t="s">
        <v>66</v>
      </c>
      <c r="C63" s="63" t="s">
        <v>705</v>
      </c>
      <c r="D63" s="63" t="s">
        <v>706</v>
      </c>
      <c r="E63" s="63" t="s">
        <v>100</v>
      </c>
      <c r="F63" s="62" t="s">
        <v>1073</v>
      </c>
      <c r="G63" s="62" t="s">
        <v>71</v>
      </c>
      <c r="H63" s="62" t="s">
        <v>72</v>
      </c>
      <c r="I63" s="62" t="s">
        <v>83</v>
      </c>
      <c r="J63" s="62" t="s">
        <v>72</v>
      </c>
      <c r="K63" s="62" t="s">
        <v>448</v>
      </c>
      <c r="L63" s="62" t="s">
        <v>1072</v>
      </c>
      <c r="M63" s="62" t="s">
        <v>1065</v>
      </c>
      <c r="N63" s="64" t="s">
        <v>77</v>
      </c>
      <c r="O63" s="64" t="s">
        <v>77</v>
      </c>
      <c r="P63" s="147">
        <f t="shared" si="0"/>
        <v>0</v>
      </c>
      <c r="Q63" s="95">
        <v>1</v>
      </c>
      <c r="R63" s="64" t="s">
        <v>78</v>
      </c>
      <c r="S63" s="95">
        <v>1</v>
      </c>
      <c r="T63" s="64" t="s">
        <v>79</v>
      </c>
      <c r="U63" s="96">
        <v>2</v>
      </c>
      <c r="V63" s="147">
        <f t="shared" si="1"/>
        <v>71.53</v>
      </c>
      <c r="W63" s="13">
        <f t="shared" si="2"/>
        <v>71.53</v>
      </c>
      <c r="X63" s="17"/>
      <c r="Y63" s="33"/>
      <c r="Z63" s="33"/>
      <c r="AA63" s="33"/>
      <c r="AB63" s="33"/>
    </row>
    <row r="64" spans="1:28" x14ac:dyDescent="0.25">
      <c r="A64" s="62" t="s">
        <v>66</v>
      </c>
      <c r="B64" s="62" t="s">
        <v>66</v>
      </c>
      <c r="C64" s="63" t="s">
        <v>615</v>
      </c>
      <c r="D64" s="63" t="s">
        <v>616</v>
      </c>
      <c r="E64" s="63" t="s">
        <v>548</v>
      </c>
      <c r="F64" s="62" t="s">
        <v>1074</v>
      </c>
      <c r="G64" s="62" t="s">
        <v>71</v>
      </c>
      <c r="H64" s="62" t="s">
        <v>72</v>
      </c>
      <c r="I64" s="62" t="s">
        <v>83</v>
      </c>
      <c r="J64" s="62" t="s">
        <v>72</v>
      </c>
      <c r="K64" s="62" t="s">
        <v>448</v>
      </c>
      <c r="L64" s="62" t="s">
        <v>1072</v>
      </c>
      <c r="M64" s="62" t="s">
        <v>1065</v>
      </c>
      <c r="N64" s="64" t="s">
        <v>77</v>
      </c>
      <c r="O64" s="64" t="s">
        <v>77</v>
      </c>
      <c r="P64" s="147">
        <f t="shared" si="0"/>
        <v>0</v>
      </c>
      <c r="Q64" s="95">
        <v>1</v>
      </c>
      <c r="R64" s="64" t="s">
        <v>78</v>
      </c>
      <c r="S64" s="95">
        <v>1</v>
      </c>
      <c r="T64" s="64" t="s">
        <v>79</v>
      </c>
      <c r="U64" s="96">
        <v>2</v>
      </c>
      <c r="V64" s="147">
        <f t="shared" si="1"/>
        <v>71.53</v>
      </c>
      <c r="W64" s="13">
        <f t="shared" si="2"/>
        <v>71.53</v>
      </c>
      <c r="X64" s="17"/>
      <c r="Y64" s="33"/>
      <c r="Z64" s="33"/>
      <c r="AA64" s="33"/>
      <c r="AB64" s="33"/>
    </row>
    <row r="65" spans="1:28" x14ac:dyDescent="0.25">
      <c r="A65" s="62" t="s">
        <v>66</v>
      </c>
      <c r="B65" s="62" t="s">
        <v>66</v>
      </c>
      <c r="C65" s="63" t="s">
        <v>402</v>
      </c>
      <c r="D65" s="63" t="s">
        <v>403</v>
      </c>
      <c r="E65" s="63" t="s">
        <v>100</v>
      </c>
      <c r="F65" s="62" t="s">
        <v>1075</v>
      </c>
      <c r="G65" s="62" t="s">
        <v>71</v>
      </c>
      <c r="H65" s="62" t="s">
        <v>72</v>
      </c>
      <c r="I65" s="62" t="s">
        <v>83</v>
      </c>
      <c r="J65" s="62" t="s">
        <v>72</v>
      </c>
      <c r="K65" s="62" t="s">
        <v>1076</v>
      </c>
      <c r="L65" s="62" t="s">
        <v>1072</v>
      </c>
      <c r="M65" s="62" t="s">
        <v>966</v>
      </c>
      <c r="N65" s="64" t="s">
        <v>77</v>
      </c>
      <c r="O65" s="64" t="s">
        <v>77</v>
      </c>
      <c r="P65" s="147">
        <f t="shared" si="0"/>
        <v>0</v>
      </c>
      <c r="Q65" s="95">
        <v>0</v>
      </c>
      <c r="R65" s="64" t="s">
        <v>78</v>
      </c>
      <c r="S65" s="95">
        <v>3</v>
      </c>
      <c r="T65" s="64" t="s">
        <v>79</v>
      </c>
      <c r="U65" s="96">
        <v>3</v>
      </c>
      <c r="V65" s="147">
        <f t="shared" si="1"/>
        <v>52.56</v>
      </c>
      <c r="W65" s="13">
        <f t="shared" si="2"/>
        <v>52.56</v>
      </c>
      <c r="X65" s="17"/>
      <c r="Y65" s="33"/>
      <c r="Z65" s="33"/>
      <c r="AA65" s="33"/>
      <c r="AB65" s="33"/>
    </row>
    <row r="66" spans="1:28" x14ac:dyDescent="0.25">
      <c r="A66" s="62" t="s">
        <v>66</v>
      </c>
      <c r="B66" s="62" t="s">
        <v>66</v>
      </c>
      <c r="C66" s="63" t="s">
        <v>232</v>
      </c>
      <c r="D66" s="63" t="s">
        <v>233</v>
      </c>
      <c r="E66" s="63" t="s">
        <v>100</v>
      </c>
      <c r="F66" s="62" t="s">
        <v>134</v>
      </c>
      <c r="G66" s="62" t="s">
        <v>71</v>
      </c>
      <c r="H66" s="62" t="s">
        <v>72</v>
      </c>
      <c r="I66" s="62" t="s">
        <v>83</v>
      </c>
      <c r="J66" s="62" t="s">
        <v>72</v>
      </c>
      <c r="K66" s="62" t="s">
        <v>448</v>
      </c>
      <c r="L66" s="62" t="s">
        <v>868</v>
      </c>
      <c r="M66" s="62" t="s">
        <v>966</v>
      </c>
      <c r="N66" s="64" t="s">
        <v>77</v>
      </c>
      <c r="O66" s="64" t="s">
        <v>77</v>
      </c>
      <c r="P66" s="147">
        <f t="shared" si="0"/>
        <v>0</v>
      </c>
      <c r="Q66" s="95">
        <v>1</v>
      </c>
      <c r="R66" s="64" t="s">
        <v>78</v>
      </c>
      <c r="S66" s="95">
        <v>1</v>
      </c>
      <c r="T66" s="64" t="s">
        <v>79</v>
      </c>
      <c r="U66" s="96">
        <v>2</v>
      </c>
      <c r="V66" s="147">
        <f t="shared" si="1"/>
        <v>71.53</v>
      </c>
      <c r="W66" s="13">
        <f t="shared" si="2"/>
        <v>71.53</v>
      </c>
      <c r="X66" s="17"/>
      <c r="Y66" s="33"/>
      <c r="Z66" s="33"/>
      <c r="AA66" s="33"/>
      <c r="AB66" s="33"/>
    </row>
    <row r="67" spans="1:28" x14ac:dyDescent="0.25">
      <c r="A67" s="62" t="s">
        <v>66</v>
      </c>
      <c r="B67" s="62" t="s">
        <v>66</v>
      </c>
      <c r="C67" s="63" t="s">
        <v>80</v>
      </c>
      <c r="D67" s="63" t="s">
        <v>81</v>
      </c>
      <c r="E67" s="63" t="s">
        <v>69</v>
      </c>
      <c r="F67" s="62" t="s">
        <v>134</v>
      </c>
      <c r="G67" s="62" t="s">
        <v>71</v>
      </c>
      <c r="H67" s="62" t="s">
        <v>72</v>
      </c>
      <c r="I67" s="62" t="s">
        <v>83</v>
      </c>
      <c r="J67" s="62" t="s">
        <v>72</v>
      </c>
      <c r="K67" s="62" t="s">
        <v>73</v>
      </c>
      <c r="L67" s="62" t="s">
        <v>990</v>
      </c>
      <c r="M67" s="62" t="s">
        <v>990</v>
      </c>
      <c r="N67" s="64" t="s">
        <v>77</v>
      </c>
      <c r="O67" s="64" t="s">
        <v>77</v>
      </c>
      <c r="P67" s="147">
        <f t="shared" si="0"/>
        <v>0</v>
      </c>
      <c r="Q67" s="95">
        <v>0</v>
      </c>
      <c r="R67" s="64" t="s">
        <v>78</v>
      </c>
      <c r="S67" s="95">
        <v>1</v>
      </c>
      <c r="T67" s="64" t="s">
        <v>79</v>
      </c>
      <c r="U67" s="96">
        <v>1</v>
      </c>
      <c r="V67" s="147">
        <f t="shared" si="1"/>
        <v>17.52</v>
      </c>
      <c r="W67" s="13">
        <f t="shared" si="2"/>
        <v>17.52</v>
      </c>
      <c r="X67" s="17"/>
      <c r="Y67" s="33"/>
      <c r="Z67" s="33"/>
      <c r="AA67" s="33"/>
      <c r="AB67" s="33"/>
    </row>
    <row r="68" spans="1:28" x14ac:dyDescent="0.25">
      <c r="A68" s="62" t="s">
        <v>66</v>
      </c>
      <c r="B68" s="62" t="s">
        <v>66</v>
      </c>
      <c r="C68" s="63" t="s">
        <v>406</v>
      </c>
      <c r="D68" s="63" t="s">
        <v>407</v>
      </c>
      <c r="E68" s="63" t="s">
        <v>100</v>
      </c>
      <c r="F68" s="62" t="s">
        <v>1077</v>
      </c>
      <c r="G68" s="62" t="s">
        <v>71</v>
      </c>
      <c r="H68" s="62" t="s">
        <v>72</v>
      </c>
      <c r="I68" s="62" t="s">
        <v>83</v>
      </c>
      <c r="J68" s="62" t="s">
        <v>72</v>
      </c>
      <c r="K68" s="62" t="s">
        <v>129</v>
      </c>
      <c r="L68" s="62" t="s">
        <v>983</v>
      </c>
      <c r="M68" s="62" t="s">
        <v>983</v>
      </c>
      <c r="N68" s="64" t="s">
        <v>77</v>
      </c>
      <c r="O68" s="64" t="s">
        <v>77</v>
      </c>
      <c r="P68" s="147">
        <f t="shared" si="0"/>
        <v>0</v>
      </c>
      <c r="Q68" s="95">
        <v>0</v>
      </c>
      <c r="R68" s="64" t="s">
        <v>78</v>
      </c>
      <c r="S68" s="95">
        <v>1</v>
      </c>
      <c r="T68" s="64" t="s">
        <v>79</v>
      </c>
      <c r="U68" s="96">
        <v>1</v>
      </c>
      <c r="V68" s="147">
        <f t="shared" si="1"/>
        <v>17.52</v>
      </c>
      <c r="W68" s="13">
        <f t="shared" si="2"/>
        <v>17.52</v>
      </c>
      <c r="X68" s="17"/>
      <c r="Y68" s="33"/>
      <c r="Z68" s="33"/>
      <c r="AA68" s="33"/>
      <c r="AB68" s="33"/>
    </row>
    <row r="69" spans="1:28" x14ac:dyDescent="0.25">
      <c r="A69" s="62" t="s">
        <v>66</v>
      </c>
      <c r="B69" s="62" t="s">
        <v>66</v>
      </c>
      <c r="C69" s="63" t="s">
        <v>1078</v>
      </c>
      <c r="D69" s="63" t="s">
        <v>1079</v>
      </c>
      <c r="E69" s="63" t="s">
        <v>100</v>
      </c>
      <c r="F69" s="62" t="s">
        <v>1080</v>
      </c>
      <c r="G69" s="62" t="s">
        <v>71</v>
      </c>
      <c r="H69" s="62" t="s">
        <v>72</v>
      </c>
      <c r="I69" s="62" t="s">
        <v>227</v>
      </c>
      <c r="J69" s="62" t="s">
        <v>72</v>
      </c>
      <c r="K69" s="62" t="s">
        <v>83</v>
      </c>
      <c r="L69" s="62" t="s">
        <v>907</v>
      </c>
      <c r="M69" s="62" t="s">
        <v>907</v>
      </c>
      <c r="N69" s="64" t="s">
        <v>77</v>
      </c>
      <c r="O69" s="64" t="s">
        <v>77</v>
      </c>
      <c r="P69" s="147">
        <f t="shared" si="0"/>
        <v>0</v>
      </c>
      <c r="Q69" s="95">
        <v>0</v>
      </c>
      <c r="R69" s="64" t="s">
        <v>78</v>
      </c>
      <c r="S69" s="95">
        <v>1</v>
      </c>
      <c r="T69" s="64" t="s">
        <v>79</v>
      </c>
      <c r="U69" s="96">
        <v>1</v>
      </c>
      <c r="V69" s="147">
        <f t="shared" si="1"/>
        <v>17.52</v>
      </c>
      <c r="W69" s="13">
        <f t="shared" si="2"/>
        <v>17.52</v>
      </c>
      <c r="X69" s="17"/>
      <c r="Y69" s="33"/>
      <c r="Z69" s="33"/>
      <c r="AA69" s="33"/>
      <c r="AB69" s="33"/>
    </row>
    <row r="70" spans="1:28" x14ac:dyDescent="0.25">
      <c r="A70" s="62" t="s">
        <v>66</v>
      </c>
      <c r="B70" s="62" t="s">
        <v>66</v>
      </c>
      <c r="C70" s="63" t="s">
        <v>111</v>
      </c>
      <c r="D70" s="63" t="s">
        <v>112</v>
      </c>
      <c r="E70" s="63" t="s">
        <v>69</v>
      </c>
      <c r="F70" s="62" t="s">
        <v>101</v>
      </c>
      <c r="G70" s="62" t="s">
        <v>71</v>
      </c>
      <c r="H70" s="62" t="s">
        <v>72</v>
      </c>
      <c r="I70" s="62" t="s">
        <v>83</v>
      </c>
      <c r="J70" s="62" t="s">
        <v>72</v>
      </c>
      <c r="K70" s="62" t="s">
        <v>1081</v>
      </c>
      <c r="L70" s="62" t="s">
        <v>965</v>
      </c>
      <c r="M70" s="62" t="s">
        <v>966</v>
      </c>
      <c r="N70" s="64" t="s">
        <v>77</v>
      </c>
      <c r="O70" s="64" t="s">
        <v>77</v>
      </c>
      <c r="P70" s="147">
        <f t="shared" si="0"/>
        <v>0</v>
      </c>
      <c r="Q70" s="95">
        <v>0</v>
      </c>
      <c r="R70" s="64" t="s">
        <v>78</v>
      </c>
      <c r="S70" s="95">
        <v>5</v>
      </c>
      <c r="T70" s="64" t="s">
        <v>79</v>
      </c>
      <c r="U70" s="96">
        <v>5</v>
      </c>
      <c r="V70" s="147">
        <f t="shared" si="1"/>
        <v>87.6</v>
      </c>
      <c r="W70" s="13">
        <f t="shared" si="2"/>
        <v>87.6</v>
      </c>
      <c r="X70" s="17"/>
      <c r="Y70" s="33"/>
      <c r="Z70" s="33"/>
      <c r="AA70" s="33"/>
      <c r="AB70" s="33"/>
    </row>
    <row r="71" spans="1:28" x14ac:dyDescent="0.25">
      <c r="A71" s="62" t="s">
        <v>66</v>
      </c>
      <c r="B71" s="62" t="s">
        <v>66</v>
      </c>
      <c r="C71" s="63" t="s">
        <v>1078</v>
      </c>
      <c r="D71" s="63" t="s">
        <v>1079</v>
      </c>
      <c r="E71" s="63" t="s">
        <v>100</v>
      </c>
      <c r="F71" s="62" t="s">
        <v>1082</v>
      </c>
      <c r="G71" s="62" t="s">
        <v>71</v>
      </c>
      <c r="H71" s="62" t="s">
        <v>72</v>
      </c>
      <c r="I71" s="62" t="s">
        <v>227</v>
      </c>
      <c r="J71" s="62" t="s">
        <v>72</v>
      </c>
      <c r="K71" s="62" t="s">
        <v>83</v>
      </c>
      <c r="L71" s="62" t="s">
        <v>896</v>
      </c>
      <c r="M71" s="62" t="s">
        <v>896</v>
      </c>
      <c r="N71" s="64" t="s">
        <v>77</v>
      </c>
      <c r="O71" s="64" t="s">
        <v>77</v>
      </c>
      <c r="P71" s="147">
        <f t="shared" si="0"/>
        <v>0</v>
      </c>
      <c r="Q71" s="95">
        <v>0</v>
      </c>
      <c r="R71" s="64" t="s">
        <v>78</v>
      </c>
      <c r="S71" s="95">
        <v>1</v>
      </c>
      <c r="T71" s="64" t="s">
        <v>79</v>
      </c>
      <c r="U71" s="96">
        <v>1</v>
      </c>
      <c r="V71" s="147">
        <f t="shared" si="1"/>
        <v>17.52</v>
      </c>
      <c r="W71" s="13">
        <f t="shared" si="2"/>
        <v>17.52</v>
      </c>
      <c r="X71" s="17"/>
      <c r="Y71" s="33"/>
      <c r="Z71" s="33"/>
      <c r="AA71" s="33"/>
      <c r="AB71" s="33"/>
    </row>
    <row r="72" spans="1:28" x14ac:dyDescent="0.25">
      <c r="A72" s="62" t="s">
        <v>66</v>
      </c>
      <c r="B72" s="62" t="s">
        <v>66</v>
      </c>
      <c r="C72" s="63" t="s">
        <v>1078</v>
      </c>
      <c r="D72" s="63" t="s">
        <v>1079</v>
      </c>
      <c r="E72" s="63" t="s">
        <v>100</v>
      </c>
      <c r="F72" s="62" t="s">
        <v>1083</v>
      </c>
      <c r="G72" s="62" t="s">
        <v>71</v>
      </c>
      <c r="H72" s="62" t="s">
        <v>72</v>
      </c>
      <c r="I72" s="62" t="s">
        <v>227</v>
      </c>
      <c r="J72" s="62" t="s">
        <v>72</v>
      </c>
      <c r="K72" s="62" t="s">
        <v>189</v>
      </c>
      <c r="L72" s="62" t="s">
        <v>1017</v>
      </c>
      <c r="M72" s="62" t="s">
        <v>1017</v>
      </c>
      <c r="N72" s="64" t="s">
        <v>77</v>
      </c>
      <c r="O72" s="64" t="s">
        <v>77</v>
      </c>
      <c r="P72" s="147">
        <f t="shared" si="0"/>
        <v>0</v>
      </c>
      <c r="Q72" s="95">
        <v>0</v>
      </c>
      <c r="R72" s="64" t="s">
        <v>78</v>
      </c>
      <c r="S72" s="95">
        <v>1</v>
      </c>
      <c r="T72" s="64" t="s">
        <v>79</v>
      </c>
      <c r="U72" s="96">
        <v>1</v>
      </c>
      <c r="V72" s="147">
        <f t="shared" ref="V72:V135" si="3">(Q72*R72)+(S72*T72)</f>
        <v>17.52</v>
      </c>
      <c r="W72" s="13">
        <f t="shared" ref="W72:W135" si="4">P72+V72</f>
        <v>17.52</v>
      </c>
      <c r="X72" s="17"/>
      <c r="Y72" s="33"/>
      <c r="Z72" s="33"/>
      <c r="AA72" s="33"/>
      <c r="AB72" s="33"/>
    </row>
    <row r="73" spans="1:28" x14ac:dyDescent="0.25">
      <c r="A73" s="62" t="s">
        <v>66</v>
      </c>
      <c r="B73" s="62" t="s">
        <v>66</v>
      </c>
      <c r="C73" s="63" t="s">
        <v>67</v>
      </c>
      <c r="D73" s="63" t="s">
        <v>68</v>
      </c>
      <c r="E73" s="63" t="s">
        <v>69</v>
      </c>
      <c r="F73" s="62" t="s">
        <v>70</v>
      </c>
      <c r="G73" s="62" t="s">
        <v>71</v>
      </c>
      <c r="H73" s="62" t="s">
        <v>72</v>
      </c>
      <c r="I73" s="62" t="s">
        <v>83</v>
      </c>
      <c r="J73" s="62" t="s">
        <v>72</v>
      </c>
      <c r="K73" s="62" t="s">
        <v>83</v>
      </c>
      <c r="L73" s="62" t="s">
        <v>777</v>
      </c>
      <c r="M73" s="62" t="s">
        <v>771</v>
      </c>
      <c r="N73" s="64" t="s">
        <v>77</v>
      </c>
      <c r="O73" s="64" t="s">
        <v>77</v>
      </c>
      <c r="P73" s="147">
        <f t="shared" si="0"/>
        <v>0</v>
      </c>
      <c r="Q73" s="95">
        <v>0</v>
      </c>
      <c r="R73" s="64" t="s">
        <v>78</v>
      </c>
      <c r="S73" s="95">
        <v>2</v>
      </c>
      <c r="T73" s="64" t="s">
        <v>79</v>
      </c>
      <c r="U73" s="96">
        <v>2</v>
      </c>
      <c r="V73" s="147">
        <f t="shared" si="3"/>
        <v>35.04</v>
      </c>
      <c r="W73" s="13">
        <f t="shared" si="4"/>
        <v>35.04</v>
      </c>
      <c r="X73" s="17"/>
      <c r="Y73" s="33"/>
      <c r="Z73" s="33"/>
      <c r="AA73" s="33"/>
      <c r="AB73" s="33"/>
    </row>
    <row r="74" spans="1:28" x14ac:dyDescent="0.25">
      <c r="A74" s="62" t="s">
        <v>66</v>
      </c>
      <c r="B74" s="62" t="s">
        <v>66</v>
      </c>
      <c r="C74" s="63" t="s">
        <v>431</v>
      </c>
      <c r="D74" s="63" t="s">
        <v>432</v>
      </c>
      <c r="E74" s="63" t="s">
        <v>100</v>
      </c>
      <c r="F74" s="62" t="s">
        <v>1084</v>
      </c>
      <c r="G74" s="62" t="s">
        <v>71</v>
      </c>
      <c r="H74" s="62" t="s">
        <v>72</v>
      </c>
      <c r="I74" s="62" t="s">
        <v>83</v>
      </c>
      <c r="J74" s="62" t="s">
        <v>72</v>
      </c>
      <c r="K74" s="62" t="s">
        <v>1085</v>
      </c>
      <c r="L74" s="62" t="s">
        <v>965</v>
      </c>
      <c r="M74" s="62" t="s">
        <v>966</v>
      </c>
      <c r="N74" s="64" t="s">
        <v>77</v>
      </c>
      <c r="O74" s="64" t="s">
        <v>77</v>
      </c>
      <c r="P74" s="147">
        <f t="shared" si="0"/>
        <v>0</v>
      </c>
      <c r="Q74" s="95">
        <v>4</v>
      </c>
      <c r="R74" s="64" t="s">
        <v>78</v>
      </c>
      <c r="S74" s="95">
        <v>1</v>
      </c>
      <c r="T74" s="64" t="s">
        <v>79</v>
      </c>
      <c r="U74" s="96">
        <v>5</v>
      </c>
      <c r="V74" s="147">
        <f t="shared" si="3"/>
        <v>233.56</v>
      </c>
      <c r="W74" s="13">
        <f t="shared" si="4"/>
        <v>233.56</v>
      </c>
      <c r="X74" s="17"/>
      <c r="Y74" s="33"/>
      <c r="Z74" s="33"/>
      <c r="AA74" s="33"/>
      <c r="AB74" s="33"/>
    </row>
    <row r="75" spans="1:28" x14ac:dyDescent="0.25">
      <c r="A75" s="62" t="s">
        <v>66</v>
      </c>
      <c r="B75" s="62" t="s">
        <v>66</v>
      </c>
      <c r="C75" s="63" t="s">
        <v>114</v>
      </c>
      <c r="D75" s="63" t="s">
        <v>115</v>
      </c>
      <c r="E75" s="63" t="s">
        <v>69</v>
      </c>
      <c r="F75" s="62" t="s">
        <v>1086</v>
      </c>
      <c r="G75" s="62" t="s">
        <v>71</v>
      </c>
      <c r="H75" s="62" t="s">
        <v>72</v>
      </c>
      <c r="I75" s="62" t="s">
        <v>83</v>
      </c>
      <c r="J75" s="62" t="s">
        <v>72</v>
      </c>
      <c r="K75" s="62" t="s">
        <v>1087</v>
      </c>
      <c r="L75" s="62" t="s">
        <v>896</v>
      </c>
      <c r="M75" s="62" t="s">
        <v>897</v>
      </c>
      <c r="N75" s="64" t="s">
        <v>77</v>
      </c>
      <c r="O75" s="64" t="s">
        <v>77</v>
      </c>
      <c r="P75" s="147">
        <f t="shared" si="0"/>
        <v>0</v>
      </c>
      <c r="Q75" s="95">
        <v>4</v>
      </c>
      <c r="R75" s="64" t="s">
        <v>78</v>
      </c>
      <c r="S75" s="95">
        <v>1</v>
      </c>
      <c r="T75" s="64" t="s">
        <v>79</v>
      </c>
      <c r="U75" s="96">
        <v>5</v>
      </c>
      <c r="V75" s="147">
        <f t="shared" si="3"/>
        <v>233.56</v>
      </c>
      <c r="W75" s="13">
        <f t="shared" si="4"/>
        <v>233.56</v>
      </c>
      <c r="X75" s="17"/>
      <c r="Y75" s="33"/>
      <c r="Z75" s="33"/>
      <c r="AA75" s="33"/>
      <c r="AB75" s="33"/>
    </row>
    <row r="76" spans="1:28" x14ac:dyDescent="0.25">
      <c r="A76" s="62" t="s">
        <v>66</v>
      </c>
      <c r="B76" s="62" t="s">
        <v>66</v>
      </c>
      <c r="C76" s="63" t="s">
        <v>1088</v>
      </c>
      <c r="D76" s="63" t="s">
        <v>1089</v>
      </c>
      <c r="E76" s="63" t="s">
        <v>100</v>
      </c>
      <c r="F76" s="62" t="s">
        <v>1090</v>
      </c>
      <c r="G76" s="62" t="s">
        <v>71</v>
      </c>
      <c r="H76" s="62" t="s">
        <v>72</v>
      </c>
      <c r="I76" s="62" t="s">
        <v>726</v>
      </c>
      <c r="J76" s="62" t="s">
        <v>72</v>
      </c>
      <c r="K76" s="62" t="s">
        <v>1091</v>
      </c>
      <c r="L76" s="62" t="s">
        <v>1065</v>
      </c>
      <c r="M76" s="62" t="s">
        <v>1065</v>
      </c>
      <c r="N76" s="64" t="s">
        <v>77</v>
      </c>
      <c r="O76" s="64" t="s">
        <v>77</v>
      </c>
      <c r="P76" s="147">
        <f t="shared" si="0"/>
        <v>0</v>
      </c>
      <c r="Q76" s="95">
        <v>0</v>
      </c>
      <c r="R76" s="64" t="s">
        <v>78</v>
      </c>
      <c r="S76" s="95">
        <v>1</v>
      </c>
      <c r="T76" s="64" t="s">
        <v>79</v>
      </c>
      <c r="U76" s="96">
        <v>1</v>
      </c>
      <c r="V76" s="147">
        <f t="shared" si="3"/>
        <v>17.52</v>
      </c>
      <c r="W76" s="13">
        <f t="shared" si="4"/>
        <v>17.52</v>
      </c>
      <c r="X76" s="17"/>
      <c r="Y76" s="33"/>
      <c r="Z76" s="33"/>
      <c r="AA76" s="33"/>
      <c r="AB76" s="33"/>
    </row>
    <row r="77" spans="1:28" x14ac:dyDescent="0.25">
      <c r="A77" s="62" t="s">
        <v>66</v>
      </c>
      <c r="B77" s="62" t="s">
        <v>66</v>
      </c>
      <c r="C77" s="63" t="s">
        <v>247</v>
      </c>
      <c r="D77" s="63" t="s">
        <v>248</v>
      </c>
      <c r="E77" s="63" t="s">
        <v>100</v>
      </c>
      <c r="F77" s="62" t="s">
        <v>655</v>
      </c>
      <c r="G77" s="62" t="s">
        <v>71</v>
      </c>
      <c r="H77" s="62" t="s">
        <v>72</v>
      </c>
      <c r="I77" s="62" t="s">
        <v>83</v>
      </c>
      <c r="J77" s="62" t="s">
        <v>72</v>
      </c>
      <c r="K77" s="62" t="s">
        <v>448</v>
      </c>
      <c r="L77" s="62" t="s">
        <v>1056</v>
      </c>
      <c r="M77" s="62" t="s">
        <v>1068</v>
      </c>
      <c r="N77" s="64" t="s">
        <v>77</v>
      </c>
      <c r="O77" s="64" t="s">
        <v>77</v>
      </c>
      <c r="P77" s="147">
        <f t="shared" si="0"/>
        <v>0</v>
      </c>
      <c r="Q77" s="95">
        <v>1</v>
      </c>
      <c r="R77" s="64" t="s">
        <v>78</v>
      </c>
      <c r="S77" s="95">
        <v>1</v>
      </c>
      <c r="T77" s="64" t="s">
        <v>79</v>
      </c>
      <c r="U77" s="96">
        <v>2</v>
      </c>
      <c r="V77" s="147">
        <f t="shared" si="3"/>
        <v>71.53</v>
      </c>
      <c r="W77" s="13">
        <f t="shared" si="4"/>
        <v>71.53</v>
      </c>
      <c r="X77" s="17"/>
      <c r="Y77" s="33"/>
      <c r="Z77" s="33"/>
      <c r="AA77" s="33"/>
      <c r="AB77" s="33"/>
    </row>
    <row r="78" spans="1:28" x14ac:dyDescent="0.25">
      <c r="A78" s="62" t="s">
        <v>66</v>
      </c>
      <c r="B78" s="62" t="s">
        <v>66</v>
      </c>
      <c r="C78" s="63" t="s">
        <v>1092</v>
      </c>
      <c r="D78" s="63" t="s">
        <v>1093</v>
      </c>
      <c r="E78" s="63" t="s">
        <v>548</v>
      </c>
      <c r="F78" s="62" t="s">
        <v>1094</v>
      </c>
      <c r="G78" s="62" t="s">
        <v>71</v>
      </c>
      <c r="H78" s="62" t="s">
        <v>72</v>
      </c>
      <c r="I78" s="62" t="s">
        <v>83</v>
      </c>
      <c r="J78" s="62" t="s">
        <v>72</v>
      </c>
      <c r="K78" s="62" t="s">
        <v>448</v>
      </c>
      <c r="L78" s="62" t="s">
        <v>1072</v>
      </c>
      <c r="M78" s="62" t="s">
        <v>1065</v>
      </c>
      <c r="N78" s="64" t="s">
        <v>77</v>
      </c>
      <c r="O78" s="64" t="s">
        <v>77</v>
      </c>
      <c r="P78" s="147">
        <f t="shared" si="0"/>
        <v>0</v>
      </c>
      <c r="Q78" s="95">
        <v>1</v>
      </c>
      <c r="R78" s="64" t="s">
        <v>78</v>
      </c>
      <c r="S78" s="95">
        <v>1</v>
      </c>
      <c r="T78" s="64" t="s">
        <v>79</v>
      </c>
      <c r="U78" s="96">
        <v>2</v>
      </c>
      <c r="V78" s="147">
        <f t="shared" si="3"/>
        <v>71.53</v>
      </c>
      <c r="W78" s="13">
        <f t="shared" si="4"/>
        <v>71.53</v>
      </c>
      <c r="X78" s="17"/>
      <c r="Y78" s="33"/>
      <c r="Z78" s="33"/>
      <c r="AA78" s="33"/>
      <c r="AB78" s="33"/>
    </row>
    <row r="79" spans="1:28" x14ac:dyDescent="0.25">
      <c r="A79" s="62" t="s">
        <v>66</v>
      </c>
      <c r="B79" s="62" t="s">
        <v>66</v>
      </c>
      <c r="C79" s="63" t="s">
        <v>298</v>
      </c>
      <c r="D79" s="63" t="s">
        <v>299</v>
      </c>
      <c r="E79" s="63" t="s">
        <v>100</v>
      </c>
      <c r="F79" s="62" t="s">
        <v>101</v>
      </c>
      <c r="G79" s="62" t="s">
        <v>71</v>
      </c>
      <c r="H79" s="62" t="s">
        <v>72</v>
      </c>
      <c r="I79" s="62" t="s">
        <v>83</v>
      </c>
      <c r="J79" s="62" t="s">
        <v>72</v>
      </c>
      <c r="K79" s="62" t="s">
        <v>894</v>
      </c>
      <c r="L79" s="62" t="s">
        <v>965</v>
      </c>
      <c r="M79" s="62" t="s">
        <v>1065</v>
      </c>
      <c r="N79" s="64" t="s">
        <v>77</v>
      </c>
      <c r="O79" s="64" t="s">
        <v>77</v>
      </c>
      <c r="P79" s="147">
        <f t="shared" si="0"/>
        <v>0</v>
      </c>
      <c r="Q79" s="95">
        <v>0</v>
      </c>
      <c r="R79" s="64" t="s">
        <v>78</v>
      </c>
      <c r="S79" s="95">
        <v>3</v>
      </c>
      <c r="T79" s="64" t="s">
        <v>79</v>
      </c>
      <c r="U79" s="96">
        <v>3</v>
      </c>
      <c r="V79" s="147">
        <f t="shared" si="3"/>
        <v>52.56</v>
      </c>
      <c r="W79" s="13">
        <f t="shared" si="4"/>
        <v>52.56</v>
      </c>
      <c r="X79" s="17"/>
      <c r="Y79" s="33"/>
      <c r="Z79" s="33"/>
      <c r="AA79" s="33"/>
      <c r="AB79" s="33"/>
    </row>
    <row r="80" spans="1:28" x14ac:dyDescent="0.25">
      <c r="A80" s="62" t="s">
        <v>66</v>
      </c>
      <c r="B80" s="62" t="s">
        <v>66</v>
      </c>
      <c r="C80" s="63" t="s">
        <v>350</v>
      </c>
      <c r="D80" s="63" t="s">
        <v>351</v>
      </c>
      <c r="E80" s="63" t="s">
        <v>69</v>
      </c>
      <c r="F80" s="62" t="s">
        <v>1095</v>
      </c>
      <c r="G80" s="62" t="s">
        <v>71</v>
      </c>
      <c r="H80" s="62" t="s">
        <v>72</v>
      </c>
      <c r="I80" s="62" t="s">
        <v>83</v>
      </c>
      <c r="J80" s="62" t="s">
        <v>72</v>
      </c>
      <c r="K80" s="62" t="s">
        <v>73</v>
      </c>
      <c r="L80" s="62" t="s">
        <v>984</v>
      </c>
      <c r="M80" s="62" t="s">
        <v>984</v>
      </c>
      <c r="N80" s="64" t="s">
        <v>77</v>
      </c>
      <c r="O80" s="64" t="s">
        <v>77</v>
      </c>
      <c r="P80" s="147">
        <f t="shared" si="0"/>
        <v>0</v>
      </c>
      <c r="Q80" s="95">
        <v>0</v>
      </c>
      <c r="R80" s="64" t="s">
        <v>78</v>
      </c>
      <c r="S80" s="95">
        <v>1</v>
      </c>
      <c r="T80" s="64" t="s">
        <v>79</v>
      </c>
      <c r="U80" s="96">
        <v>1</v>
      </c>
      <c r="V80" s="147">
        <f t="shared" si="3"/>
        <v>17.52</v>
      </c>
      <c r="W80" s="13">
        <f t="shared" si="4"/>
        <v>17.52</v>
      </c>
      <c r="X80" s="17"/>
      <c r="Y80" s="33"/>
      <c r="Z80" s="33"/>
      <c r="AA80" s="33"/>
      <c r="AB80" s="33"/>
    </row>
    <row r="81" spans="1:28" x14ac:dyDescent="0.25">
      <c r="A81" s="62" t="s">
        <v>66</v>
      </c>
      <c r="B81" s="62" t="s">
        <v>66</v>
      </c>
      <c r="C81" s="63" t="s">
        <v>411</v>
      </c>
      <c r="D81" s="63" t="s">
        <v>412</v>
      </c>
      <c r="E81" s="63" t="s">
        <v>69</v>
      </c>
      <c r="F81" s="62" t="s">
        <v>814</v>
      </c>
      <c r="G81" s="62" t="s">
        <v>71</v>
      </c>
      <c r="H81" s="62" t="s">
        <v>72</v>
      </c>
      <c r="I81" s="62" t="s">
        <v>83</v>
      </c>
      <c r="J81" s="62" t="s">
        <v>72</v>
      </c>
      <c r="K81" s="62" t="s">
        <v>726</v>
      </c>
      <c r="L81" s="62" t="s">
        <v>966</v>
      </c>
      <c r="M81" s="62" t="s">
        <v>966</v>
      </c>
      <c r="N81" s="64" t="s">
        <v>77</v>
      </c>
      <c r="O81" s="64" t="s">
        <v>77</v>
      </c>
      <c r="P81" s="147">
        <f t="shared" si="0"/>
        <v>0</v>
      </c>
      <c r="Q81" s="95">
        <v>0</v>
      </c>
      <c r="R81" s="64" t="s">
        <v>78</v>
      </c>
      <c r="S81" s="95">
        <v>1</v>
      </c>
      <c r="T81" s="64" t="s">
        <v>79</v>
      </c>
      <c r="U81" s="96">
        <v>1</v>
      </c>
      <c r="V81" s="147">
        <f t="shared" si="3"/>
        <v>17.52</v>
      </c>
      <c r="W81" s="13">
        <f t="shared" si="4"/>
        <v>17.52</v>
      </c>
      <c r="X81" s="17"/>
      <c r="Y81" s="33"/>
      <c r="Z81" s="33"/>
      <c r="AA81" s="33"/>
      <c r="AB81" s="33"/>
    </row>
    <row r="82" spans="1:28" x14ac:dyDescent="0.25">
      <c r="A82" s="62" t="s">
        <v>66</v>
      </c>
      <c r="B82" s="62" t="s">
        <v>66</v>
      </c>
      <c r="C82" s="63" t="s">
        <v>116</v>
      </c>
      <c r="D82" s="63" t="s">
        <v>117</v>
      </c>
      <c r="E82" s="63" t="s">
        <v>69</v>
      </c>
      <c r="F82" s="62" t="s">
        <v>101</v>
      </c>
      <c r="G82" s="62" t="s">
        <v>71</v>
      </c>
      <c r="H82" s="62" t="s">
        <v>72</v>
      </c>
      <c r="I82" s="62" t="s">
        <v>83</v>
      </c>
      <c r="J82" s="62" t="s">
        <v>72</v>
      </c>
      <c r="K82" s="62" t="s">
        <v>1096</v>
      </c>
      <c r="L82" s="62" t="s">
        <v>965</v>
      </c>
      <c r="M82" s="62" t="s">
        <v>1065</v>
      </c>
      <c r="N82" s="64" t="s">
        <v>77</v>
      </c>
      <c r="O82" s="64" t="s">
        <v>77</v>
      </c>
      <c r="P82" s="147">
        <f t="shared" si="0"/>
        <v>0</v>
      </c>
      <c r="Q82" s="95">
        <v>0</v>
      </c>
      <c r="R82" s="64" t="s">
        <v>78</v>
      </c>
      <c r="S82" s="95">
        <v>3</v>
      </c>
      <c r="T82" s="64" t="s">
        <v>79</v>
      </c>
      <c r="U82" s="96">
        <v>3</v>
      </c>
      <c r="V82" s="147">
        <f t="shared" si="3"/>
        <v>52.56</v>
      </c>
      <c r="W82" s="13">
        <f t="shared" si="4"/>
        <v>52.56</v>
      </c>
      <c r="X82" s="17"/>
      <c r="Y82" s="33"/>
      <c r="Z82" s="33"/>
      <c r="AA82" s="33"/>
      <c r="AB82" s="33"/>
    </row>
    <row r="83" spans="1:28" x14ac:dyDescent="0.25">
      <c r="A83" s="62" t="s">
        <v>66</v>
      </c>
      <c r="B83" s="62" t="s">
        <v>66</v>
      </c>
      <c r="C83" s="63" t="s">
        <v>350</v>
      </c>
      <c r="D83" s="63" t="s">
        <v>351</v>
      </c>
      <c r="E83" s="63" t="s">
        <v>69</v>
      </c>
      <c r="F83" s="62" t="s">
        <v>352</v>
      </c>
      <c r="G83" s="62" t="s">
        <v>71</v>
      </c>
      <c r="H83" s="62" t="s">
        <v>72</v>
      </c>
      <c r="I83" s="62" t="s">
        <v>83</v>
      </c>
      <c r="J83" s="62" t="s">
        <v>72</v>
      </c>
      <c r="K83" s="62" t="s">
        <v>108</v>
      </c>
      <c r="L83" s="62" t="s">
        <v>868</v>
      </c>
      <c r="M83" s="62" t="s">
        <v>868</v>
      </c>
      <c r="N83" s="64" t="s">
        <v>77</v>
      </c>
      <c r="O83" s="64" t="s">
        <v>77</v>
      </c>
      <c r="P83" s="147">
        <f t="shared" si="0"/>
        <v>0</v>
      </c>
      <c r="Q83" s="95">
        <v>0</v>
      </c>
      <c r="R83" s="64" t="s">
        <v>78</v>
      </c>
      <c r="S83" s="95">
        <v>1</v>
      </c>
      <c r="T83" s="64" t="s">
        <v>79</v>
      </c>
      <c r="U83" s="96">
        <v>1</v>
      </c>
      <c r="V83" s="147">
        <f t="shared" si="3"/>
        <v>17.52</v>
      </c>
      <c r="W83" s="13">
        <f t="shared" si="4"/>
        <v>17.52</v>
      </c>
      <c r="X83" s="17"/>
      <c r="Y83" s="33"/>
      <c r="Z83" s="33"/>
      <c r="AA83" s="33"/>
      <c r="AB83" s="33"/>
    </row>
    <row r="84" spans="1:28" x14ac:dyDescent="0.25">
      <c r="A84" s="62" t="s">
        <v>66</v>
      </c>
      <c r="B84" s="62" t="s">
        <v>66</v>
      </c>
      <c r="C84" s="63" t="s">
        <v>122</v>
      </c>
      <c r="D84" s="63" t="s">
        <v>123</v>
      </c>
      <c r="E84" s="63" t="s">
        <v>100</v>
      </c>
      <c r="F84" s="62" t="s">
        <v>101</v>
      </c>
      <c r="G84" s="62" t="s">
        <v>71</v>
      </c>
      <c r="H84" s="62" t="s">
        <v>72</v>
      </c>
      <c r="I84" s="62" t="s">
        <v>83</v>
      </c>
      <c r="J84" s="62" t="s">
        <v>72</v>
      </c>
      <c r="K84" s="62" t="s">
        <v>894</v>
      </c>
      <c r="L84" s="62" t="s">
        <v>965</v>
      </c>
      <c r="M84" s="62" t="s">
        <v>1065</v>
      </c>
      <c r="N84" s="64" t="s">
        <v>77</v>
      </c>
      <c r="O84" s="64" t="s">
        <v>77</v>
      </c>
      <c r="P84" s="147">
        <f t="shared" si="0"/>
        <v>0</v>
      </c>
      <c r="Q84" s="95">
        <v>0</v>
      </c>
      <c r="R84" s="64" t="s">
        <v>78</v>
      </c>
      <c r="S84" s="95">
        <v>3</v>
      </c>
      <c r="T84" s="64" t="s">
        <v>79</v>
      </c>
      <c r="U84" s="96">
        <v>3</v>
      </c>
      <c r="V84" s="147">
        <f t="shared" si="3"/>
        <v>52.56</v>
      </c>
      <c r="W84" s="13">
        <f t="shared" si="4"/>
        <v>52.56</v>
      </c>
      <c r="X84" s="17"/>
      <c r="Y84" s="33"/>
      <c r="Z84" s="33"/>
      <c r="AA84" s="33"/>
      <c r="AB84" s="33"/>
    </row>
    <row r="85" spans="1:28" x14ac:dyDescent="0.25">
      <c r="A85" s="62" t="s">
        <v>66</v>
      </c>
      <c r="B85" s="62" t="s">
        <v>66</v>
      </c>
      <c r="C85" s="63" t="s">
        <v>98</v>
      </c>
      <c r="D85" s="63" t="s">
        <v>99</v>
      </c>
      <c r="E85" s="63" t="s">
        <v>100</v>
      </c>
      <c r="F85" s="62" t="s">
        <v>101</v>
      </c>
      <c r="G85" s="62" t="s">
        <v>71</v>
      </c>
      <c r="H85" s="62" t="s">
        <v>72</v>
      </c>
      <c r="I85" s="62" t="s">
        <v>83</v>
      </c>
      <c r="J85" s="62" t="s">
        <v>72</v>
      </c>
      <c r="K85" s="62" t="s">
        <v>1097</v>
      </c>
      <c r="L85" s="62" t="s">
        <v>965</v>
      </c>
      <c r="M85" s="62" t="s">
        <v>868</v>
      </c>
      <c r="N85" s="64" t="s">
        <v>77</v>
      </c>
      <c r="O85" s="64" t="s">
        <v>77</v>
      </c>
      <c r="P85" s="147">
        <f t="shared" si="0"/>
        <v>0</v>
      </c>
      <c r="Q85" s="95">
        <v>0</v>
      </c>
      <c r="R85" s="64" t="s">
        <v>78</v>
      </c>
      <c r="S85" s="95">
        <v>4</v>
      </c>
      <c r="T85" s="64" t="s">
        <v>79</v>
      </c>
      <c r="U85" s="96">
        <v>4</v>
      </c>
      <c r="V85" s="147">
        <f t="shared" si="3"/>
        <v>70.08</v>
      </c>
      <c r="W85" s="13">
        <f t="shared" si="4"/>
        <v>70.08</v>
      </c>
      <c r="X85" s="17"/>
      <c r="Y85" s="33"/>
      <c r="Z85" s="33"/>
      <c r="AA85" s="33"/>
      <c r="AB85" s="33"/>
    </row>
    <row r="86" spans="1:28" x14ac:dyDescent="0.25">
      <c r="A86" s="62" t="s">
        <v>66</v>
      </c>
      <c r="B86" s="62" t="s">
        <v>66</v>
      </c>
      <c r="C86" s="63" t="s">
        <v>67</v>
      </c>
      <c r="D86" s="63" t="s">
        <v>68</v>
      </c>
      <c r="E86" s="63" t="s">
        <v>69</v>
      </c>
      <c r="F86" s="62" t="s">
        <v>70</v>
      </c>
      <c r="G86" s="62" t="s">
        <v>71</v>
      </c>
      <c r="H86" s="62" t="s">
        <v>72</v>
      </c>
      <c r="I86" s="62" t="s">
        <v>83</v>
      </c>
      <c r="J86" s="62" t="s">
        <v>72</v>
      </c>
      <c r="K86" s="62" t="s">
        <v>1098</v>
      </c>
      <c r="L86" s="62" t="s">
        <v>792</v>
      </c>
      <c r="M86" s="62" t="s">
        <v>858</v>
      </c>
      <c r="N86" s="64" t="s">
        <v>77</v>
      </c>
      <c r="O86" s="64" t="s">
        <v>77</v>
      </c>
      <c r="P86" s="147">
        <f t="shared" si="0"/>
        <v>0</v>
      </c>
      <c r="Q86" s="95">
        <v>0</v>
      </c>
      <c r="R86" s="64" t="s">
        <v>78</v>
      </c>
      <c r="S86" s="95">
        <v>8</v>
      </c>
      <c r="T86" s="64" t="s">
        <v>79</v>
      </c>
      <c r="U86" s="96">
        <v>8</v>
      </c>
      <c r="V86" s="147">
        <f t="shared" si="3"/>
        <v>140.16</v>
      </c>
      <c r="W86" s="13">
        <f t="shared" si="4"/>
        <v>140.16</v>
      </c>
      <c r="X86" s="17"/>
      <c r="Y86" s="33"/>
      <c r="Z86" s="33"/>
      <c r="AA86" s="33"/>
      <c r="AB86" s="33"/>
    </row>
    <row r="87" spans="1:28" x14ac:dyDescent="0.25">
      <c r="A87" s="62" t="s">
        <v>66</v>
      </c>
      <c r="B87" s="62" t="s">
        <v>66</v>
      </c>
      <c r="C87" s="63" t="s">
        <v>496</v>
      </c>
      <c r="D87" s="63" t="s">
        <v>497</v>
      </c>
      <c r="E87" s="63" t="s">
        <v>498</v>
      </c>
      <c r="F87" s="62" t="s">
        <v>1099</v>
      </c>
      <c r="G87" s="62" t="s">
        <v>71</v>
      </c>
      <c r="H87" s="62" t="s">
        <v>72</v>
      </c>
      <c r="I87" s="62" t="s">
        <v>83</v>
      </c>
      <c r="J87" s="62" t="s">
        <v>72</v>
      </c>
      <c r="K87" s="62" t="s">
        <v>109</v>
      </c>
      <c r="L87" s="62" t="s">
        <v>1072</v>
      </c>
      <c r="M87" s="62" t="s">
        <v>1065</v>
      </c>
      <c r="N87" s="64" t="s">
        <v>77</v>
      </c>
      <c r="O87" s="64" t="s">
        <v>77</v>
      </c>
      <c r="P87" s="147">
        <f t="shared" si="0"/>
        <v>0</v>
      </c>
      <c r="Q87" s="95">
        <v>1</v>
      </c>
      <c r="R87" s="64" t="s">
        <v>78</v>
      </c>
      <c r="S87" s="95">
        <v>1</v>
      </c>
      <c r="T87" s="64" t="s">
        <v>79</v>
      </c>
      <c r="U87" s="96">
        <v>2</v>
      </c>
      <c r="V87" s="147">
        <f t="shared" si="3"/>
        <v>71.53</v>
      </c>
      <c r="W87" s="13">
        <f t="shared" si="4"/>
        <v>71.53</v>
      </c>
      <c r="X87" s="17"/>
      <c r="Y87" s="33"/>
      <c r="Z87" s="33"/>
      <c r="AA87" s="33"/>
      <c r="AB87" s="33"/>
    </row>
    <row r="88" spans="1:28" x14ac:dyDescent="0.25">
      <c r="A88" s="62" t="s">
        <v>66</v>
      </c>
      <c r="B88" s="62" t="s">
        <v>66</v>
      </c>
      <c r="C88" s="63" t="s">
        <v>464</v>
      </c>
      <c r="D88" s="63" t="s">
        <v>465</v>
      </c>
      <c r="E88" s="63" t="s">
        <v>69</v>
      </c>
      <c r="F88" s="62" t="s">
        <v>1100</v>
      </c>
      <c r="G88" s="62" t="s">
        <v>71</v>
      </c>
      <c r="H88" s="62" t="s">
        <v>72</v>
      </c>
      <c r="I88" s="62" t="s">
        <v>83</v>
      </c>
      <c r="J88" s="62" t="s">
        <v>72</v>
      </c>
      <c r="K88" s="62" t="s">
        <v>1101</v>
      </c>
      <c r="L88" s="62" t="s">
        <v>966</v>
      </c>
      <c r="M88" s="62" t="s">
        <v>966</v>
      </c>
      <c r="N88" s="64" t="s">
        <v>77</v>
      </c>
      <c r="O88" s="64" t="s">
        <v>77</v>
      </c>
      <c r="P88" s="147">
        <f t="shared" si="0"/>
        <v>0</v>
      </c>
      <c r="Q88" s="95">
        <v>0</v>
      </c>
      <c r="R88" s="64" t="s">
        <v>78</v>
      </c>
      <c r="S88" s="95">
        <v>1</v>
      </c>
      <c r="T88" s="64" t="s">
        <v>79</v>
      </c>
      <c r="U88" s="96">
        <v>1</v>
      </c>
      <c r="V88" s="147">
        <f t="shared" si="3"/>
        <v>17.52</v>
      </c>
      <c r="W88" s="13">
        <f t="shared" si="4"/>
        <v>17.52</v>
      </c>
      <c r="X88" s="17"/>
      <c r="Y88" s="33"/>
      <c r="Z88" s="33"/>
      <c r="AA88" s="33"/>
      <c r="AB88" s="33"/>
    </row>
    <row r="89" spans="1:28" x14ac:dyDescent="0.25">
      <c r="A89" s="62" t="s">
        <v>66</v>
      </c>
      <c r="B89" s="62" t="s">
        <v>66</v>
      </c>
      <c r="C89" s="63" t="s">
        <v>471</v>
      </c>
      <c r="D89" s="63" t="s">
        <v>472</v>
      </c>
      <c r="E89" s="63" t="s">
        <v>100</v>
      </c>
      <c r="F89" s="62" t="s">
        <v>473</v>
      </c>
      <c r="G89" s="62" t="s">
        <v>71</v>
      </c>
      <c r="H89" s="62" t="s">
        <v>72</v>
      </c>
      <c r="I89" s="62" t="s">
        <v>83</v>
      </c>
      <c r="J89" s="62" t="s">
        <v>72</v>
      </c>
      <c r="K89" s="62" t="s">
        <v>83</v>
      </c>
      <c r="L89" s="62" t="s">
        <v>1056</v>
      </c>
      <c r="M89" s="62" t="s">
        <v>1056</v>
      </c>
      <c r="N89" s="64" t="s">
        <v>77</v>
      </c>
      <c r="O89" s="64" t="s">
        <v>77</v>
      </c>
      <c r="P89" s="147">
        <f t="shared" si="0"/>
        <v>0</v>
      </c>
      <c r="Q89" s="95">
        <v>0</v>
      </c>
      <c r="R89" s="64" t="s">
        <v>78</v>
      </c>
      <c r="S89" s="95">
        <v>1</v>
      </c>
      <c r="T89" s="64" t="s">
        <v>79</v>
      </c>
      <c r="U89" s="96">
        <v>1</v>
      </c>
      <c r="V89" s="147">
        <f t="shared" si="3"/>
        <v>17.52</v>
      </c>
      <c r="W89" s="13">
        <f t="shared" si="4"/>
        <v>17.52</v>
      </c>
      <c r="X89" s="17"/>
      <c r="Y89" s="33"/>
      <c r="Z89" s="33"/>
      <c r="AA89" s="33"/>
      <c r="AB89" s="33"/>
    </row>
    <row r="90" spans="1:28" x14ac:dyDescent="0.25">
      <c r="A90" s="62" t="s">
        <v>66</v>
      </c>
      <c r="B90" s="62" t="s">
        <v>66</v>
      </c>
      <c r="C90" s="63" t="s">
        <v>708</v>
      </c>
      <c r="D90" s="63" t="s">
        <v>1102</v>
      </c>
      <c r="E90" s="63" t="s">
        <v>100</v>
      </c>
      <c r="F90" s="62" t="s">
        <v>1103</v>
      </c>
      <c r="G90" s="62" t="s">
        <v>71</v>
      </c>
      <c r="H90" s="62" t="s">
        <v>72</v>
      </c>
      <c r="I90" s="62" t="s">
        <v>83</v>
      </c>
      <c r="J90" s="62" t="s">
        <v>72</v>
      </c>
      <c r="K90" s="62" t="s">
        <v>1091</v>
      </c>
      <c r="L90" s="62" t="s">
        <v>1065</v>
      </c>
      <c r="M90" s="62" t="s">
        <v>1065</v>
      </c>
      <c r="N90" s="64" t="s">
        <v>77</v>
      </c>
      <c r="O90" s="64" t="s">
        <v>77</v>
      </c>
      <c r="P90" s="147">
        <f t="shared" si="0"/>
        <v>0</v>
      </c>
      <c r="Q90" s="95">
        <v>0</v>
      </c>
      <c r="R90" s="64" t="s">
        <v>78</v>
      </c>
      <c r="S90" s="95">
        <v>1</v>
      </c>
      <c r="T90" s="64" t="s">
        <v>79</v>
      </c>
      <c r="U90" s="96">
        <v>1</v>
      </c>
      <c r="V90" s="147">
        <f t="shared" si="3"/>
        <v>17.52</v>
      </c>
      <c r="W90" s="13">
        <f t="shared" si="4"/>
        <v>17.52</v>
      </c>
      <c r="X90" s="17"/>
      <c r="Y90" s="33"/>
      <c r="Z90" s="33"/>
      <c r="AA90" s="33"/>
      <c r="AB90" s="33"/>
    </row>
    <row r="91" spans="1:28" x14ac:dyDescent="0.25">
      <c r="A91" s="62" t="s">
        <v>66</v>
      </c>
      <c r="B91" s="62" t="s">
        <v>66</v>
      </c>
      <c r="C91" s="63" t="s">
        <v>92</v>
      </c>
      <c r="D91" s="63" t="s">
        <v>93</v>
      </c>
      <c r="E91" s="63" t="s">
        <v>69</v>
      </c>
      <c r="F91" s="62" t="s">
        <v>1104</v>
      </c>
      <c r="G91" s="62" t="s">
        <v>71</v>
      </c>
      <c r="H91" s="62" t="s">
        <v>72</v>
      </c>
      <c r="I91" s="62" t="s">
        <v>83</v>
      </c>
      <c r="J91" s="62" t="s">
        <v>72</v>
      </c>
      <c r="K91" s="62" t="s">
        <v>155</v>
      </c>
      <c r="L91" s="62" t="s">
        <v>965</v>
      </c>
      <c r="M91" s="62" t="s">
        <v>965</v>
      </c>
      <c r="N91" s="64" t="s">
        <v>77</v>
      </c>
      <c r="O91" s="64" t="s">
        <v>77</v>
      </c>
      <c r="P91" s="147">
        <f t="shared" si="0"/>
        <v>0</v>
      </c>
      <c r="Q91" s="95">
        <v>0</v>
      </c>
      <c r="R91" s="64" t="s">
        <v>78</v>
      </c>
      <c r="S91" s="95">
        <v>1</v>
      </c>
      <c r="T91" s="64" t="s">
        <v>79</v>
      </c>
      <c r="U91" s="96">
        <v>1</v>
      </c>
      <c r="V91" s="147">
        <f t="shared" si="3"/>
        <v>17.52</v>
      </c>
      <c r="W91" s="13">
        <f t="shared" si="4"/>
        <v>17.52</v>
      </c>
      <c r="X91" s="17"/>
      <c r="Y91" s="33"/>
      <c r="Z91" s="33"/>
      <c r="AA91" s="33"/>
      <c r="AB91" s="33"/>
    </row>
    <row r="92" spans="1:28" x14ac:dyDescent="0.25">
      <c r="A92" s="62" t="s">
        <v>66</v>
      </c>
      <c r="B92" s="62" t="s">
        <v>66</v>
      </c>
      <c r="C92" s="63" t="s">
        <v>92</v>
      </c>
      <c r="D92" s="63" t="s">
        <v>93</v>
      </c>
      <c r="E92" s="63" t="s">
        <v>69</v>
      </c>
      <c r="F92" s="62" t="s">
        <v>1105</v>
      </c>
      <c r="G92" s="62" t="s">
        <v>71</v>
      </c>
      <c r="H92" s="62" t="s">
        <v>72</v>
      </c>
      <c r="I92" s="62" t="s">
        <v>83</v>
      </c>
      <c r="J92" s="62" t="s">
        <v>72</v>
      </c>
      <c r="K92" s="62" t="s">
        <v>1106</v>
      </c>
      <c r="L92" s="62" t="s">
        <v>966</v>
      </c>
      <c r="M92" s="62" t="s">
        <v>1056</v>
      </c>
      <c r="N92" s="64" t="s">
        <v>77</v>
      </c>
      <c r="O92" s="64" t="s">
        <v>77</v>
      </c>
      <c r="P92" s="147">
        <f t="shared" si="0"/>
        <v>0</v>
      </c>
      <c r="Q92" s="95">
        <v>0</v>
      </c>
      <c r="R92" s="64" t="s">
        <v>78</v>
      </c>
      <c r="S92" s="95">
        <v>2</v>
      </c>
      <c r="T92" s="64" t="s">
        <v>79</v>
      </c>
      <c r="U92" s="96">
        <v>2</v>
      </c>
      <c r="V92" s="147">
        <f t="shared" si="3"/>
        <v>35.04</v>
      </c>
      <c r="W92" s="13">
        <f t="shared" si="4"/>
        <v>35.04</v>
      </c>
      <c r="X92" s="17"/>
      <c r="Y92" s="33"/>
      <c r="Z92" s="33"/>
      <c r="AA92" s="33"/>
      <c r="AB92" s="33"/>
    </row>
    <row r="93" spans="1:28" x14ac:dyDescent="0.25">
      <c r="A93" s="62" t="s">
        <v>66</v>
      </c>
      <c r="B93" s="62" t="s">
        <v>66</v>
      </c>
      <c r="C93" s="63" t="s">
        <v>92</v>
      </c>
      <c r="D93" s="63" t="s">
        <v>93</v>
      </c>
      <c r="E93" s="63" t="s">
        <v>69</v>
      </c>
      <c r="F93" s="62" t="s">
        <v>1107</v>
      </c>
      <c r="G93" s="62" t="s">
        <v>71</v>
      </c>
      <c r="H93" s="62" t="s">
        <v>72</v>
      </c>
      <c r="I93" s="62" t="s">
        <v>83</v>
      </c>
      <c r="J93" s="62" t="s">
        <v>1108</v>
      </c>
      <c r="K93" s="62" t="s">
        <v>1109</v>
      </c>
      <c r="L93" s="62" t="s">
        <v>1065</v>
      </c>
      <c r="M93" s="62" t="s">
        <v>1065</v>
      </c>
      <c r="N93" s="64" t="s">
        <v>77</v>
      </c>
      <c r="O93" s="64" t="s">
        <v>77</v>
      </c>
      <c r="P93" s="147">
        <f t="shared" si="0"/>
        <v>0</v>
      </c>
      <c r="Q93" s="95">
        <v>0</v>
      </c>
      <c r="R93" s="64" t="s">
        <v>78</v>
      </c>
      <c r="S93" s="95">
        <v>1</v>
      </c>
      <c r="T93" s="64" t="s">
        <v>79</v>
      </c>
      <c r="U93" s="96">
        <v>1</v>
      </c>
      <c r="V93" s="147">
        <f t="shared" si="3"/>
        <v>17.52</v>
      </c>
      <c r="W93" s="13">
        <f t="shared" si="4"/>
        <v>17.52</v>
      </c>
      <c r="X93" s="17"/>
      <c r="Y93" s="33"/>
      <c r="Z93" s="33"/>
      <c r="AA93" s="33"/>
      <c r="AB93" s="33"/>
    </row>
    <row r="94" spans="1:28" x14ac:dyDescent="0.25">
      <c r="A94" s="62" t="s">
        <v>66</v>
      </c>
      <c r="B94" s="62" t="s">
        <v>66</v>
      </c>
      <c r="C94" s="63" t="s">
        <v>126</v>
      </c>
      <c r="D94" s="63" t="s">
        <v>127</v>
      </c>
      <c r="E94" s="63" t="s">
        <v>100</v>
      </c>
      <c r="F94" s="62" t="s">
        <v>1110</v>
      </c>
      <c r="G94" s="62" t="s">
        <v>71</v>
      </c>
      <c r="H94" s="62" t="s">
        <v>72</v>
      </c>
      <c r="I94" s="62" t="s">
        <v>83</v>
      </c>
      <c r="J94" s="62" t="s">
        <v>72</v>
      </c>
      <c r="K94" s="62" t="s">
        <v>144</v>
      </c>
      <c r="L94" s="62" t="s">
        <v>978</v>
      </c>
      <c r="M94" s="62" t="s">
        <v>978</v>
      </c>
      <c r="N94" s="64" t="s">
        <v>77</v>
      </c>
      <c r="O94" s="64" t="s">
        <v>77</v>
      </c>
      <c r="P94" s="147">
        <f t="shared" si="0"/>
        <v>0</v>
      </c>
      <c r="Q94" s="95">
        <v>0</v>
      </c>
      <c r="R94" s="64" t="s">
        <v>78</v>
      </c>
      <c r="S94" s="95">
        <v>1</v>
      </c>
      <c r="T94" s="64" t="s">
        <v>79</v>
      </c>
      <c r="U94" s="96">
        <v>1</v>
      </c>
      <c r="V94" s="147">
        <f t="shared" si="3"/>
        <v>17.52</v>
      </c>
      <c r="W94" s="13">
        <f t="shared" si="4"/>
        <v>17.52</v>
      </c>
      <c r="X94" s="17"/>
      <c r="Y94" s="33"/>
      <c r="Z94" s="33"/>
      <c r="AA94" s="33"/>
      <c r="AB94" s="33"/>
    </row>
    <row r="95" spans="1:28" x14ac:dyDescent="0.25">
      <c r="A95" s="62" t="s">
        <v>66</v>
      </c>
      <c r="B95" s="62" t="s">
        <v>66</v>
      </c>
      <c r="C95" s="63" t="s">
        <v>67</v>
      </c>
      <c r="D95" s="63" t="s">
        <v>68</v>
      </c>
      <c r="E95" s="63" t="s">
        <v>69</v>
      </c>
      <c r="F95" s="62" t="s">
        <v>70</v>
      </c>
      <c r="G95" s="62" t="s">
        <v>71</v>
      </c>
      <c r="H95" s="62" t="s">
        <v>72</v>
      </c>
      <c r="I95" s="62" t="s">
        <v>83</v>
      </c>
      <c r="J95" s="62" t="s">
        <v>72</v>
      </c>
      <c r="K95" s="62" t="s">
        <v>1098</v>
      </c>
      <c r="L95" s="62" t="s">
        <v>791</v>
      </c>
      <c r="M95" s="62" t="s">
        <v>1111</v>
      </c>
      <c r="N95" s="64" t="s">
        <v>77</v>
      </c>
      <c r="O95" s="64" t="s">
        <v>77</v>
      </c>
      <c r="P95" s="147">
        <f t="shared" si="0"/>
        <v>0</v>
      </c>
      <c r="Q95" s="95">
        <v>0</v>
      </c>
      <c r="R95" s="64" t="s">
        <v>78</v>
      </c>
      <c r="S95" s="95">
        <v>3</v>
      </c>
      <c r="T95" s="64" t="s">
        <v>79</v>
      </c>
      <c r="U95" s="96">
        <v>3</v>
      </c>
      <c r="V95" s="147">
        <f t="shared" si="3"/>
        <v>52.56</v>
      </c>
      <c r="W95" s="13">
        <f t="shared" si="4"/>
        <v>52.56</v>
      </c>
      <c r="X95" s="17"/>
      <c r="Y95" s="33"/>
      <c r="Z95" s="33"/>
      <c r="AA95" s="33"/>
      <c r="AB95" s="33"/>
    </row>
    <row r="96" spans="1:28" x14ac:dyDescent="0.25">
      <c r="A96" s="62" t="s">
        <v>66</v>
      </c>
      <c r="B96" s="62" t="s">
        <v>66</v>
      </c>
      <c r="C96" s="63" t="s">
        <v>1112</v>
      </c>
      <c r="D96" s="63" t="s">
        <v>1113</v>
      </c>
      <c r="E96" s="63" t="s">
        <v>548</v>
      </c>
      <c r="F96" s="62" t="s">
        <v>1114</v>
      </c>
      <c r="G96" s="62" t="s">
        <v>71</v>
      </c>
      <c r="H96" s="62" t="s">
        <v>72</v>
      </c>
      <c r="I96" s="62" t="s">
        <v>83</v>
      </c>
      <c r="J96" s="62" t="s">
        <v>72</v>
      </c>
      <c r="K96" s="62" t="s">
        <v>109</v>
      </c>
      <c r="L96" s="62" t="s">
        <v>1072</v>
      </c>
      <c r="M96" s="62" t="s">
        <v>1065</v>
      </c>
      <c r="N96" s="64" t="s">
        <v>77</v>
      </c>
      <c r="O96" s="64" t="s">
        <v>77</v>
      </c>
      <c r="P96" s="147">
        <f t="shared" si="0"/>
        <v>0</v>
      </c>
      <c r="Q96" s="95">
        <v>1</v>
      </c>
      <c r="R96" s="64" t="s">
        <v>78</v>
      </c>
      <c r="S96" s="95">
        <v>1</v>
      </c>
      <c r="T96" s="64" t="s">
        <v>79</v>
      </c>
      <c r="U96" s="96">
        <v>2</v>
      </c>
      <c r="V96" s="147">
        <f t="shared" si="3"/>
        <v>71.53</v>
      </c>
      <c r="W96" s="13">
        <f t="shared" si="4"/>
        <v>71.53</v>
      </c>
      <c r="X96" s="17"/>
      <c r="Y96" s="33"/>
      <c r="Z96" s="33"/>
      <c r="AA96" s="33"/>
      <c r="AB96" s="33"/>
    </row>
    <row r="97" spans="1:28" x14ac:dyDescent="0.25">
      <c r="A97" s="62" t="s">
        <v>66</v>
      </c>
      <c r="B97" s="62" t="s">
        <v>66</v>
      </c>
      <c r="C97" s="63" t="s">
        <v>730</v>
      </c>
      <c r="D97" s="63" t="s">
        <v>731</v>
      </c>
      <c r="E97" s="63" t="s">
        <v>100</v>
      </c>
      <c r="F97" s="62" t="s">
        <v>1115</v>
      </c>
      <c r="G97" s="62" t="s">
        <v>71</v>
      </c>
      <c r="H97" s="62" t="s">
        <v>72</v>
      </c>
      <c r="I97" s="62" t="s">
        <v>83</v>
      </c>
      <c r="J97" s="62" t="s">
        <v>72</v>
      </c>
      <c r="K97" s="62" t="s">
        <v>203</v>
      </c>
      <c r="L97" s="62" t="s">
        <v>1116</v>
      </c>
      <c r="M97" s="62" t="s">
        <v>1116</v>
      </c>
      <c r="N97" s="64" t="s">
        <v>77</v>
      </c>
      <c r="O97" s="64" t="s">
        <v>77</v>
      </c>
      <c r="P97" s="147">
        <f t="shared" si="0"/>
        <v>0</v>
      </c>
      <c r="Q97" s="95">
        <v>0</v>
      </c>
      <c r="R97" s="64" t="s">
        <v>78</v>
      </c>
      <c r="S97" s="95">
        <v>1</v>
      </c>
      <c r="T97" s="64" t="s">
        <v>79</v>
      </c>
      <c r="U97" s="96">
        <v>1</v>
      </c>
      <c r="V97" s="147">
        <f t="shared" si="3"/>
        <v>17.52</v>
      </c>
      <c r="W97" s="13">
        <f t="shared" si="4"/>
        <v>17.52</v>
      </c>
      <c r="X97" s="17"/>
      <c r="Y97" s="33"/>
      <c r="Z97" s="33"/>
      <c r="AA97" s="33"/>
      <c r="AB97" s="33"/>
    </row>
    <row r="98" spans="1:28" x14ac:dyDescent="0.25">
      <c r="A98" s="62" t="s">
        <v>66</v>
      </c>
      <c r="B98" s="62" t="s">
        <v>66</v>
      </c>
      <c r="C98" s="63" t="s">
        <v>303</v>
      </c>
      <c r="D98" s="63" t="s">
        <v>304</v>
      </c>
      <c r="E98" s="63" t="s">
        <v>100</v>
      </c>
      <c r="F98" s="62" t="s">
        <v>134</v>
      </c>
      <c r="G98" s="62" t="s">
        <v>71</v>
      </c>
      <c r="H98" s="62" t="s">
        <v>72</v>
      </c>
      <c r="I98" s="62" t="s">
        <v>83</v>
      </c>
      <c r="J98" s="62" t="s">
        <v>72</v>
      </c>
      <c r="K98" s="62" t="s">
        <v>135</v>
      </c>
      <c r="L98" s="62" t="s">
        <v>965</v>
      </c>
      <c r="M98" s="62" t="s">
        <v>965</v>
      </c>
      <c r="N98" s="64" t="s">
        <v>77</v>
      </c>
      <c r="O98" s="64" t="s">
        <v>77</v>
      </c>
      <c r="P98" s="147">
        <f t="shared" si="0"/>
        <v>0</v>
      </c>
      <c r="Q98" s="95">
        <v>0</v>
      </c>
      <c r="R98" s="64" t="s">
        <v>78</v>
      </c>
      <c r="S98" s="95">
        <v>1</v>
      </c>
      <c r="T98" s="64" t="s">
        <v>79</v>
      </c>
      <c r="U98" s="96">
        <v>1</v>
      </c>
      <c r="V98" s="147">
        <f t="shared" si="3"/>
        <v>17.52</v>
      </c>
      <c r="W98" s="13">
        <f t="shared" si="4"/>
        <v>17.52</v>
      </c>
      <c r="X98" s="17"/>
      <c r="Y98" s="33"/>
      <c r="Z98" s="33"/>
      <c r="AA98" s="33"/>
      <c r="AB98" s="33"/>
    </row>
    <row r="99" spans="1:28" x14ac:dyDescent="0.25">
      <c r="A99" s="62" t="s">
        <v>66</v>
      </c>
      <c r="B99" s="62" t="s">
        <v>66</v>
      </c>
      <c r="C99" s="63" t="s">
        <v>303</v>
      </c>
      <c r="D99" s="63" t="s">
        <v>304</v>
      </c>
      <c r="E99" s="63" t="s">
        <v>100</v>
      </c>
      <c r="F99" s="62" t="s">
        <v>134</v>
      </c>
      <c r="G99" s="62" t="s">
        <v>71</v>
      </c>
      <c r="H99" s="62" t="s">
        <v>72</v>
      </c>
      <c r="I99" s="62" t="s">
        <v>83</v>
      </c>
      <c r="J99" s="62" t="s">
        <v>72</v>
      </c>
      <c r="K99" s="62" t="s">
        <v>135</v>
      </c>
      <c r="L99" s="62" t="s">
        <v>868</v>
      </c>
      <c r="M99" s="62" t="s">
        <v>868</v>
      </c>
      <c r="N99" s="64" t="s">
        <v>77</v>
      </c>
      <c r="O99" s="64" t="s">
        <v>77</v>
      </c>
      <c r="P99" s="147">
        <f t="shared" si="0"/>
        <v>0</v>
      </c>
      <c r="Q99" s="95">
        <v>0</v>
      </c>
      <c r="R99" s="64" t="s">
        <v>78</v>
      </c>
      <c r="S99" s="95">
        <v>1</v>
      </c>
      <c r="T99" s="64" t="s">
        <v>79</v>
      </c>
      <c r="U99" s="96">
        <v>1</v>
      </c>
      <c r="V99" s="147">
        <f t="shared" si="3"/>
        <v>17.52</v>
      </c>
      <c r="W99" s="13">
        <f t="shared" si="4"/>
        <v>17.52</v>
      </c>
      <c r="X99" s="17"/>
      <c r="Y99" s="33"/>
      <c r="Z99" s="33"/>
      <c r="AA99" s="33"/>
      <c r="AB99" s="33"/>
    </row>
    <row r="100" spans="1:28" x14ac:dyDescent="0.25">
      <c r="A100" s="62" t="s">
        <v>66</v>
      </c>
      <c r="B100" s="62" t="s">
        <v>66</v>
      </c>
      <c r="C100" s="63" t="s">
        <v>1117</v>
      </c>
      <c r="D100" s="63" t="s">
        <v>1118</v>
      </c>
      <c r="E100" s="63" t="s">
        <v>548</v>
      </c>
      <c r="F100" s="62" t="s">
        <v>1119</v>
      </c>
      <c r="G100" s="62" t="s">
        <v>71</v>
      </c>
      <c r="H100" s="62" t="s">
        <v>72</v>
      </c>
      <c r="I100" s="62" t="s">
        <v>83</v>
      </c>
      <c r="J100" s="62" t="s">
        <v>72</v>
      </c>
      <c r="K100" s="62" t="s">
        <v>109</v>
      </c>
      <c r="L100" s="62" t="s">
        <v>1072</v>
      </c>
      <c r="M100" s="62" t="s">
        <v>1065</v>
      </c>
      <c r="N100" s="64" t="s">
        <v>77</v>
      </c>
      <c r="O100" s="64" t="s">
        <v>77</v>
      </c>
      <c r="P100" s="147">
        <f t="shared" si="0"/>
        <v>0</v>
      </c>
      <c r="Q100" s="95">
        <v>1</v>
      </c>
      <c r="R100" s="64" t="s">
        <v>78</v>
      </c>
      <c r="S100" s="95">
        <v>1</v>
      </c>
      <c r="T100" s="64" t="s">
        <v>79</v>
      </c>
      <c r="U100" s="96">
        <v>2</v>
      </c>
      <c r="V100" s="147">
        <f t="shared" si="3"/>
        <v>71.53</v>
      </c>
      <c r="W100" s="13">
        <f t="shared" si="4"/>
        <v>71.53</v>
      </c>
      <c r="X100" s="17"/>
      <c r="Y100" s="33"/>
      <c r="Z100" s="33"/>
      <c r="AA100" s="33"/>
      <c r="AB100" s="33"/>
    </row>
    <row r="101" spans="1:28" x14ac:dyDescent="0.25">
      <c r="A101" s="62" t="s">
        <v>66</v>
      </c>
      <c r="B101" s="62" t="s">
        <v>66</v>
      </c>
      <c r="C101" s="63" t="s">
        <v>1120</v>
      </c>
      <c r="D101" s="63" t="s">
        <v>1121</v>
      </c>
      <c r="E101" s="63" t="s">
        <v>69</v>
      </c>
      <c r="F101" s="62" t="s">
        <v>1122</v>
      </c>
      <c r="G101" s="62" t="s">
        <v>71</v>
      </c>
      <c r="H101" s="62" t="s">
        <v>72</v>
      </c>
      <c r="I101" s="62" t="s">
        <v>83</v>
      </c>
      <c r="J101" s="62" t="s">
        <v>72</v>
      </c>
      <c r="K101" s="62" t="s">
        <v>109</v>
      </c>
      <c r="L101" s="62" t="s">
        <v>1072</v>
      </c>
      <c r="M101" s="62" t="s">
        <v>1065</v>
      </c>
      <c r="N101" s="64" t="s">
        <v>77</v>
      </c>
      <c r="O101" s="64" t="s">
        <v>77</v>
      </c>
      <c r="P101" s="147">
        <f t="shared" si="0"/>
        <v>0</v>
      </c>
      <c r="Q101" s="95">
        <v>1</v>
      </c>
      <c r="R101" s="64" t="s">
        <v>78</v>
      </c>
      <c r="S101" s="95">
        <v>1</v>
      </c>
      <c r="T101" s="64" t="s">
        <v>79</v>
      </c>
      <c r="U101" s="96">
        <v>2</v>
      </c>
      <c r="V101" s="147">
        <f t="shared" si="3"/>
        <v>71.53</v>
      </c>
      <c r="W101" s="13">
        <f t="shared" si="4"/>
        <v>71.53</v>
      </c>
      <c r="X101" s="17"/>
      <c r="Y101" s="33"/>
      <c r="Z101" s="33"/>
      <c r="AA101" s="33"/>
      <c r="AB101" s="33"/>
    </row>
    <row r="102" spans="1:28" x14ac:dyDescent="0.25">
      <c r="A102" s="62" t="s">
        <v>66</v>
      </c>
      <c r="B102" s="62" t="s">
        <v>66</v>
      </c>
      <c r="C102" s="63" t="s">
        <v>546</v>
      </c>
      <c r="D102" s="63" t="s">
        <v>547</v>
      </c>
      <c r="E102" s="63" t="s">
        <v>548</v>
      </c>
      <c r="F102" s="62" t="s">
        <v>926</v>
      </c>
      <c r="G102" s="62" t="s">
        <v>71</v>
      </c>
      <c r="H102" s="62" t="s">
        <v>72</v>
      </c>
      <c r="I102" s="62" t="s">
        <v>83</v>
      </c>
      <c r="J102" s="62" t="s">
        <v>72</v>
      </c>
      <c r="K102" s="62" t="s">
        <v>1091</v>
      </c>
      <c r="L102" s="62" t="s">
        <v>1065</v>
      </c>
      <c r="M102" s="62" t="s">
        <v>1065</v>
      </c>
      <c r="N102" s="64" t="s">
        <v>77</v>
      </c>
      <c r="O102" s="64" t="s">
        <v>77</v>
      </c>
      <c r="P102" s="147">
        <f t="shared" si="0"/>
        <v>0</v>
      </c>
      <c r="Q102" s="95">
        <v>0</v>
      </c>
      <c r="R102" s="64" t="s">
        <v>78</v>
      </c>
      <c r="S102" s="95">
        <v>1</v>
      </c>
      <c r="T102" s="64" t="s">
        <v>79</v>
      </c>
      <c r="U102" s="96">
        <v>1</v>
      </c>
      <c r="V102" s="147">
        <f t="shared" si="3"/>
        <v>17.52</v>
      </c>
      <c r="W102" s="13">
        <f t="shared" si="4"/>
        <v>17.52</v>
      </c>
      <c r="X102" s="17"/>
      <c r="Y102" s="33"/>
      <c r="Z102" s="33"/>
      <c r="AA102" s="33"/>
      <c r="AB102" s="33"/>
    </row>
    <row r="103" spans="1:28" x14ac:dyDescent="0.25">
      <c r="A103" s="62" t="s">
        <v>66</v>
      </c>
      <c r="B103" s="62" t="s">
        <v>66</v>
      </c>
      <c r="C103" s="63" t="s">
        <v>759</v>
      </c>
      <c r="D103" s="63" t="s">
        <v>760</v>
      </c>
      <c r="E103" s="63" t="s">
        <v>100</v>
      </c>
      <c r="F103" s="62" t="s">
        <v>1123</v>
      </c>
      <c r="G103" s="62" t="s">
        <v>71</v>
      </c>
      <c r="H103" s="62" t="s">
        <v>72</v>
      </c>
      <c r="I103" s="62" t="s">
        <v>178</v>
      </c>
      <c r="J103" s="62" t="s">
        <v>72</v>
      </c>
      <c r="K103" s="62" t="s">
        <v>1124</v>
      </c>
      <c r="L103" s="62" t="s">
        <v>973</v>
      </c>
      <c r="M103" s="62" t="s">
        <v>1125</v>
      </c>
      <c r="N103" s="64" t="s">
        <v>77</v>
      </c>
      <c r="O103" s="64" t="s">
        <v>77</v>
      </c>
      <c r="P103" s="147">
        <f t="shared" si="0"/>
        <v>0</v>
      </c>
      <c r="Q103" s="95">
        <v>0</v>
      </c>
      <c r="R103" s="64" t="s">
        <v>78</v>
      </c>
      <c r="S103" s="95">
        <v>5</v>
      </c>
      <c r="T103" s="64" t="s">
        <v>79</v>
      </c>
      <c r="U103" s="96">
        <v>5</v>
      </c>
      <c r="V103" s="147">
        <f t="shared" si="3"/>
        <v>87.6</v>
      </c>
      <c r="W103" s="13">
        <f t="shared" si="4"/>
        <v>87.6</v>
      </c>
      <c r="X103" s="17"/>
      <c r="Y103" s="33"/>
      <c r="Z103" s="33"/>
      <c r="AA103" s="33"/>
      <c r="AB103" s="33"/>
    </row>
    <row r="104" spans="1:28" x14ac:dyDescent="0.25">
      <c r="A104" s="62" t="s">
        <v>66</v>
      </c>
      <c r="B104" s="62" t="s">
        <v>66</v>
      </c>
      <c r="C104" s="63" t="s">
        <v>119</v>
      </c>
      <c r="D104" s="63" t="s">
        <v>120</v>
      </c>
      <c r="E104" s="63" t="s">
        <v>69</v>
      </c>
      <c r="F104" s="62" t="s">
        <v>1126</v>
      </c>
      <c r="G104" s="62" t="s">
        <v>71</v>
      </c>
      <c r="H104" s="62" t="s">
        <v>72</v>
      </c>
      <c r="I104" s="62" t="s">
        <v>83</v>
      </c>
      <c r="J104" s="62" t="s">
        <v>72</v>
      </c>
      <c r="K104" s="62" t="s">
        <v>437</v>
      </c>
      <c r="L104" s="62" t="s">
        <v>966</v>
      </c>
      <c r="M104" s="62" t="s">
        <v>966</v>
      </c>
      <c r="N104" s="64" t="s">
        <v>77</v>
      </c>
      <c r="O104" s="64" t="s">
        <v>77</v>
      </c>
      <c r="P104" s="147">
        <f t="shared" si="0"/>
        <v>0</v>
      </c>
      <c r="Q104" s="95">
        <v>0</v>
      </c>
      <c r="R104" s="64" t="s">
        <v>78</v>
      </c>
      <c r="S104" s="95">
        <v>1</v>
      </c>
      <c r="T104" s="64" t="s">
        <v>79</v>
      </c>
      <c r="U104" s="96">
        <v>1</v>
      </c>
      <c r="V104" s="147">
        <f t="shared" si="3"/>
        <v>17.52</v>
      </c>
      <c r="W104" s="13">
        <f t="shared" si="4"/>
        <v>17.52</v>
      </c>
      <c r="X104" s="17"/>
      <c r="Y104" s="33"/>
      <c r="Z104" s="33"/>
      <c r="AA104" s="33"/>
      <c r="AB104" s="33"/>
    </row>
    <row r="105" spans="1:28" x14ac:dyDescent="0.25">
      <c r="A105" s="62" t="s">
        <v>66</v>
      </c>
      <c r="B105" s="62" t="s">
        <v>66</v>
      </c>
      <c r="C105" s="63" t="s">
        <v>169</v>
      </c>
      <c r="D105" s="63" t="s">
        <v>170</v>
      </c>
      <c r="E105" s="63" t="s">
        <v>69</v>
      </c>
      <c r="F105" s="62" t="s">
        <v>449</v>
      </c>
      <c r="G105" s="62" t="s">
        <v>71</v>
      </c>
      <c r="H105" s="62" t="s">
        <v>72</v>
      </c>
      <c r="I105" s="62" t="s">
        <v>83</v>
      </c>
      <c r="J105" s="62" t="s">
        <v>72</v>
      </c>
      <c r="K105" s="62" t="s">
        <v>129</v>
      </c>
      <c r="L105" s="62" t="s">
        <v>1063</v>
      </c>
      <c r="M105" s="62" t="s">
        <v>1063</v>
      </c>
      <c r="N105" s="64" t="s">
        <v>77</v>
      </c>
      <c r="O105" s="64" t="s">
        <v>77</v>
      </c>
      <c r="P105" s="147">
        <f t="shared" si="0"/>
        <v>0</v>
      </c>
      <c r="Q105" s="95">
        <v>0</v>
      </c>
      <c r="R105" s="64" t="s">
        <v>78</v>
      </c>
      <c r="S105" s="95">
        <v>1</v>
      </c>
      <c r="T105" s="64" t="s">
        <v>79</v>
      </c>
      <c r="U105" s="96">
        <v>1</v>
      </c>
      <c r="V105" s="147">
        <f t="shared" si="3"/>
        <v>17.52</v>
      </c>
      <c r="W105" s="13">
        <f t="shared" si="4"/>
        <v>17.52</v>
      </c>
      <c r="X105" s="17"/>
      <c r="Y105" s="33"/>
      <c r="Z105" s="33"/>
      <c r="AA105" s="33"/>
      <c r="AB105" s="33"/>
    </row>
    <row r="106" spans="1:28" x14ac:dyDescent="0.25">
      <c r="A106" s="62" t="s">
        <v>66</v>
      </c>
      <c r="B106" s="62" t="s">
        <v>66</v>
      </c>
      <c r="C106" s="63" t="s">
        <v>237</v>
      </c>
      <c r="D106" s="63" t="s">
        <v>238</v>
      </c>
      <c r="E106" s="63" t="s">
        <v>69</v>
      </c>
      <c r="F106" s="62" t="s">
        <v>926</v>
      </c>
      <c r="G106" s="62" t="s">
        <v>71</v>
      </c>
      <c r="H106" s="62" t="s">
        <v>72</v>
      </c>
      <c r="I106" s="62" t="s">
        <v>73</v>
      </c>
      <c r="J106" s="62" t="s">
        <v>72</v>
      </c>
      <c r="K106" s="62" t="s">
        <v>1127</v>
      </c>
      <c r="L106" s="62" t="s">
        <v>965</v>
      </c>
      <c r="M106" s="62" t="s">
        <v>868</v>
      </c>
      <c r="N106" s="64" t="s">
        <v>77</v>
      </c>
      <c r="O106" s="64" t="s">
        <v>77</v>
      </c>
      <c r="P106" s="147">
        <f t="shared" si="0"/>
        <v>0</v>
      </c>
      <c r="Q106" s="95">
        <v>3</v>
      </c>
      <c r="R106" s="64" t="s">
        <v>78</v>
      </c>
      <c r="S106" s="95">
        <v>1</v>
      </c>
      <c r="T106" s="64" t="s">
        <v>79</v>
      </c>
      <c r="U106" s="96">
        <v>4</v>
      </c>
      <c r="V106" s="147">
        <f t="shared" si="3"/>
        <v>179.55</v>
      </c>
      <c r="W106" s="13">
        <f t="shared" si="4"/>
        <v>179.55</v>
      </c>
      <c r="X106" s="17"/>
      <c r="Y106" s="33"/>
      <c r="Z106" s="33"/>
      <c r="AA106" s="33"/>
      <c r="AB106" s="33"/>
    </row>
    <row r="107" spans="1:28" x14ac:dyDescent="0.25">
      <c r="A107" s="62" t="s">
        <v>66</v>
      </c>
      <c r="B107" s="62" t="s">
        <v>66</v>
      </c>
      <c r="C107" s="63" t="s">
        <v>221</v>
      </c>
      <c r="D107" s="63" t="s">
        <v>222</v>
      </c>
      <c r="E107" s="63" t="s">
        <v>69</v>
      </c>
      <c r="F107" s="62" t="s">
        <v>635</v>
      </c>
      <c r="G107" s="62" t="s">
        <v>71</v>
      </c>
      <c r="H107" s="62" t="s">
        <v>72</v>
      </c>
      <c r="I107" s="62" t="s">
        <v>83</v>
      </c>
      <c r="J107" s="62" t="s">
        <v>72</v>
      </c>
      <c r="K107" s="62" t="s">
        <v>508</v>
      </c>
      <c r="L107" s="62" t="s">
        <v>965</v>
      </c>
      <c r="M107" s="62" t="s">
        <v>1042</v>
      </c>
      <c r="N107" s="64" t="s">
        <v>77</v>
      </c>
      <c r="O107" s="64" t="s">
        <v>77</v>
      </c>
      <c r="P107" s="147">
        <f t="shared" si="0"/>
        <v>0</v>
      </c>
      <c r="Q107" s="95">
        <v>12</v>
      </c>
      <c r="R107" s="64" t="s">
        <v>78</v>
      </c>
      <c r="S107" s="95">
        <v>1</v>
      </c>
      <c r="T107" s="64" t="s">
        <v>79</v>
      </c>
      <c r="U107" s="96">
        <v>13</v>
      </c>
      <c r="V107" s="147">
        <f t="shared" si="3"/>
        <v>665.64</v>
      </c>
      <c r="W107" s="13">
        <f t="shared" si="4"/>
        <v>665.64</v>
      </c>
      <c r="X107" s="17"/>
      <c r="Y107" s="33"/>
      <c r="Z107" s="33"/>
      <c r="AA107" s="33"/>
      <c r="AB107" s="33"/>
    </row>
    <row r="108" spans="1:28" x14ac:dyDescent="0.25">
      <c r="A108" s="62" t="s">
        <v>66</v>
      </c>
      <c r="B108" s="62" t="s">
        <v>66</v>
      </c>
      <c r="C108" s="63" t="s">
        <v>260</v>
      </c>
      <c r="D108" s="63" t="s">
        <v>261</v>
      </c>
      <c r="E108" s="63" t="s">
        <v>100</v>
      </c>
      <c r="F108" s="62" t="s">
        <v>1128</v>
      </c>
      <c r="G108" s="62" t="s">
        <v>71</v>
      </c>
      <c r="H108" s="62" t="s">
        <v>72</v>
      </c>
      <c r="I108" s="62" t="s">
        <v>83</v>
      </c>
      <c r="J108" s="62" t="s">
        <v>72</v>
      </c>
      <c r="K108" s="62" t="s">
        <v>1129</v>
      </c>
      <c r="L108" s="62" t="s">
        <v>1041</v>
      </c>
      <c r="M108" s="62" t="s">
        <v>1063</v>
      </c>
      <c r="N108" s="64" t="s">
        <v>77</v>
      </c>
      <c r="O108" s="64" t="s">
        <v>77</v>
      </c>
      <c r="P108" s="147">
        <f t="shared" si="0"/>
        <v>0</v>
      </c>
      <c r="Q108" s="95">
        <v>4</v>
      </c>
      <c r="R108" s="64" t="s">
        <v>78</v>
      </c>
      <c r="S108" s="95">
        <v>1</v>
      </c>
      <c r="T108" s="64" t="s">
        <v>79</v>
      </c>
      <c r="U108" s="96">
        <v>5</v>
      </c>
      <c r="V108" s="147">
        <f t="shared" si="3"/>
        <v>233.56</v>
      </c>
      <c r="W108" s="13">
        <f t="shared" si="4"/>
        <v>233.56</v>
      </c>
      <c r="X108" s="17"/>
      <c r="Y108" s="33"/>
      <c r="Z108" s="33"/>
      <c r="AA108" s="33"/>
      <c r="AB108" s="33"/>
    </row>
    <row r="109" spans="1:28" x14ac:dyDescent="0.25">
      <c r="A109" s="62" t="s">
        <v>66</v>
      </c>
      <c r="B109" s="62" t="s">
        <v>66</v>
      </c>
      <c r="C109" s="63" t="s">
        <v>289</v>
      </c>
      <c r="D109" s="63" t="s">
        <v>290</v>
      </c>
      <c r="E109" s="63" t="s">
        <v>69</v>
      </c>
      <c r="F109" s="62" t="s">
        <v>291</v>
      </c>
      <c r="G109" s="62" t="s">
        <v>71</v>
      </c>
      <c r="H109" s="62" t="s">
        <v>72</v>
      </c>
      <c r="I109" s="62" t="s">
        <v>83</v>
      </c>
      <c r="J109" s="62" t="s">
        <v>72</v>
      </c>
      <c r="K109" s="62" t="s">
        <v>168</v>
      </c>
      <c r="L109" s="62" t="s">
        <v>973</v>
      </c>
      <c r="M109" s="62" t="s">
        <v>973</v>
      </c>
      <c r="N109" s="64" t="s">
        <v>77</v>
      </c>
      <c r="O109" s="64" t="s">
        <v>77</v>
      </c>
      <c r="P109" s="147">
        <f t="shared" si="0"/>
        <v>0</v>
      </c>
      <c r="Q109" s="95">
        <v>0</v>
      </c>
      <c r="R109" s="64" t="s">
        <v>78</v>
      </c>
      <c r="S109" s="95">
        <v>1</v>
      </c>
      <c r="T109" s="64" t="s">
        <v>79</v>
      </c>
      <c r="U109" s="96">
        <v>1</v>
      </c>
      <c r="V109" s="147">
        <f t="shared" si="3"/>
        <v>17.52</v>
      </c>
      <c r="W109" s="13">
        <f t="shared" si="4"/>
        <v>17.52</v>
      </c>
      <c r="X109" s="17"/>
      <c r="Y109" s="33"/>
      <c r="Z109" s="33"/>
      <c r="AA109" s="33"/>
      <c r="AB109" s="33"/>
    </row>
    <row r="110" spans="1:28" x14ac:dyDescent="0.25">
      <c r="A110" s="62" t="s">
        <v>66</v>
      </c>
      <c r="B110" s="62" t="s">
        <v>66</v>
      </c>
      <c r="C110" s="63" t="s">
        <v>206</v>
      </c>
      <c r="D110" s="63" t="s">
        <v>207</v>
      </c>
      <c r="E110" s="63" t="s">
        <v>100</v>
      </c>
      <c r="F110" s="62" t="s">
        <v>101</v>
      </c>
      <c r="G110" s="62" t="s">
        <v>71</v>
      </c>
      <c r="H110" s="62" t="s">
        <v>72</v>
      </c>
      <c r="I110" s="62" t="s">
        <v>83</v>
      </c>
      <c r="J110" s="62" t="s">
        <v>72</v>
      </c>
      <c r="K110" s="62" t="s">
        <v>1130</v>
      </c>
      <c r="L110" s="62" t="s">
        <v>965</v>
      </c>
      <c r="M110" s="62" t="s">
        <v>1116</v>
      </c>
      <c r="N110" s="64" t="s">
        <v>77</v>
      </c>
      <c r="O110" s="64" t="s">
        <v>77</v>
      </c>
      <c r="P110" s="147">
        <f t="shared" si="0"/>
        <v>0</v>
      </c>
      <c r="Q110" s="95">
        <v>0</v>
      </c>
      <c r="R110" s="64" t="s">
        <v>78</v>
      </c>
      <c r="S110" s="95">
        <v>5</v>
      </c>
      <c r="T110" s="64" t="s">
        <v>79</v>
      </c>
      <c r="U110" s="96">
        <v>5</v>
      </c>
      <c r="V110" s="147">
        <f t="shared" si="3"/>
        <v>87.6</v>
      </c>
      <c r="W110" s="13">
        <f t="shared" si="4"/>
        <v>87.6</v>
      </c>
      <c r="X110" s="17"/>
      <c r="Y110" s="33"/>
      <c r="Z110" s="33"/>
      <c r="AA110" s="33"/>
      <c r="AB110" s="33"/>
    </row>
    <row r="111" spans="1:28" x14ac:dyDescent="0.25">
      <c r="A111" s="62" t="s">
        <v>66</v>
      </c>
      <c r="B111" s="62" t="s">
        <v>66</v>
      </c>
      <c r="C111" s="63" t="s">
        <v>67</v>
      </c>
      <c r="D111" s="63" t="s">
        <v>68</v>
      </c>
      <c r="E111" s="63" t="s">
        <v>69</v>
      </c>
      <c r="F111" s="62" t="s">
        <v>70</v>
      </c>
      <c r="G111" s="62" t="s">
        <v>71</v>
      </c>
      <c r="H111" s="62" t="s">
        <v>72</v>
      </c>
      <c r="I111" s="62" t="s">
        <v>73</v>
      </c>
      <c r="J111" s="62" t="s">
        <v>72</v>
      </c>
      <c r="K111" s="62" t="s">
        <v>73</v>
      </c>
      <c r="L111" s="62" t="s">
        <v>612</v>
      </c>
      <c r="M111" s="62" t="s">
        <v>1131</v>
      </c>
      <c r="N111" s="64" t="s">
        <v>77</v>
      </c>
      <c r="O111" s="64" t="s">
        <v>77</v>
      </c>
      <c r="P111" s="147">
        <f t="shared" si="0"/>
        <v>0</v>
      </c>
      <c r="Q111" s="95">
        <v>0</v>
      </c>
      <c r="R111" s="64">
        <v>54.01</v>
      </c>
      <c r="S111" s="95">
        <v>2</v>
      </c>
      <c r="T111" s="64" t="s">
        <v>312</v>
      </c>
      <c r="U111" s="96">
        <v>2</v>
      </c>
      <c r="V111" s="147">
        <f t="shared" si="3"/>
        <v>68.5</v>
      </c>
      <c r="W111" s="13">
        <f t="shared" si="4"/>
        <v>68.5</v>
      </c>
      <c r="X111" s="17"/>
      <c r="Y111" s="33"/>
      <c r="Z111" s="33"/>
      <c r="AA111" s="33"/>
      <c r="AB111" s="33"/>
    </row>
    <row r="112" spans="1:28" x14ac:dyDescent="0.25">
      <c r="A112" s="62" t="s">
        <v>66</v>
      </c>
      <c r="B112" s="62" t="s">
        <v>66</v>
      </c>
      <c r="C112" s="63" t="s">
        <v>228</v>
      </c>
      <c r="D112" s="63" t="s">
        <v>229</v>
      </c>
      <c r="E112" s="63" t="s">
        <v>100</v>
      </c>
      <c r="F112" s="62" t="s">
        <v>234</v>
      </c>
      <c r="G112" s="62" t="s">
        <v>71</v>
      </c>
      <c r="H112" s="62" t="s">
        <v>72</v>
      </c>
      <c r="I112" s="62" t="s">
        <v>83</v>
      </c>
      <c r="J112" s="62" t="s">
        <v>72</v>
      </c>
      <c r="K112" s="62" t="s">
        <v>135</v>
      </c>
      <c r="L112" s="62" t="s">
        <v>910</v>
      </c>
      <c r="M112" s="62" t="s">
        <v>910</v>
      </c>
      <c r="N112" s="64" t="s">
        <v>77</v>
      </c>
      <c r="O112" s="64" t="s">
        <v>77</v>
      </c>
      <c r="P112" s="147">
        <f t="shared" si="0"/>
        <v>0</v>
      </c>
      <c r="Q112" s="95">
        <v>0</v>
      </c>
      <c r="R112" s="64" t="s">
        <v>78</v>
      </c>
      <c r="S112" s="95">
        <v>1</v>
      </c>
      <c r="T112" s="64" t="s">
        <v>79</v>
      </c>
      <c r="U112" s="96">
        <v>1</v>
      </c>
      <c r="V112" s="147">
        <f t="shared" si="3"/>
        <v>17.52</v>
      </c>
      <c r="W112" s="13">
        <f t="shared" si="4"/>
        <v>17.52</v>
      </c>
      <c r="X112" s="17"/>
      <c r="Y112" s="33"/>
      <c r="Z112" s="33"/>
      <c r="AA112" s="33"/>
      <c r="AB112" s="33"/>
    </row>
    <row r="113" spans="1:28" x14ac:dyDescent="0.25">
      <c r="A113" s="62" t="s">
        <v>66</v>
      </c>
      <c r="B113" s="62" t="s">
        <v>66</v>
      </c>
      <c r="C113" s="63" t="s">
        <v>172</v>
      </c>
      <c r="D113" s="63" t="s">
        <v>173</v>
      </c>
      <c r="E113" s="63" t="s">
        <v>100</v>
      </c>
      <c r="F113" s="62" t="s">
        <v>174</v>
      </c>
      <c r="G113" s="62" t="s">
        <v>71</v>
      </c>
      <c r="H113" s="62" t="s">
        <v>72</v>
      </c>
      <c r="I113" s="62" t="s">
        <v>83</v>
      </c>
      <c r="J113" s="62" t="s">
        <v>72</v>
      </c>
      <c r="K113" s="62" t="s">
        <v>135</v>
      </c>
      <c r="L113" s="62" t="s">
        <v>1063</v>
      </c>
      <c r="M113" s="62" t="s">
        <v>1063</v>
      </c>
      <c r="N113" s="64" t="s">
        <v>77</v>
      </c>
      <c r="O113" s="64" t="s">
        <v>77</v>
      </c>
      <c r="P113" s="147">
        <f t="shared" si="0"/>
        <v>0</v>
      </c>
      <c r="Q113" s="95">
        <v>0</v>
      </c>
      <c r="R113" s="64" t="s">
        <v>78</v>
      </c>
      <c r="S113" s="95">
        <v>1</v>
      </c>
      <c r="T113" s="64" t="s">
        <v>79</v>
      </c>
      <c r="U113" s="96">
        <v>1</v>
      </c>
      <c r="V113" s="147">
        <f t="shared" si="3"/>
        <v>17.52</v>
      </c>
      <c r="W113" s="13">
        <f t="shared" si="4"/>
        <v>17.52</v>
      </c>
      <c r="X113" s="17"/>
      <c r="Y113" s="33"/>
      <c r="Z113" s="33"/>
      <c r="AA113" s="33"/>
      <c r="AB113" s="33"/>
    </row>
    <row r="114" spans="1:28" x14ac:dyDescent="0.25">
      <c r="A114" s="62" t="s">
        <v>66</v>
      </c>
      <c r="B114" s="62" t="s">
        <v>66</v>
      </c>
      <c r="C114" s="63" t="s">
        <v>244</v>
      </c>
      <c r="D114" s="63" t="s">
        <v>245</v>
      </c>
      <c r="E114" s="63" t="s">
        <v>100</v>
      </c>
      <c r="F114" s="62" t="s">
        <v>1132</v>
      </c>
      <c r="G114" s="62" t="s">
        <v>71</v>
      </c>
      <c r="H114" s="62" t="s">
        <v>72</v>
      </c>
      <c r="I114" s="62" t="s">
        <v>191</v>
      </c>
      <c r="J114" s="62" t="s">
        <v>72</v>
      </c>
      <c r="K114" s="62" t="s">
        <v>250</v>
      </c>
      <c r="L114" s="62" t="s">
        <v>1063</v>
      </c>
      <c r="M114" s="62" t="s">
        <v>1063</v>
      </c>
      <c r="N114" s="64" t="s">
        <v>77</v>
      </c>
      <c r="O114" s="64" t="s">
        <v>77</v>
      </c>
      <c r="P114" s="147">
        <f t="shared" si="0"/>
        <v>0</v>
      </c>
      <c r="Q114" s="95">
        <v>0</v>
      </c>
      <c r="R114" s="64" t="s">
        <v>78</v>
      </c>
      <c r="S114" s="95">
        <v>1</v>
      </c>
      <c r="T114" s="64" t="s">
        <v>79</v>
      </c>
      <c r="U114" s="96">
        <v>1</v>
      </c>
      <c r="V114" s="147">
        <f t="shared" si="3"/>
        <v>17.52</v>
      </c>
      <c r="W114" s="13">
        <f t="shared" si="4"/>
        <v>17.52</v>
      </c>
      <c r="X114" s="17"/>
      <c r="Y114" s="33"/>
      <c r="Z114" s="33"/>
      <c r="AA114" s="33"/>
      <c r="AB114" s="33"/>
    </row>
    <row r="115" spans="1:28" x14ac:dyDescent="0.25">
      <c r="A115" s="62" t="s">
        <v>66</v>
      </c>
      <c r="B115" s="62" t="s">
        <v>66</v>
      </c>
      <c r="C115" s="63" t="s">
        <v>224</v>
      </c>
      <c r="D115" s="63" t="s">
        <v>225</v>
      </c>
      <c r="E115" s="63" t="s">
        <v>69</v>
      </c>
      <c r="F115" s="62" t="s">
        <v>226</v>
      </c>
      <c r="G115" s="62" t="s">
        <v>71</v>
      </c>
      <c r="H115" s="62" t="s">
        <v>72</v>
      </c>
      <c r="I115" s="62" t="s">
        <v>83</v>
      </c>
      <c r="J115" s="62" t="s">
        <v>72</v>
      </c>
      <c r="K115" s="62" t="s">
        <v>508</v>
      </c>
      <c r="L115" s="62" t="s">
        <v>965</v>
      </c>
      <c r="M115" s="62" t="s">
        <v>1063</v>
      </c>
      <c r="N115" s="64" t="s">
        <v>77</v>
      </c>
      <c r="O115" s="64" t="s">
        <v>77</v>
      </c>
      <c r="P115" s="147">
        <f t="shared" si="0"/>
        <v>0</v>
      </c>
      <c r="Q115" s="95">
        <v>11</v>
      </c>
      <c r="R115" s="64" t="s">
        <v>78</v>
      </c>
      <c r="S115" s="95">
        <v>1</v>
      </c>
      <c r="T115" s="64" t="s">
        <v>79</v>
      </c>
      <c r="U115" s="96">
        <v>12</v>
      </c>
      <c r="V115" s="147">
        <f t="shared" si="3"/>
        <v>611.63</v>
      </c>
      <c r="W115" s="13">
        <f t="shared" si="4"/>
        <v>611.63</v>
      </c>
      <c r="X115" s="17"/>
      <c r="Y115" s="33"/>
      <c r="Z115" s="33"/>
      <c r="AA115" s="33"/>
      <c r="AB115" s="33"/>
    </row>
    <row r="116" spans="1:28" s="76" customFormat="1" x14ac:dyDescent="0.25">
      <c r="A116" s="67" t="s">
        <v>66</v>
      </c>
      <c r="B116" s="67" t="s">
        <v>66</v>
      </c>
      <c r="C116" s="63" t="s">
        <v>335</v>
      </c>
      <c r="D116" s="63" t="s">
        <v>336</v>
      </c>
      <c r="E116" s="63" t="s">
        <v>100</v>
      </c>
      <c r="F116" s="62" t="s">
        <v>1133</v>
      </c>
      <c r="G116" s="67" t="s">
        <v>71</v>
      </c>
      <c r="H116" s="67" t="s">
        <v>72</v>
      </c>
      <c r="I116" s="62" t="s">
        <v>83</v>
      </c>
      <c r="J116" s="62" t="s">
        <v>72</v>
      </c>
      <c r="K116" s="62" t="s">
        <v>168</v>
      </c>
      <c r="L116" s="62" t="s">
        <v>973</v>
      </c>
      <c r="M116" s="62" t="s">
        <v>973</v>
      </c>
      <c r="N116" s="70" t="s">
        <v>77</v>
      </c>
      <c r="O116" s="70" t="s">
        <v>77</v>
      </c>
      <c r="P116" s="150">
        <f t="shared" si="0"/>
        <v>0</v>
      </c>
      <c r="Q116" s="95">
        <v>0</v>
      </c>
      <c r="R116" s="70">
        <v>237.56</v>
      </c>
      <c r="S116" s="95">
        <v>1</v>
      </c>
      <c r="T116" s="70">
        <v>28.78</v>
      </c>
      <c r="U116" s="96">
        <v>1</v>
      </c>
      <c r="V116" s="150">
        <f t="shared" si="3"/>
        <v>28.78</v>
      </c>
      <c r="W116" s="72">
        <f t="shared" si="4"/>
        <v>28.78</v>
      </c>
      <c r="X116" s="74"/>
      <c r="Y116" s="75"/>
      <c r="Z116" s="75"/>
      <c r="AA116" s="75"/>
      <c r="AB116" s="75"/>
    </row>
    <row r="117" spans="1:28" x14ac:dyDescent="0.25">
      <c r="A117" s="62" t="s">
        <v>66</v>
      </c>
      <c r="B117" s="62" t="s">
        <v>66</v>
      </c>
      <c r="C117" s="63" t="s">
        <v>411</v>
      </c>
      <c r="D117" s="63" t="s">
        <v>412</v>
      </c>
      <c r="E117" s="63" t="s">
        <v>69</v>
      </c>
      <c r="F117" s="62" t="s">
        <v>413</v>
      </c>
      <c r="G117" s="62" t="s">
        <v>71</v>
      </c>
      <c r="H117" s="62" t="s">
        <v>72</v>
      </c>
      <c r="I117" s="62" t="s">
        <v>83</v>
      </c>
      <c r="J117" s="62" t="s">
        <v>72</v>
      </c>
      <c r="K117" s="62" t="s">
        <v>135</v>
      </c>
      <c r="L117" s="62" t="s">
        <v>1063</v>
      </c>
      <c r="M117" s="62" t="s">
        <v>1063</v>
      </c>
      <c r="N117" s="64" t="s">
        <v>77</v>
      </c>
      <c r="O117" s="64" t="s">
        <v>77</v>
      </c>
      <c r="P117" s="147">
        <f t="shared" si="0"/>
        <v>0</v>
      </c>
      <c r="Q117" s="95">
        <v>0</v>
      </c>
      <c r="R117" s="64" t="s">
        <v>78</v>
      </c>
      <c r="S117" s="95">
        <v>1</v>
      </c>
      <c r="T117" s="64" t="s">
        <v>79</v>
      </c>
      <c r="U117" s="96">
        <v>1</v>
      </c>
      <c r="V117" s="147">
        <f t="shared" si="3"/>
        <v>17.52</v>
      </c>
      <c r="W117" s="13">
        <f t="shared" si="4"/>
        <v>17.52</v>
      </c>
      <c r="X117" s="17"/>
      <c r="Y117" s="33"/>
      <c r="Z117" s="33"/>
      <c r="AA117" s="33"/>
      <c r="AB117" s="33"/>
    </row>
    <row r="118" spans="1:28" x14ac:dyDescent="0.25">
      <c r="A118" s="62" t="s">
        <v>66</v>
      </c>
      <c r="B118" s="62" t="s">
        <v>66</v>
      </c>
      <c r="C118" s="63" t="s">
        <v>122</v>
      </c>
      <c r="D118" s="63" t="s">
        <v>123</v>
      </c>
      <c r="E118" s="63" t="s">
        <v>100</v>
      </c>
      <c r="F118" s="62" t="s">
        <v>101</v>
      </c>
      <c r="G118" s="62" t="s">
        <v>71</v>
      </c>
      <c r="H118" s="62" t="s">
        <v>72</v>
      </c>
      <c r="I118" s="62" t="s">
        <v>83</v>
      </c>
      <c r="J118" s="62" t="s">
        <v>72</v>
      </c>
      <c r="K118" s="62" t="s">
        <v>1134</v>
      </c>
      <c r="L118" s="62" t="s">
        <v>1041</v>
      </c>
      <c r="M118" s="62" t="s">
        <v>1116</v>
      </c>
      <c r="N118" s="64" t="s">
        <v>77</v>
      </c>
      <c r="O118" s="64" t="s">
        <v>77</v>
      </c>
      <c r="P118" s="147">
        <f t="shared" si="0"/>
        <v>0</v>
      </c>
      <c r="Q118" s="95">
        <v>0</v>
      </c>
      <c r="R118" s="64" t="s">
        <v>78</v>
      </c>
      <c r="S118" s="95">
        <v>2</v>
      </c>
      <c r="T118" s="64" t="s">
        <v>79</v>
      </c>
      <c r="U118" s="96">
        <v>2</v>
      </c>
      <c r="V118" s="147">
        <f t="shared" si="3"/>
        <v>35.04</v>
      </c>
      <c r="W118" s="13">
        <f t="shared" si="4"/>
        <v>35.04</v>
      </c>
      <c r="X118" s="17"/>
      <c r="Y118" s="33"/>
      <c r="Z118" s="33"/>
      <c r="AA118" s="33"/>
      <c r="AB118" s="33"/>
    </row>
    <row r="119" spans="1:28" x14ac:dyDescent="0.25">
      <c r="A119" s="62" t="s">
        <v>66</v>
      </c>
      <c r="B119" s="62" t="s">
        <v>66</v>
      </c>
      <c r="C119" s="63" t="s">
        <v>530</v>
      </c>
      <c r="D119" s="63" t="s">
        <v>531</v>
      </c>
      <c r="E119" s="63" t="s">
        <v>69</v>
      </c>
      <c r="F119" s="62" t="s">
        <v>1135</v>
      </c>
      <c r="G119" s="62" t="s">
        <v>71</v>
      </c>
      <c r="H119" s="62" t="s">
        <v>72</v>
      </c>
      <c r="I119" s="62" t="s">
        <v>83</v>
      </c>
      <c r="J119" s="62" t="s">
        <v>1108</v>
      </c>
      <c r="K119" s="62" t="s">
        <v>1109</v>
      </c>
      <c r="L119" s="62" t="s">
        <v>1065</v>
      </c>
      <c r="M119" s="62" t="s">
        <v>1065</v>
      </c>
      <c r="N119" s="64" t="s">
        <v>77</v>
      </c>
      <c r="O119" s="64" t="s">
        <v>77</v>
      </c>
      <c r="P119" s="147">
        <f t="shared" si="0"/>
        <v>0</v>
      </c>
      <c r="Q119" s="95">
        <v>0</v>
      </c>
      <c r="R119" s="64" t="s">
        <v>78</v>
      </c>
      <c r="S119" s="95">
        <v>1</v>
      </c>
      <c r="T119" s="64" t="s">
        <v>79</v>
      </c>
      <c r="U119" s="96">
        <v>1</v>
      </c>
      <c r="V119" s="147">
        <f t="shared" si="3"/>
        <v>17.52</v>
      </c>
      <c r="W119" s="13">
        <f t="shared" si="4"/>
        <v>17.52</v>
      </c>
      <c r="X119" s="17"/>
      <c r="Y119" s="33"/>
      <c r="Z119" s="33"/>
      <c r="AA119" s="33"/>
      <c r="AB119" s="33"/>
    </row>
    <row r="120" spans="1:28" x14ac:dyDescent="0.25">
      <c r="A120" s="62" t="s">
        <v>66</v>
      </c>
      <c r="B120" s="62" t="s">
        <v>66</v>
      </c>
      <c r="C120" s="63" t="s">
        <v>530</v>
      </c>
      <c r="D120" s="63" t="s">
        <v>531</v>
      </c>
      <c r="E120" s="63" t="s">
        <v>69</v>
      </c>
      <c r="F120" s="62" t="s">
        <v>1136</v>
      </c>
      <c r="G120" s="79" t="s">
        <v>71</v>
      </c>
      <c r="H120" s="79" t="s">
        <v>72</v>
      </c>
      <c r="I120" s="62" t="s">
        <v>83</v>
      </c>
      <c r="J120" s="62" t="s">
        <v>72</v>
      </c>
      <c r="K120" s="62" t="s">
        <v>1137</v>
      </c>
      <c r="L120" s="62" t="s">
        <v>966</v>
      </c>
      <c r="M120" s="62" t="s">
        <v>1056</v>
      </c>
      <c r="N120" s="80" t="s">
        <v>77</v>
      </c>
      <c r="O120" s="80" t="s">
        <v>77</v>
      </c>
      <c r="P120" s="139">
        <f t="shared" si="0"/>
        <v>0</v>
      </c>
      <c r="Q120" s="95">
        <v>0</v>
      </c>
      <c r="R120" s="80">
        <v>54.01</v>
      </c>
      <c r="S120" s="95">
        <v>2</v>
      </c>
      <c r="T120" s="80">
        <v>17.52</v>
      </c>
      <c r="U120" s="96">
        <v>2</v>
      </c>
      <c r="V120" s="139">
        <f t="shared" si="3"/>
        <v>35.04</v>
      </c>
      <c r="W120" s="82">
        <f t="shared" si="4"/>
        <v>35.04</v>
      </c>
      <c r="X120" s="84"/>
      <c r="Y120" s="33"/>
      <c r="Z120" s="33"/>
      <c r="AA120" s="33"/>
      <c r="AB120" s="33"/>
    </row>
    <row r="121" spans="1:28" x14ac:dyDescent="0.25">
      <c r="A121" s="62" t="s">
        <v>66</v>
      </c>
      <c r="B121" s="62" t="s">
        <v>66</v>
      </c>
      <c r="C121" s="63" t="s">
        <v>464</v>
      </c>
      <c r="D121" s="63" t="s">
        <v>465</v>
      </c>
      <c r="E121" s="63" t="s">
        <v>69</v>
      </c>
      <c r="F121" s="62" t="s">
        <v>1138</v>
      </c>
      <c r="G121" s="79" t="s">
        <v>71</v>
      </c>
      <c r="H121" s="79" t="s">
        <v>72</v>
      </c>
      <c r="I121" s="62" t="s">
        <v>83</v>
      </c>
      <c r="J121" s="62" t="s">
        <v>72</v>
      </c>
      <c r="K121" s="62" t="s">
        <v>437</v>
      </c>
      <c r="L121" s="62" t="s">
        <v>1063</v>
      </c>
      <c r="M121" s="62" t="s">
        <v>1063</v>
      </c>
      <c r="N121" s="80">
        <v>0</v>
      </c>
      <c r="O121" s="80">
        <v>0</v>
      </c>
      <c r="P121" s="139">
        <f t="shared" si="0"/>
        <v>0</v>
      </c>
      <c r="Q121" s="95">
        <v>0</v>
      </c>
      <c r="R121" s="80">
        <v>54.01</v>
      </c>
      <c r="S121" s="95">
        <v>1</v>
      </c>
      <c r="T121" s="80">
        <v>17.52</v>
      </c>
      <c r="U121" s="96">
        <v>1</v>
      </c>
      <c r="V121" s="139">
        <f t="shared" si="3"/>
        <v>17.52</v>
      </c>
      <c r="W121" s="82">
        <f t="shared" si="4"/>
        <v>17.52</v>
      </c>
      <c r="X121" s="84"/>
      <c r="Y121" s="33"/>
      <c r="Z121" s="33"/>
      <c r="AA121" s="33"/>
      <c r="AB121" s="33"/>
    </row>
    <row r="122" spans="1:28" x14ac:dyDescent="0.25">
      <c r="A122" s="62" t="s">
        <v>66</v>
      </c>
      <c r="B122" s="62" t="s">
        <v>66</v>
      </c>
      <c r="C122" s="63" t="s">
        <v>116</v>
      </c>
      <c r="D122" s="63" t="s">
        <v>117</v>
      </c>
      <c r="E122" s="63" t="s">
        <v>69</v>
      </c>
      <c r="F122" s="62" t="s">
        <v>101</v>
      </c>
      <c r="G122" s="79" t="s">
        <v>71</v>
      </c>
      <c r="H122" s="79" t="s">
        <v>72</v>
      </c>
      <c r="I122" s="62" t="s">
        <v>83</v>
      </c>
      <c r="J122" s="62" t="s">
        <v>72</v>
      </c>
      <c r="K122" s="62" t="s">
        <v>1139</v>
      </c>
      <c r="L122" s="62" t="s">
        <v>1041</v>
      </c>
      <c r="M122" s="62" t="s">
        <v>1056</v>
      </c>
      <c r="N122" s="80">
        <v>0</v>
      </c>
      <c r="O122" s="80">
        <v>0</v>
      </c>
      <c r="P122" s="139">
        <f t="shared" si="0"/>
        <v>0</v>
      </c>
      <c r="Q122" s="95">
        <v>0</v>
      </c>
      <c r="R122" s="80">
        <v>54.01</v>
      </c>
      <c r="S122" s="95">
        <v>3</v>
      </c>
      <c r="T122" s="80">
        <v>17.52</v>
      </c>
      <c r="U122" s="96">
        <v>3</v>
      </c>
      <c r="V122" s="139">
        <f t="shared" si="3"/>
        <v>52.56</v>
      </c>
      <c r="W122" s="82">
        <f t="shared" si="4"/>
        <v>52.56</v>
      </c>
      <c r="X122" s="84"/>
      <c r="Y122" s="33"/>
      <c r="Z122" s="33"/>
      <c r="AA122" s="33"/>
      <c r="AB122" s="33"/>
    </row>
    <row r="123" spans="1:28" x14ac:dyDescent="0.25">
      <c r="A123" s="62" t="s">
        <v>66</v>
      </c>
      <c r="B123" s="62" t="s">
        <v>66</v>
      </c>
      <c r="C123" s="63" t="s">
        <v>111</v>
      </c>
      <c r="D123" s="63" t="s">
        <v>112</v>
      </c>
      <c r="E123" s="63" t="s">
        <v>69</v>
      </c>
      <c r="F123" s="62" t="s">
        <v>101</v>
      </c>
      <c r="G123" s="79" t="s">
        <v>71</v>
      </c>
      <c r="H123" s="79" t="s">
        <v>72</v>
      </c>
      <c r="I123" s="62" t="s">
        <v>83</v>
      </c>
      <c r="J123" s="62" t="s">
        <v>72</v>
      </c>
      <c r="K123" s="62" t="s">
        <v>1140</v>
      </c>
      <c r="L123" s="62" t="s">
        <v>1041</v>
      </c>
      <c r="M123" s="62" t="s">
        <v>1063</v>
      </c>
      <c r="N123" s="80">
        <v>0</v>
      </c>
      <c r="O123" s="80">
        <v>0</v>
      </c>
      <c r="P123" s="139">
        <f t="shared" si="0"/>
        <v>0</v>
      </c>
      <c r="Q123" s="95">
        <v>0</v>
      </c>
      <c r="R123" s="80">
        <v>54.01</v>
      </c>
      <c r="S123" s="95">
        <v>5</v>
      </c>
      <c r="T123" s="80">
        <v>17.52</v>
      </c>
      <c r="U123" s="96">
        <v>5</v>
      </c>
      <c r="V123" s="139">
        <f t="shared" si="3"/>
        <v>87.6</v>
      </c>
      <c r="W123" s="82">
        <f t="shared" si="4"/>
        <v>87.6</v>
      </c>
      <c r="X123" s="84"/>
      <c r="Y123" s="33"/>
      <c r="Z123" s="33"/>
      <c r="AA123" s="33"/>
      <c r="AB123" s="33"/>
    </row>
    <row r="124" spans="1:28" x14ac:dyDescent="0.25">
      <c r="A124" s="62" t="s">
        <v>66</v>
      </c>
      <c r="B124" s="62" t="s">
        <v>66</v>
      </c>
      <c r="C124" s="63" t="s">
        <v>232</v>
      </c>
      <c r="D124" s="63" t="s">
        <v>233</v>
      </c>
      <c r="E124" s="63" t="s">
        <v>100</v>
      </c>
      <c r="F124" s="62" t="s">
        <v>723</v>
      </c>
      <c r="G124" s="79" t="s">
        <v>71</v>
      </c>
      <c r="H124" s="79" t="s">
        <v>72</v>
      </c>
      <c r="I124" s="62" t="s">
        <v>83</v>
      </c>
      <c r="J124" s="62" t="s">
        <v>72</v>
      </c>
      <c r="K124" s="62" t="s">
        <v>1091</v>
      </c>
      <c r="L124" s="62" t="s">
        <v>1063</v>
      </c>
      <c r="M124" s="62" t="s">
        <v>1063</v>
      </c>
      <c r="N124" s="80">
        <v>0</v>
      </c>
      <c r="O124" s="80">
        <v>0</v>
      </c>
      <c r="P124" s="139">
        <f t="shared" si="0"/>
        <v>0</v>
      </c>
      <c r="Q124" s="95">
        <v>0</v>
      </c>
      <c r="R124" s="80">
        <v>54.01</v>
      </c>
      <c r="S124" s="95">
        <v>1</v>
      </c>
      <c r="T124" s="80">
        <v>17.52</v>
      </c>
      <c r="U124" s="96">
        <v>1</v>
      </c>
      <c r="V124" s="139">
        <f t="shared" si="3"/>
        <v>17.52</v>
      </c>
      <c r="W124" s="82">
        <f t="shared" si="4"/>
        <v>17.52</v>
      </c>
      <c r="X124" s="84"/>
      <c r="Y124" s="33"/>
      <c r="Z124" s="33"/>
      <c r="AA124" s="33"/>
      <c r="AB124" s="33"/>
    </row>
    <row r="125" spans="1:28" x14ac:dyDescent="0.25">
      <c r="A125" s="62" t="s">
        <v>66</v>
      </c>
      <c r="B125" s="62" t="s">
        <v>66</v>
      </c>
      <c r="C125" s="63" t="s">
        <v>228</v>
      </c>
      <c r="D125" s="63" t="s">
        <v>229</v>
      </c>
      <c r="E125" s="63" t="s">
        <v>100</v>
      </c>
      <c r="F125" s="62" t="s">
        <v>1141</v>
      </c>
      <c r="G125" s="79" t="s">
        <v>71</v>
      </c>
      <c r="H125" s="79" t="s">
        <v>72</v>
      </c>
      <c r="I125" s="62" t="s">
        <v>83</v>
      </c>
      <c r="J125" s="62" t="s">
        <v>72</v>
      </c>
      <c r="K125" s="62" t="s">
        <v>135</v>
      </c>
      <c r="L125" s="62" t="s">
        <v>1065</v>
      </c>
      <c r="M125" s="62" t="s">
        <v>1065</v>
      </c>
      <c r="N125" s="80">
        <v>0</v>
      </c>
      <c r="O125" s="80">
        <v>0</v>
      </c>
      <c r="P125" s="139">
        <f t="shared" si="0"/>
        <v>0</v>
      </c>
      <c r="Q125" s="95">
        <v>0</v>
      </c>
      <c r="R125" s="80">
        <v>54.01</v>
      </c>
      <c r="S125" s="95">
        <v>1</v>
      </c>
      <c r="T125" s="80">
        <v>17.52</v>
      </c>
      <c r="U125" s="96">
        <v>1</v>
      </c>
      <c r="V125" s="139">
        <f t="shared" si="3"/>
        <v>17.52</v>
      </c>
      <c r="W125" s="82">
        <f t="shared" si="4"/>
        <v>17.52</v>
      </c>
      <c r="X125" s="84"/>
      <c r="Y125" s="33"/>
      <c r="Z125" s="33"/>
      <c r="AA125" s="33"/>
      <c r="AB125" s="33"/>
    </row>
    <row r="126" spans="1:28" x14ac:dyDescent="0.25">
      <c r="A126" s="62" t="s">
        <v>66</v>
      </c>
      <c r="B126" s="62" t="s">
        <v>66</v>
      </c>
      <c r="C126" s="63" t="s">
        <v>194</v>
      </c>
      <c r="D126" s="63" t="s">
        <v>195</v>
      </c>
      <c r="E126" s="63" t="s">
        <v>100</v>
      </c>
      <c r="F126" s="62" t="s">
        <v>1142</v>
      </c>
      <c r="G126" s="79" t="s">
        <v>71</v>
      </c>
      <c r="H126" s="79" t="s">
        <v>72</v>
      </c>
      <c r="I126" s="62" t="s">
        <v>83</v>
      </c>
      <c r="J126" s="62" t="s">
        <v>72</v>
      </c>
      <c r="K126" s="62" t="s">
        <v>1101</v>
      </c>
      <c r="L126" s="62" t="s">
        <v>966</v>
      </c>
      <c r="M126" s="62" t="s">
        <v>966</v>
      </c>
      <c r="N126" s="64" t="s">
        <v>77</v>
      </c>
      <c r="O126" s="64" t="s">
        <v>77</v>
      </c>
      <c r="P126" s="139">
        <f t="shared" si="0"/>
        <v>0</v>
      </c>
      <c r="Q126" s="95">
        <v>0</v>
      </c>
      <c r="R126" s="80">
        <v>54.01</v>
      </c>
      <c r="S126" s="95">
        <v>1</v>
      </c>
      <c r="T126" s="80">
        <v>17.52</v>
      </c>
      <c r="U126" s="96">
        <v>1</v>
      </c>
      <c r="V126" s="139">
        <f t="shared" si="3"/>
        <v>17.52</v>
      </c>
      <c r="W126" s="82">
        <f t="shared" si="4"/>
        <v>17.52</v>
      </c>
      <c r="X126" s="84"/>
      <c r="Y126" s="33"/>
      <c r="Z126" s="33"/>
      <c r="AA126" s="33"/>
      <c r="AB126" s="33"/>
    </row>
    <row r="127" spans="1:28" x14ac:dyDescent="0.25">
      <c r="A127" s="62" t="s">
        <v>66</v>
      </c>
      <c r="B127" s="62" t="s">
        <v>66</v>
      </c>
      <c r="C127" s="63" t="s">
        <v>298</v>
      </c>
      <c r="D127" s="63" t="s">
        <v>299</v>
      </c>
      <c r="E127" s="63" t="s">
        <v>100</v>
      </c>
      <c r="F127" s="62" t="s">
        <v>101</v>
      </c>
      <c r="G127" s="79" t="s">
        <v>71</v>
      </c>
      <c r="H127" s="79" t="s">
        <v>72</v>
      </c>
      <c r="I127" s="62" t="s">
        <v>83</v>
      </c>
      <c r="J127" s="62" t="s">
        <v>72</v>
      </c>
      <c r="K127" s="62" t="s">
        <v>1143</v>
      </c>
      <c r="L127" s="62" t="s">
        <v>1041</v>
      </c>
      <c r="M127" s="62" t="s">
        <v>1063</v>
      </c>
      <c r="N127" s="80" t="s">
        <v>77</v>
      </c>
      <c r="O127" s="80" t="s">
        <v>77</v>
      </c>
      <c r="P127" s="139">
        <f t="shared" si="0"/>
        <v>0</v>
      </c>
      <c r="Q127" s="95">
        <v>3</v>
      </c>
      <c r="R127" s="80">
        <v>54.01</v>
      </c>
      <c r="S127" s="95">
        <v>2</v>
      </c>
      <c r="T127" s="80">
        <v>17.52</v>
      </c>
      <c r="U127" s="96">
        <v>5</v>
      </c>
      <c r="V127" s="139">
        <f t="shared" si="3"/>
        <v>197.07</v>
      </c>
      <c r="W127" s="82">
        <f t="shared" si="4"/>
        <v>197.07</v>
      </c>
      <c r="X127" s="84"/>
      <c r="Y127" s="33"/>
      <c r="Z127" s="33"/>
      <c r="AA127" s="33"/>
      <c r="AB127" s="33"/>
    </row>
    <row r="128" spans="1:28" x14ac:dyDescent="0.25">
      <c r="A128" s="62" t="s">
        <v>66</v>
      </c>
      <c r="B128" s="62" t="s">
        <v>66</v>
      </c>
      <c r="C128" s="63" t="s">
        <v>150</v>
      </c>
      <c r="D128" s="63" t="s">
        <v>151</v>
      </c>
      <c r="E128" s="63" t="s">
        <v>69</v>
      </c>
      <c r="F128" s="62" t="s">
        <v>101</v>
      </c>
      <c r="G128" s="79" t="s">
        <v>71</v>
      </c>
      <c r="H128" s="79" t="s">
        <v>72</v>
      </c>
      <c r="I128" s="62" t="s">
        <v>152</v>
      </c>
      <c r="J128" s="62" t="s">
        <v>72</v>
      </c>
      <c r="K128" s="62" t="s">
        <v>1144</v>
      </c>
      <c r="L128" s="62" t="s">
        <v>1145</v>
      </c>
      <c r="M128" s="62" t="s">
        <v>1125</v>
      </c>
      <c r="N128" s="80">
        <v>0</v>
      </c>
      <c r="O128" s="80">
        <v>0</v>
      </c>
      <c r="P128" s="139">
        <f t="shared" si="0"/>
        <v>0</v>
      </c>
      <c r="Q128" s="95">
        <v>4</v>
      </c>
      <c r="R128" s="80">
        <v>54.01</v>
      </c>
      <c r="S128" s="95">
        <v>1</v>
      </c>
      <c r="T128" s="80">
        <v>17.52</v>
      </c>
      <c r="U128" s="96">
        <v>5</v>
      </c>
      <c r="V128" s="139">
        <f t="shared" si="3"/>
        <v>233.56</v>
      </c>
      <c r="W128" s="82">
        <f t="shared" si="4"/>
        <v>233.56</v>
      </c>
      <c r="X128" s="84"/>
      <c r="Y128" s="33"/>
      <c r="Z128" s="33"/>
      <c r="AA128" s="33"/>
      <c r="AB128" s="33"/>
    </row>
    <row r="129" spans="1:28" x14ac:dyDescent="0.25">
      <c r="A129" s="62" t="s">
        <v>66</v>
      </c>
      <c r="B129" s="62" t="s">
        <v>66</v>
      </c>
      <c r="C129" s="63" t="s">
        <v>160</v>
      </c>
      <c r="D129" s="63" t="s">
        <v>161</v>
      </c>
      <c r="E129" s="63" t="s">
        <v>69</v>
      </c>
      <c r="F129" s="62" t="s">
        <v>162</v>
      </c>
      <c r="G129" s="79" t="s">
        <v>71</v>
      </c>
      <c r="H129" s="79" t="s">
        <v>72</v>
      </c>
      <c r="I129" s="62" t="s">
        <v>73</v>
      </c>
      <c r="J129" s="62" t="s">
        <v>72</v>
      </c>
      <c r="K129" s="62" t="s">
        <v>1146</v>
      </c>
      <c r="L129" s="62" t="s">
        <v>1145</v>
      </c>
      <c r="M129" s="62" t="s">
        <v>1125</v>
      </c>
      <c r="N129" s="80">
        <v>0</v>
      </c>
      <c r="O129" s="80">
        <v>0</v>
      </c>
      <c r="P129" s="139">
        <f t="shared" si="0"/>
        <v>0</v>
      </c>
      <c r="Q129" s="95">
        <v>4</v>
      </c>
      <c r="R129" s="80">
        <v>54.01</v>
      </c>
      <c r="S129" s="95">
        <v>1</v>
      </c>
      <c r="T129" s="80">
        <v>17.52</v>
      </c>
      <c r="U129" s="96">
        <v>5</v>
      </c>
      <c r="V129" s="139">
        <f t="shared" si="3"/>
        <v>233.56</v>
      </c>
      <c r="W129" s="82">
        <f t="shared" si="4"/>
        <v>233.56</v>
      </c>
      <c r="X129" s="84"/>
      <c r="Y129" s="33"/>
      <c r="Z129" s="33"/>
      <c r="AA129" s="33"/>
      <c r="AB129" s="33"/>
    </row>
    <row r="130" spans="1:28" x14ac:dyDescent="0.25">
      <c r="A130" s="62" t="s">
        <v>66</v>
      </c>
      <c r="B130" s="62" t="s">
        <v>66</v>
      </c>
      <c r="C130" s="63" t="s">
        <v>692</v>
      </c>
      <c r="D130" s="63" t="s">
        <v>693</v>
      </c>
      <c r="E130" s="63" t="s">
        <v>100</v>
      </c>
      <c r="F130" s="62" t="s">
        <v>1147</v>
      </c>
      <c r="G130" s="79" t="s">
        <v>71</v>
      </c>
      <c r="H130" s="79" t="s">
        <v>72</v>
      </c>
      <c r="I130" s="62" t="s">
        <v>83</v>
      </c>
      <c r="J130" s="62" t="s">
        <v>72</v>
      </c>
      <c r="K130" s="62" t="s">
        <v>1137</v>
      </c>
      <c r="L130" s="62" t="s">
        <v>1068</v>
      </c>
      <c r="M130" s="62" t="s">
        <v>973</v>
      </c>
      <c r="N130" s="80">
        <v>0</v>
      </c>
      <c r="O130" s="80">
        <v>0</v>
      </c>
      <c r="P130" s="139">
        <f t="shared" si="0"/>
        <v>0</v>
      </c>
      <c r="Q130" s="95">
        <v>0</v>
      </c>
      <c r="R130" s="80">
        <v>54.01</v>
      </c>
      <c r="S130" s="95">
        <v>2</v>
      </c>
      <c r="T130" s="80">
        <v>17.52</v>
      </c>
      <c r="U130" s="96">
        <v>2</v>
      </c>
      <c r="V130" s="139">
        <f t="shared" si="3"/>
        <v>35.04</v>
      </c>
      <c r="W130" s="82">
        <f t="shared" si="4"/>
        <v>35.04</v>
      </c>
      <c r="X130" s="84"/>
      <c r="Y130" s="33"/>
      <c r="Z130" s="33"/>
      <c r="AA130" s="33"/>
      <c r="AB130" s="33"/>
    </row>
    <row r="131" spans="1:28" x14ac:dyDescent="0.25">
      <c r="A131" s="62" t="s">
        <v>66</v>
      </c>
      <c r="B131" s="62" t="s">
        <v>66</v>
      </c>
      <c r="C131" s="63" t="s">
        <v>194</v>
      </c>
      <c r="D131" s="63" t="s">
        <v>195</v>
      </c>
      <c r="E131" s="63" t="s">
        <v>100</v>
      </c>
      <c r="F131" s="62" t="s">
        <v>1148</v>
      </c>
      <c r="G131" s="79" t="s">
        <v>71</v>
      </c>
      <c r="H131" s="79" t="s">
        <v>72</v>
      </c>
      <c r="I131" s="62" t="s">
        <v>83</v>
      </c>
      <c r="J131" s="62" t="s">
        <v>72</v>
      </c>
      <c r="K131" s="62" t="s">
        <v>1149</v>
      </c>
      <c r="L131" s="62" t="s">
        <v>1056</v>
      </c>
      <c r="M131" s="62" t="s">
        <v>1063</v>
      </c>
      <c r="N131" s="80">
        <v>0</v>
      </c>
      <c r="O131" s="80">
        <v>0</v>
      </c>
      <c r="P131" s="139">
        <f t="shared" si="0"/>
        <v>0</v>
      </c>
      <c r="Q131" s="95">
        <v>1</v>
      </c>
      <c r="R131" s="80">
        <v>54.01</v>
      </c>
      <c r="S131" s="95">
        <v>2</v>
      </c>
      <c r="T131" s="80">
        <v>17.52</v>
      </c>
      <c r="U131" s="96">
        <v>3</v>
      </c>
      <c r="V131" s="139">
        <f t="shared" si="3"/>
        <v>89.05</v>
      </c>
      <c r="W131" s="82">
        <f t="shared" si="4"/>
        <v>89.05</v>
      </c>
      <c r="X131" s="84"/>
      <c r="Y131" s="33"/>
      <c r="Z131" s="33"/>
      <c r="AA131" s="33"/>
      <c r="AB131" s="33"/>
    </row>
    <row r="132" spans="1:28" x14ac:dyDescent="0.25">
      <c r="A132" s="62" t="s">
        <v>66</v>
      </c>
      <c r="B132" s="62" t="s">
        <v>66</v>
      </c>
      <c r="C132" s="63" t="s">
        <v>431</v>
      </c>
      <c r="D132" s="63" t="s">
        <v>432</v>
      </c>
      <c r="E132" s="63" t="s">
        <v>100</v>
      </c>
      <c r="F132" s="62" t="s">
        <v>1150</v>
      </c>
      <c r="G132" s="79" t="s">
        <v>71</v>
      </c>
      <c r="H132" s="79" t="s">
        <v>72</v>
      </c>
      <c r="I132" s="62" t="s">
        <v>83</v>
      </c>
      <c r="J132" s="62" t="s">
        <v>72</v>
      </c>
      <c r="K132" s="62" t="s">
        <v>389</v>
      </c>
      <c r="L132" s="62" t="s">
        <v>973</v>
      </c>
      <c r="M132" s="62" t="s">
        <v>1151</v>
      </c>
      <c r="N132" s="80">
        <v>0</v>
      </c>
      <c r="O132" s="80">
        <v>0</v>
      </c>
      <c r="P132" s="139">
        <f t="shared" si="0"/>
        <v>0</v>
      </c>
      <c r="Q132" s="95">
        <v>1</v>
      </c>
      <c r="R132" s="80">
        <v>54.01</v>
      </c>
      <c r="S132" s="95">
        <v>1</v>
      </c>
      <c r="T132" s="80">
        <v>17.52</v>
      </c>
      <c r="U132" s="96">
        <v>2</v>
      </c>
      <c r="V132" s="139">
        <f t="shared" si="3"/>
        <v>71.53</v>
      </c>
      <c r="W132" s="82">
        <f t="shared" si="4"/>
        <v>71.53</v>
      </c>
      <c r="X132" s="84"/>
      <c r="Y132" s="33"/>
      <c r="Z132" s="33"/>
      <c r="AA132" s="33"/>
      <c r="AB132" s="33"/>
    </row>
    <row r="133" spans="1:28" x14ac:dyDescent="0.25">
      <c r="A133" s="62" t="s">
        <v>66</v>
      </c>
      <c r="B133" s="62" t="s">
        <v>66</v>
      </c>
      <c r="C133" s="63" t="s">
        <v>180</v>
      </c>
      <c r="D133" s="63" t="s">
        <v>181</v>
      </c>
      <c r="E133" s="63" t="s">
        <v>100</v>
      </c>
      <c r="F133" s="62" t="s">
        <v>1152</v>
      </c>
      <c r="G133" s="79" t="s">
        <v>71</v>
      </c>
      <c r="H133" s="79" t="s">
        <v>72</v>
      </c>
      <c r="I133" s="62" t="s">
        <v>83</v>
      </c>
      <c r="J133" s="62" t="s">
        <v>72</v>
      </c>
      <c r="K133" s="62" t="s">
        <v>1153</v>
      </c>
      <c r="L133" s="62" t="s">
        <v>1154</v>
      </c>
      <c r="M133" s="62" t="s">
        <v>1125</v>
      </c>
      <c r="N133" s="64" t="s">
        <v>77</v>
      </c>
      <c r="O133" s="64" t="s">
        <v>77</v>
      </c>
      <c r="P133" s="139">
        <f t="shared" si="0"/>
        <v>0</v>
      </c>
      <c r="Q133" s="95">
        <v>3</v>
      </c>
      <c r="R133" s="80">
        <v>54.01</v>
      </c>
      <c r="S133" s="95">
        <v>1</v>
      </c>
      <c r="T133" s="80">
        <v>17.52</v>
      </c>
      <c r="U133" s="96">
        <v>4</v>
      </c>
      <c r="V133" s="139">
        <f t="shared" si="3"/>
        <v>179.55</v>
      </c>
      <c r="W133" s="82">
        <f t="shared" si="4"/>
        <v>179.55</v>
      </c>
      <c r="X133" s="84"/>
      <c r="Y133" s="33"/>
      <c r="Z133" s="33"/>
      <c r="AA133" s="33"/>
      <c r="AB133" s="33"/>
    </row>
    <row r="134" spans="1:28" x14ac:dyDescent="0.25">
      <c r="A134" s="62" t="s">
        <v>66</v>
      </c>
      <c r="B134" s="62" t="s">
        <v>66</v>
      </c>
      <c r="C134" s="63" t="s">
        <v>132</v>
      </c>
      <c r="D134" s="63" t="s">
        <v>133</v>
      </c>
      <c r="E134" s="63" t="s">
        <v>100</v>
      </c>
      <c r="F134" s="62" t="s">
        <v>134</v>
      </c>
      <c r="G134" s="79" t="s">
        <v>71</v>
      </c>
      <c r="H134" s="79" t="s">
        <v>72</v>
      </c>
      <c r="I134" s="62" t="s">
        <v>83</v>
      </c>
      <c r="J134" s="62" t="s">
        <v>72</v>
      </c>
      <c r="K134" s="62" t="s">
        <v>83</v>
      </c>
      <c r="L134" s="62" t="s">
        <v>1151</v>
      </c>
      <c r="M134" s="62" t="s">
        <v>1151</v>
      </c>
      <c r="N134" s="80" t="s">
        <v>77</v>
      </c>
      <c r="O134" s="80" t="s">
        <v>77</v>
      </c>
      <c r="P134" s="139">
        <f t="shared" si="0"/>
        <v>0</v>
      </c>
      <c r="Q134" s="95">
        <v>0</v>
      </c>
      <c r="R134" s="80">
        <v>54.01</v>
      </c>
      <c r="S134" s="95">
        <v>1</v>
      </c>
      <c r="T134" s="80">
        <v>17.52</v>
      </c>
      <c r="U134" s="96">
        <v>1</v>
      </c>
      <c r="V134" s="139">
        <f t="shared" si="3"/>
        <v>17.52</v>
      </c>
      <c r="W134" s="82">
        <f t="shared" si="4"/>
        <v>17.52</v>
      </c>
      <c r="X134" s="84"/>
      <c r="Y134" s="33"/>
      <c r="Z134" s="33"/>
      <c r="AA134" s="33"/>
      <c r="AB134" s="33"/>
    </row>
    <row r="135" spans="1:28" x14ac:dyDescent="0.25">
      <c r="A135" s="62" t="s">
        <v>66</v>
      </c>
      <c r="B135" s="62" t="s">
        <v>66</v>
      </c>
      <c r="C135" s="63" t="s">
        <v>730</v>
      </c>
      <c r="D135" s="63" t="s">
        <v>731</v>
      </c>
      <c r="E135" s="63" t="s">
        <v>100</v>
      </c>
      <c r="F135" s="62" t="s">
        <v>732</v>
      </c>
      <c r="G135" s="79" t="s">
        <v>71</v>
      </c>
      <c r="H135" s="79" t="s">
        <v>72</v>
      </c>
      <c r="I135" s="62" t="s">
        <v>83</v>
      </c>
      <c r="J135" s="62" t="s">
        <v>72</v>
      </c>
      <c r="K135" s="62" t="s">
        <v>129</v>
      </c>
      <c r="L135" s="62" t="s">
        <v>1151</v>
      </c>
      <c r="M135" s="62" t="s">
        <v>1151</v>
      </c>
      <c r="N135" s="80">
        <v>0</v>
      </c>
      <c r="O135" s="80">
        <v>0</v>
      </c>
      <c r="P135" s="139">
        <f t="shared" si="0"/>
        <v>0</v>
      </c>
      <c r="Q135" s="95">
        <v>0</v>
      </c>
      <c r="R135" s="80">
        <v>54.01</v>
      </c>
      <c r="S135" s="95">
        <v>1</v>
      </c>
      <c r="T135" s="80">
        <v>17.52</v>
      </c>
      <c r="U135" s="96">
        <v>1</v>
      </c>
      <c r="V135" s="139">
        <f t="shared" si="3"/>
        <v>17.52</v>
      </c>
      <c r="W135" s="82">
        <f t="shared" si="4"/>
        <v>17.52</v>
      </c>
      <c r="X135" s="84"/>
      <c r="Y135" s="33"/>
      <c r="Z135" s="33"/>
      <c r="AA135" s="33"/>
      <c r="AB135" s="33"/>
    </row>
    <row r="136" spans="1:28" x14ac:dyDescent="0.25">
      <c r="A136" s="62" t="s">
        <v>66</v>
      </c>
      <c r="B136" s="62" t="s">
        <v>66</v>
      </c>
      <c r="C136" s="63" t="s">
        <v>1051</v>
      </c>
      <c r="D136" s="63" t="s">
        <v>1052</v>
      </c>
      <c r="E136" s="63" t="s">
        <v>100</v>
      </c>
      <c r="F136" s="62" t="s">
        <v>1155</v>
      </c>
      <c r="G136" s="79" t="s">
        <v>71</v>
      </c>
      <c r="H136" s="79" t="s">
        <v>72</v>
      </c>
      <c r="I136" s="62" t="s">
        <v>83</v>
      </c>
      <c r="J136" s="62" t="s">
        <v>72</v>
      </c>
      <c r="K136" s="62" t="s">
        <v>168</v>
      </c>
      <c r="L136" s="62" t="s">
        <v>973</v>
      </c>
      <c r="M136" s="62" t="s">
        <v>973</v>
      </c>
      <c r="N136" s="80">
        <v>0</v>
      </c>
      <c r="O136" s="80">
        <v>0</v>
      </c>
      <c r="P136" s="139">
        <f t="shared" si="0"/>
        <v>0</v>
      </c>
      <c r="Q136" s="95">
        <v>0</v>
      </c>
      <c r="R136" s="80">
        <v>54.01</v>
      </c>
      <c r="S136" s="95">
        <v>1</v>
      </c>
      <c r="T136" s="80">
        <v>17.52</v>
      </c>
      <c r="U136" s="96">
        <v>1</v>
      </c>
      <c r="V136" s="139">
        <f t="shared" ref="V136:V164" si="5">(Q136*R136)+(S136*T136)</f>
        <v>17.52</v>
      </c>
      <c r="W136" s="82">
        <f t="shared" ref="W136:W164" si="6">P136+V136</f>
        <v>17.52</v>
      </c>
      <c r="X136" s="84"/>
      <c r="Y136" s="33"/>
      <c r="Z136" s="33"/>
      <c r="AA136" s="33"/>
      <c r="AB136" s="33"/>
    </row>
    <row r="137" spans="1:28" x14ac:dyDescent="0.25">
      <c r="A137" s="62" t="s">
        <v>66</v>
      </c>
      <c r="B137" s="62" t="s">
        <v>66</v>
      </c>
      <c r="C137" s="63" t="s">
        <v>1156</v>
      </c>
      <c r="D137" s="63" t="s">
        <v>1157</v>
      </c>
      <c r="E137" s="63" t="s">
        <v>69</v>
      </c>
      <c r="F137" s="62" t="s">
        <v>1158</v>
      </c>
      <c r="G137" s="79" t="s">
        <v>71</v>
      </c>
      <c r="H137" s="79" t="s">
        <v>72</v>
      </c>
      <c r="I137" s="62" t="s">
        <v>83</v>
      </c>
      <c r="J137" s="62" t="s">
        <v>72</v>
      </c>
      <c r="K137" s="62" t="s">
        <v>726</v>
      </c>
      <c r="L137" s="62" t="s">
        <v>966</v>
      </c>
      <c r="M137" s="62" t="s">
        <v>966</v>
      </c>
      <c r="N137" s="80">
        <v>0</v>
      </c>
      <c r="O137" s="80">
        <v>0</v>
      </c>
      <c r="P137" s="139">
        <f t="shared" si="0"/>
        <v>0</v>
      </c>
      <c r="Q137" s="95">
        <v>0</v>
      </c>
      <c r="R137" s="80">
        <v>54.01</v>
      </c>
      <c r="S137" s="95">
        <v>1</v>
      </c>
      <c r="T137" s="80">
        <v>17.52</v>
      </c>
      <c r="U137" s="96">
        <v>1</v>
      </c>
      <c r="V137" s="139">
        <f t="shared" si="5"/>
        <v>17.52</v>
      </c>
      <c r="W137" s="82">
        <f t="shared" si="6"/>
        <v>17.52</v>
      </c>
      <c r="X137" s="84"/>
      <c r="Y137" s="33"/>
      <c r="Z137" s="33"/>
      <c r="AA137" s="33"/>
      <c r="AB137" s="33"/>
    </row>
    <row r="138" spans="1:28" x14ac:dyDescent="0.25">
      <c r="A138" s="62" t="s">
        <v>66</v>
      </c>
      <c r="B138" s="62" t="s">
        <v>66</v>
      </c>
      <c r="C138" s="63" t="s">
        <v>1156</v>
      </c>
      <c r="D138" s="63" t="s">
        <v>1157</v>
      </c>
      <c r="E138" s="63" t="s">
        <v>69</v>
      </c>
      <c r="F138" s="62" t="s">
        <v>1159</v>
      </c>
      <c r="G138" s="79" t="s">
        <v>71</v>
      </c>
      <c r="H138" s="79" t="s">
        <v>72</v>
      </c>
      <c r="I138" s="62" t="s">
        <v>83</v>
      </c>
      <c r="J138" s="62" t="s">
        <v>72</v>
      </c>
      <c r="K138" s="62" t="s">
        <v>83</v>
      </c>
      <c r="L138" s="62" t="s">
        <v>1151</v>
      </c>
      <c r="M138" s="62" t="s">
        <v>1151</v>
      </c>
      <c r="N138" s="80">
        <v>0</v>
      </c>
      <c r="O138" s="80">
        <v>0</v>
      </c>
      <c r="P138" s="139">
        <f t="shared" si="0"/>
        <v>0</v>
      </c>
      <c r="Q138" s="95">
        <v>0</v>
      </c>
      <c r="R138" s="80">
        <v>54.01</v>
      </c>
      <c r="S138" s="95">
        <v>1</v>
      </c>
      <c r="T138" s="80">
        <v>17.52</v>
      </c>
      <c r="U138" s="96">
        <v>1</v>
      </c>
      <c r="V138" s="139">
        <f t="shared" si="5"/>
        <v>17.52</v>
      </c>
      <c r="W138" s="82">
        <f t="shared" si="6"/>
        <v>17.52</v>
      </c>
      <c r="X138" s="84"/>
      <c r="Y138" s="33"/>
      <c r="Z138" s="33"/>
      <c r="AA138" s="33"/>
      <c r="AB138" s="33"/>
    </row>
    <row r="139" spans="1:28" x14ac:dyDescent="0.25">
      <c r="A139" s="62" t="s">
        <v>66</v>
      </c>
      <c r="B139" s="62" t="s">
        <v>66</v>
      </c>
      <c r="C139" s="63" t="s">
        <v>313</v>
      </c>
      <c r="D139" s="63" t="s">
        <v>314</v>
      </c>
      <c r="E139" s="63" t="s">
        <v>69</v>
      </c>
      <c r="F139" s="62" t="s">
        <v>1160</v>
      </c>
      <c r="G139" s="79" t="s">
        <v>71</v>
      </c>
      <c r="H139" s="79" t="s">
        <v>72</v>
      </c>
      <c r="I139" s="62" t="s">
        <v>83</v>
      </c>
      <c r="J139" s="62" t="s">
        <v>72</v>
      </c>
      <c r="K139" s="62" t="s">
        <v>129</v>
      </c>
      <c r="L139" s="62" t="s">
        <v>1151</v>
      </c>
      <c r="M139" s="62" t="s">
        <v>1151</v>
      </c>
      <c r="N139" s="80">
        <v>0</v>
      </c>
      <c r="O139" s="80">
        <v>0</v>
      </c>
      <c r="P139" s="139">
        <f t="shared" si="0"/>
        <v>0</v>
      </c>
      <c r="Q139" s="95">
        <v>0</v>
      </c>
      <c r="R139" s="80">
        <v>54.01</v>
      </c>
      <c r="S139" s="95">
        <v>1</v>
      </c>
      <c r="T139" s="80">
        <v>17.52</v>
      </c>
      <c r="U139" s="96">
        <v>1</v>
      </c>
      <c r="V139" s="139">
        <f t="shared" si="5"/>
        <v>17.52</v>
      </c>
      <c r="W139" s="82">
        <f t="shared" si="6"/>
        <v>17.52</v>
      </c>
      <c r="X139" s="84"/>
      <c r="Y139" s="33"/>
      <c r="Z139" s="33"/>
      <c r="AA139" s="33"/>
      <c r="AB139" s="33"/>
    </row>
    <row r="140" spans="1:28" x14ac:dyDescent="0.25">
      <c r="A140" s="62" t="s">
        <v>66</v>
      </c>
      <c r="B140" s="62" t="s">
        <v>66</v>
      </c>
      <c r="C140" s="63" t="s">
        <v>105</v>
      </c>
      <c r="D140" s="63" t="s">
        <v>106</v>
      </c>
      <c r="E140" s="63" t="s">
        <v>69</v>
      </c>
      <c r="F140" s="62" t="s">
        <v>1161</v>
      </c>
      <c r="G140" s="79" t="s">
        <v>71</v>
      </c>
      <c r="H140" s="79" t="s">
        <v>72</v>
      </c>
      <c r="I140" s="62" t="s">
        <v>83</v>
      </c>
      <c r="J140" s="62" t="s">
        <v>72</v>
      </c>
      <c r="K140" s="62" t="s">
        <v>129</v>
      </c>
      <c r="L140" s="62" t="s">
        <v>1162</v>
      </c>
      <c r="M140" s="62" t="s">
        <v>1162</v>
      </c>
      <c r="N140" s="64" t="s">
        <v>77</v>
      </c>
      <c r="O140" s="64" t="s">
        <v>77</v>
      </c>
      <c r="P140" s="139">
        <f t="shared" si="0"/>
        <v>0</v>
      </c>
      <c r="Q140" s="95">
        <v>0</v>
      </c>
      <c r="R140" s="80">
        <v>54.01</v>
      </c>
      <c r="S140" s="95">
        <v>1</v>
      </c>
      <c r="T140" s="80">
        <v>17.52</v>
      </c>
      <c r="U140" s="96">
        <v>1</v>
      </c>
      <c r="V140" s="139">
        <f t="shared" si="5"/>
        <v>17.52</v>
      </c>
      <c r="W140" s="82">
        <f t="shared" si="6"/>
        <v>17.52</v>
      </c>
      <c r="X140" s="84"/>
      <c r="Y140" s="33"/>
      <c r="Z140" s="33"/>
      <c r="AA140" s="33"/>
      <c r="AB140" s="33"/>
    </row>
    <row r="141" spans="1:28" x14ac:dyDescent="0.25">
      <c r="A141" s="62" t="s">
        <v>66</v>
      </c>
      <c r="B141" s="62" t="s">
        <v>66</v>
      </c>
      <c r="C141" s="63" t="s">
        <v>98</v>
      </c>
      <c r="D141" s="63" t="s">
        <v>99</v>
      </c>
      <c r="E141" s="63" t="s">
        <v>100</v>
      </c>
      <c r="F141" s="62" t="s">
        <v>101</v>
      </c>
      <c r="G141" s="79" t="s">
        <v>71</v>
      </c>
      <c r="H141" s="79" t="s">
        <v>72</v>
      </c>
      <c r="I141" s="62" t="s">
        <v>83</v>
      </c>
      <c r="J141" s="62" t="s">
        <v>72</v>
      </c>
      <c r="K141" s="62" t="s">
        <v>1163</v>
      </c>
      <c r="L141" s="62" t="s">
        <v>1041</v>
      </c>
      <c r="M141" s="62" t="s">
        <v>1063</v>
      </c>
      <c r="N141" s="80" t="s">
        <v>77</v>
      </c>
      <c r="O141" s="80" t="s">
        <v>77</v>
      </c>
      <c r="P141" s="139">
        <f t="shared" si="0"/>
        <v>0</v>
      </c>
      <c r="Q141" s="95">
        <v>0</v>
      </c>
      <c r="R141" s="80">
        <v>54.01</v>
      </c>
      <c r="S141" s="95">
        <v>5</v>
      </c>
      <c r="T141" s="80">
        <v>17.52</v>
      </c>
      <c r="U141" s="96">
        <v>5</v>
      </c>
      <c r="V141" s="139">
        <f t="shared" si="5"/>
        <v>87.6</v>
      </c>
      <c r="W141" s="82">
        <f t="shared" si="6"/>
        <v>87.6</v>
      </c>
      <c r="X141" s="84"/>
      <c r="Y141" s="33"/>
      <c r="Z141" s="33"/>
      <c r="AA141" s="33"/>
      <c r="AB141" s="33"/>
    </row>
    <row r="142" spans="1:28" x14ac:dyDescent="0.25">
      <c r="A142" s="62" t="s">
        <v>66</v>
      </c>
      <c r="B142" s="62" t="s">
        <v>66</v>
      </c>
      <c r="C142" s="63" t="s">
        <v>347</v>
      </c>
      <c r="D142" s="63" t="s">
        <v>348</v>
      </c>
      <c r="E142" s="63" t="s">
        <v>100</v>
      </c>
      <c r="F142" s="62" t="s">
        <v>1164</v>
      </c>
      <c r="G142" s="79" t="s">
        <v>71</v>
      </c>
      <c r="H142" s="79" t="s">
        <v>72</v>
      </c>
      <c r="I142" s="62" t="s">
        <v>83</v>
      </c>
      <c r="J142" s="62" t="s">
        <v>72</v>
      </c>
      <c r="K142" s="62" t="s">
        <v>137</v>
      </c>
      <c r="L142" s="62" t="s">
        <v>790</v>
      </c>
      <c r="M142" s="62" t="s">
        <v>858</v>
      </c>
      <c r="N142" s="80">
        <v>0</v>
      </c>
      <c r="O142" s="80">
        <v>0</v>
      </c>
      <c r="P142" s="139">
        <f t="shared" si="0"/>
        <v>0</v>
      </c>
      <c r="Q142" s="95">
        <v>2</v>
      </c>
      <c r="R142" s="80">
        <v>54.01</v>
      </c>
      <c r="S142" s="95">
        <v>1</v>
      </c>
      <c r="T142" s="80">
        <v>17.52</v>
      </c>
      <c r="U142" s="96">
        <v>3</v>
      </c>
      <c r="V142" s="139">
        <f t="shared" si="5"/>
        <v>125.53999999999999</v>
      </c>
      <c r="W142" s="82">
        <f t="shared" si="6"/>
        <v>125.53999999999999</v>
      </c>
      <c r="X142" s="84"/>
      <c r="Y142" s="33"/>
      <c r="Z142" s="33"/>
      <c r="AA142" s="33"/>
      <c r="AB142" s="33"/>
    </row>
    <row r="143" spans="1:28" x14ac:dyDescent="0.25">
      <c r="A143" s="62" t="s">
        <v>66</v>
      </c>
      <c r="B143" s="62" t="s">
        <v>66</v>
      </c>
      <c r="C143" s="63" t="s">
        <v>751</v>
      </c>
      <c r="D143" s="63" t="s">
        <v>752</v>
      </c>
      <c r="E143" s="63" t="s">
        <v>69</v>
      </c>
      <c r="F143" s="62" t="s">
        <v>867</v>
      </c>
      <c r="G143" s="79" t="s">
        <v>71</v>
      </c>
      <c r="H143" s="79" t="s">
        <v>72</v>
      </c>
      <c r="I143" s="62" t="s">
        <v>83</v>
      </c>
      <c r="J143" s="62" t="s">
        <v>72</v>
      </c>
      <c r="K143" s="62" t="s">
        <v>1165</v>
      </c>
      <c r="L143" s="62" t="s">
        <v>1166</v>
      </c>
      <c r="M143" s="62" t="s">
        <v>1167</v>
      </c>
      <c r="N143" s="80">
        <v>0</v>
      </c>
      <c r="O143" s="80">
        <v>0</v>
      </c>
      <c r="P143" s="139">
        <f t="shared" si="0"/>
        <v>0</v>
      </c>
      <c r="Q143" s="95">
        <v>2</v>
      </c>
      <c r="R143" s="80">
        <v>54.01</v>
      </c>
      <c r="S143" s="95">
        <v>1</v>
      </c>
      <c r="T143" s="80">
        <v>17.52</v>
      </c>
      <c r="U143" s="96">
        <v>3</v>
      </c>
      <c r="V143" s="139">
        <f t="shared" si="5"/>
        <v>125.53999999999999</v>
      </c>
      <c r="W143" s="82">
        <f t="shared" si="6"/>
        <v>125.53999999999999</v>
      </c>
      <c r="X143" s="84"/>
      <c r="Y143" s="33"/>
      <c r="Z143" s="33"/>
      <c r="AA143" s="33"/>
      <c r="AB143" s="33"/>
    </row>
    <row r="144" spans="1:28" x14ac:dyDescent="0.25">
      <c r="A144" s="62" t="s">
        <v>66</v>
      </c>
      <c r="B144" s="62" t="s">
        <v>66</v>
      </c>
      <c r="C144" s="63" t="s">
        <v>284</v>
      </c>
      <c r="D144" s="63" t="s">
        <v>285</v>
      </c>
      <c r="E144" s="63" t="s">
        <v>100</v>
      </c>
      <c r="F144" s="62" t="s">
        <v>750</v>
      </c>
      <c r="G144" s="79" t="s">
        <v>71</v>
      </c>
      <c r="H144" s="79" t="s">
        <v>72</v>
      </c>
      <c r="I144" s="62" t="s">
        <v>83</v>
      </c>
      <c r="J144" s="62" t="s">
        <v>72</v>
      </c>
      <c r="K144" s="62" t="s">
        <v>1165</v>
      </c>
      <c r="L144" s="62" t="s">
        <v>1166</v>
      </c>
      <c r="M144" s="62" t="s">
        <v>1167</v>
      </c>
      <c r="N144" s="80">
        <v>0</v>
      </c>
      <c r="O144" s="80">
        <v>0</v>
      </c>
      <c r="P144" s="139">
        <f t="shared" si="0"/>
        <v>0</v>
      </c>
      <c r="Q144" s="95">
        <v>2</v>
      </c>
      <c r="R144" s="80">
        <v>54.01</v>
      </c>
      <c r="S144" s="95">
        <v>1</v>
      </c>
      <c r="T144" s="80">
        <v>17.52</v>
      </c>
      <c r="U144" s="96">
        <v>3</v>
      </c>
      <c r="V144" s="139">
        <f t="shared" si="5"/>
        <v>125.53999999999999</v>
      </c>
      <c r="W144" s="82">
        <f t="shared" si="6"/>
        <v>125.53999999999999</v>
      </c>
      <c r="X144" s="84"/>
      <c r="Y144" s="33"/>
      <c r="Z144" s="33"/>
      <c r="AA144" s="33"/>
      <c r="AB144" s="33"/>
    </row>
    <row r="145" spans="1:28" x14ac:dyDescent="0.25">
      <c r="A145" s="62" t="s">
        <v>66</v>
      </c>
      <c r="B145" s="62" t="s">
        <v>66</v>
      </c>
      <c r="C145" s="63" t="s">
        <v>212</v>
      </c>
      <c r="D145" s="63" t="s">
        <v>213</v>
      </c>
      <c r="E145" s="63" t="s">
        <v>69</v>
      </c>
      <c r="F145" s="62" t="s">
        <v>214</v>
      </c>
      <c r="G145" s="79" t="s">
        <v>71</v>
      </c>
      <c r="H145" s="79" t="s">
        <v>72</v>
      </c>
      <c r="I145" s="62" t="s">
        <v>168</v>
      </c>
      <c r="J145" s="62" t="s">
        <v>72</v>
      </c>
      <c r="K145" s="62" t="s">
        <v>250</v>
      </c>
      <c r="L145" s="62" t="s">
        <v>1162</v>
      </c>
      <c r="M145" s="62" t="s">
        <v>1162</v>
      </c>
      <c r="N145" s="80">
        <v>0</v>
      </c>
      <c r="O145" s="80">
        <v>0</v>
      </c>
      <c r="P145" s="139">
        <f t="shared" si="0"/>
        <v>0</v>
      </c>
      <c r="Q145" s="95">
        <v>0</v>
      </c>
      <c r="R145" s="80">
        <v>54.01</v>
      </c>
      <c r="S145" s="95">
        <v>1</v>
      </c>
      <c r="T145" s="80">
        <v>17.52</v>
      </c>
      <c r="U145" s="96">
        <v>1</v>
      </c>
      <c r="V145" s="139">
        <f t="shared" si="5"/>
        <v>17.52</v>
      </c>
      <c r="W145" s="82">
        <f t="shared" si="6"/>
        <v>17.52</v>
      </c>
      <c r="X145" s="84"/>
      <c r="Y145" s="33"/>
      <c r="Z145" s="33"/>
      <c r="AA145" s="33"/>
      <c r="AB145" s="33"/>
    </row>
    <row r="146" spans="1:28" x14ac:dyDescent="0.25">
      <c r="A146" s="62" t="s">
        <v>66</v>
      </c>
      <c r="B146" s="62" t="s">
        <v>66</v>
      </c>
      <c r="C146" s="63" t="s">
        <v>689</v>
      </c>
      <c r="D146" s="63" t="s">
        <v>690</v>
      </c>
      <c r="E146" s="63" t="s">
        <v>69</v>
      </c>
      <c r="F146" s="62" t="s">
        <v>1168</v>
      </c>
      <c r="G146" s="79" t="s">
        <v>71</v>
      </c>
      <c r="H146" s="79" t="s">
        <v>72</v>
      </c>
      <c r="I146" s="62" t="s">
        <v>83</v>
      </c>
      <c r="J146" s="62" t="s">
        <v>72</v>
      </c>
      <c r="K146" s="62" t="s">
        <v>1169</v>
      </c>
      <c r="L146" s="62" t="s">
        <v>941</v>
      </c>
      <c r="M146" s="62" t="s">
        <v>1063</v>
      </c>
      <c r="N146" s="80">
        <v>0</v>
      </c>
      <c r="O146" s="80">
        <v>0</v>
      </c>
      <c r="P146" s="139">
        <f t="shared" si="0"/>
        <v>0</v>
      </c>
      <c r="Q146" s="95">
        <v>3</v>
      </c>
      <c r="R146" s="80">
        <v>54.01</v>
      </c>
      <c r="S146" s="95">
        <v>9</v>
      </c>
      <c r="T146" s="80">
        <v>17.52</v>
      </c>
      <c r="U146" s="96">
        <v>12</v>
      </c>
      <c r="V146" s="139">
        <f t="shared" si="5"/>
        <v>319.71000000000004</v>
      </c>
      <c r="W146" s="82">
        <f t="shared" si="6"/>
        <v>319.71000000000004</v>
      </c>
      <c r="X146" s="84"/>
      <c r="Y146" s="33"/>
      <c r="Z146" s="33"/>
      <c r="AA146" s="33"/>
      <c r="AB146" s="33"/>
    </row>
    <row r="147" spans="1:28" x14ac:dyDescent="0.25">
      <c r="A147" s="62" t="s">
        <v>66</v>
      </c>
      <c r="B147" s="62" t="s">
        <v>66</v>
      </c>
      <c r="C147" s="63" t="s">
        <v>298</v>
      </c>
      <c r="D147" s="63" t="s">
        <v>299</v>
      </c>
      <c r="E147" s="63" t="s">
        <v>100</v>
      </c>
      <c r="F147" s="62" t="s">
        <v>101</v>
      </c>
      <c r="G147" s="79" t="s">
        <v>71</v>
      </c>
      <c r="H147" s="79" t="s">
        <v>72</v>
      </c>
      <c r="I147" s="62" t="s">
        <v>83</v>
      </c>
      <c r="J147" s="62" t="s">
        <v>72</v>
      </c>
      <c r="K147" s="62" t="s">
        <v>1170</v>
      </c>
      <c r="L147" s="62" t="s">
        <v>973</v>
      </c>
      <c r="M147" s="62" t="s">
        <v>1162</v>
      </c>
      <c r="N147" s="64" t="s">
        <v>77</v>
      </c>
      <c r="O147" s="64" t="s">
        <v>77</v>
      </c>
      <c r="P147" s="139">
        <f t="shared" si="0"/>
        <v>0</v>
      </c>
      <c r="Q147" s="95">
        <v>2</v>
      </c>
      <c r="R147" s="80">
        <v>54.01</v>
      </c>
      <c r="S147" s="95">
        <v>1</v>
      </c>
      <c r="T147" s="80">
        <v>17.52</v>
      </c>
      <c r="U147" s="96">
        <v>3</v>
      </c>
      <c r="V147" s="139">
        <f t="shared" si="5"/>
        <v>125.53999999999999</v>
      </c>
      <c r="W147" s="82">
        <f t="shared" si="6"/>
        <v>125.53999999999999</v>
      </c>
      <c r="X147" s="84"/>
      <c r="Y147" s="33"/>
      <c r="Z147" s="33"/>
      <c r="AA147" s="33"/>
      <c r="AB147" s="33"/>
    </row>
    <row r="148" spans="1:28" x14ac:dyDescent="0.25">
      <c r="A148" s="62" t="s">
        <v>66</v>
      </c>
      <c r="B148" s="62" t="s">
        <v>66</v>
      </c>
      <c r="C148" s="63" t="s">
        <v>607</v>
      </c>
      <c r="D148" s="63" t="s">
        <v>608</v>
      </c>
      <c r="E148" s="63" t="s">
        <v>69</v>
      </c>
      <c r="F148" s="62" t="s">
        <v>1171</v>
      </c>
      <c r="G148" s="79" t="s">
        <v>71</v>
      </c>
      <c r="H148" s="79" t="s">
        <v>72</v>
      </c>
      <c r="I148" s="62" t="s">
        <v>325</v>
      </c>
      <c r="J148" s="62" t="s">
        <v>72</v>
      </c>
      <c r="K148" s="62" t="s">
        <v>1172</v>
      </c>
      <c r="L148" s="62" t="s">
        <v>973</v>
      </c>
      <c r="M148" s="62" t="s">
        <v>1162</v>
      </c>
      <c r="N148" s="80" t="s">
        <v>77</v>
      </c>
      <c r="O148" s="80" t="s">
        <v>77</v>
      </c>
      <c r="P148" s="139">
        <f t="shared" si="0"/>
        <v>0</v>
      </c>
      <c r="Q148" s="95">
        <v>0</v>
      </c>
      <c r="R148" s="80">
        <v>54.01</v>
      </c>
      <c r="S148" s="95">
        <v>3</v>
      </c>
      <c r="T148" s="80">
        <v>17.52</v>
      </c>
      <c r="U148" s="96">
        <v>3</v>
      </c>
      <c r="V148" s="139">
        <f t="shared" si="5"/>
        <v>52.56</v>
      </c>
      <c r="W148" s="82">
        <f t="shared" si="6"/>
        <v>52.56</v>
      </c>
      <c r="X148" s="84"/>
      <c r="Y148" s="33"/>
      <c r="Z148" s="33"/>
      <c r="AA148" s="33"/>
      <c r="AB148" s="33"/>
    </row>
    <row r="149" spans="1:28" x14ac:dyDescent="0.25">
      <c r="A149" s="62" t="s">
        <v>66</v>
      </c>
      <c r="B149" s="62" t="s">
        <v>66</v>
      </c>
      <c r="C149" s="63" t="s">
        <v>522</v>
      </c>
      <c r="D149" s="63" t="s">
        <v>523</v>
      </c>
      <c r="E149" s="63" t="s">
        <v>100</v>
      </c>
      <c r="F149" s="62" t="s">
        <v>1173</v>
      </c>
      <c r="G149" s="79" t="s">
        <v>71</v>
      </c>
      <c r="H149" s="79" t="s">
        <v>72</v>
      </c>
      <c r="I149" s="62" t="s">
        <v>325</v>
      </c>
      <c r="J149" s="62" t="s">
        <v>72</v>
      </c>
      <c r="K149" s="62" t="s">
        <v>1174</v>
      </c>
      <c r="L149" s="62" t="s">
        <v>1162</v>
      </c>
      <c r="M149" s="62" t="s">
        <v>1162</v>
      </c>
      <c r="N149" s="80">
        <v>0</v>
      </c>
      <c r="O149" s="80">
        <v>0</v>
      </c>
      <c r="P149" s="139">
        <f t="shared" si="0"/>
        <v>0</v>
      </c>
      <c r="Q149" s="95">
        <v>0</v>
      </c>
      <c r="R149" s="80">
        <v>54.01</v>
      </c>
      <c r="S149" s="95">
        <v>1</v>
      </c>
      <c r="T149" s="80">
        <v>17.52</v>
      </c>
      <c r="U149" s="96">
        <v>1</v>
      </c>
      <c r="V149" s="139">
        <f t="shared" si="5"/>
        <v>17.52</v>
      </c>
      <c r="W149" s="82">
        <f t="shared" si="6"/>
        <v>17.52</v>
      </c>
      <c r="X149" s="84"/>
      <c r="Y149" s="33"/>
      <c r="Z149" s="33"/>
      <c r="AA149" s="33"/>
      <c r="AB149" s="33"/>
    </row>
    <row r="150" spans="1:28" x14ac:dyDescent="0.25">
      <c r="A150" s="62" t="s">
        <v>66</v>
      </c>
      <c r="B150" s="62" t="s">
        <v>66</v>
      </c>
      <c r="C150" s="63" t="s">
        <v>187</v>
      </c>
      <c r="D150" s="63" t="s">
        <v>188</v>
      </c>
      <c r="E150" s="63" t="s">
        <v>100</v>
      </c>
      <c r="F150" s="62" t="s">
        <v>1175</v>
      </c>
      <c r="G150" s="79" t="s">
        <v>71</v>
      </c>
      <c r="H150" s="79" t="s">
        <v>72</v>
      </c>
      <c r="I150" s="62" t="s">
        <v>83</v>
      </c>
      <c r="J150" s="62" t="s">
        <v>72</v>
      </c>
      <c r="K150" s="62" t="s">
        <v>1176</v>
      </c>
      <c r="L150" s="62" t="s">
        <v>1017</v>
      </c>
      <c r="M150" s="62" t="s">
        <v>1017</v>
      </c>
      <c r="N150" s="80">
        <v>0</v>
      </c>
      <c r="O150" s="80">
        <v>0</v>
      </c>
      <c r="P150" s="139">
        <f t="shared" si="0"/>
        <v>0</v>
      </c>
      <c r="Q150" s="95">
        <v>0</v>
      </c>
      <c r="R150" s="80">
        <v>54.01</v>
      </c>
      <c r="S150" s="95">
        <v>1</v>
      </c>
      <c r="T150" s="80">
        <v>17.52</v>
      </c>
      <c r="U150" s="96">
        <v>1</v>
      </c>
      <c r="V150" s="139">
        <f t="shared" si="5"/>
        <v>17.52</v>
      </c>
      <c r="W150" s="82">
        <f t="shared" si="6"/>
        <v>17.52</v>
      </c>
      <c r="X150" s="84"/>
      <c r="Y150" s="33"/>
      <c r="Z150" s="33"/>
      <c r="AA150" s="33"/>
      <c r="AB150" s="33"/>
    </row>
    <row r="151" spans="1:28" x14ac:dyDescent="0.25">
      <c r="A151" s="62" t="s">
        <v>66</v>
      </c>
      <c r="B151" s="62" t="s">
        <v>66</v>
      </c>
      <c r="C151" s="63" t="s">
        <v>518</v>
      </c>
      <c r="D151" s="63" t="s">
        <v>519</v>
      </c>
      <c r="E151" s="63" t="s">
        <v>100</v>
      </c>
      <c r="F151" s="62" t="s">
        <v>134</v>
      </c>
      <c r="G151" s="79" t="s">
        <v>71</v>
      </c>
      <c r="H151" s="79" t="s">
        <v>72</v>
      </c>
      <c r="I151" s="62" t="s">
        <v>83</v>
      </c>
      <c r="J151" s="62" t="s">
        <v>72</v>
      </c>
      <c r="K151" s="62" t="s">
        <v>1177</v>
      </c>
      <c r="L151" s="62" t="s">
        <v>973</v>
      </c>
      <c r="M151" s="62" t="s">
        <v>1058</v>
      </c>
      <c r="N151" s="80">
        <v>0</v>
      </c>
      <c r="O151" s="80">
        <v>0</v>
      </c>
      <c r="P151" s="139">
        <f t="shared" si="0"/>
        <v>0</v>
      </c>
      <c r="Q151" s="95">
        <v>3</v>
      </c>
      <c r="R151" s="80">
        <v>54.01</v>
      </c>
      <c r="S151" s="95">
        <v>1</v>
      </c>
      <c r="T151" s="80">
        <v>17.52</v>
      </c>
      <c r="U151" s="96">
        <v>4</v>
      </c>
      <c r="V151" s="139">
        <f t="shared" si="5"/>
        <v>179.55</v>
      </c>
      <c r="W151" s="82">
        <f t="shared" si="6"/>
        <v>179.55</v>
      </c>
      <c r="X151" s="84"/>
      <c r="Y151" s="33"/>
      <c r="Z151" s="33"/>
      <c r="AA151" s="33"/>
      <c r="AB151" s="33"/>
    </row>
    <row r="152" spans="1:28" x14ac:dyDescent="0.25">
      <c r="A152" s="62" t="s">
        <v>66</v>
      </c>
      <c r="B152" s="62" t="s">
        <v>66</v>
      </c>
      <c r="C152" s="63" t="s">
        <v>571</v>
      </c>
      <c r="D152" s="63" t="s">
        <v>572</v>
      </c>
      <c r="E152" s="63" t="s">
        <v>100</v>
      </c>
      <c r="F152" s="62" t="s">
        <v>1178</v>
      </c>
      <c r="G152" s="79" t="s">
        <v>71</v>
      </c>
      <c r="H152" s="79" t="s">
        <v>72</v>
      </c>
      <c r="I152" s="62" t="s">
        <v>168</v>
      </c>
      <c r="J152" s="62" t="s">
        <v>72</v>
      </c>
      <c r="K152" s="62" t="s">
        <v>991</v>
      </c>
      <c r="L152" s="62" t="s">
        <v>952</v>
      </c>
      <c r="M152" s="62" t="s">
        <v>952</v>
      </c>
      <c r="N152" s="80">
        <v>0</v>
      </c>
      <c r="O152" s="80">
        <v>0</v>
      </c>
      <c r="P152" s="139">
        <f t="shared" si="0"/>
        <v>0</v>
      </c>
      <c r="Q152" s="95">
        <v>0</v>
      </c>
      <c r="R152" s="80">
        <v>54.01</v>
      </c>
      <c r="S152" s="95">
        <v>1</v>
      </c>
      <c r="T152" s="80">
        <v>17.52</v>
      </c>
      <c r="U152" s="96">
        <v>1</v>
      </c>
      <c r="V152" s="139">
        <f t="shared" si="5"/>
        <v>17.52</v>
      </c>
      <c r="W152" s="82">
        <f t="shared" si="6"/>
        <v>17.52</v>
      </c>
      <c r="X152" s="84"/>
      <c r="Y152" s="33"/>
      <c r="Z152" s="33"/>
      <c r="AA152" s="33"/>
      <c r="AB152" s="33"/>
    </row>
    <row r="153" spans="1:28" x14ac:dyDescent="0.25">
      <c r="A153" s="62" t="s">
        <v>66</v>
      </c>
      <c r="B153" s="62" t="s">
        <v>66</v>
      </c>
      <c r="C153" s="63" t="s">
        <v>111</v>
      </c>
      <c r="D153" s="63" t="s">
        <v>112</v>
      </c>
      <c r="E153" s="63" t="s">
        <v>69</v>
      </c>
      <c r="F153" s="62" t="s">
        <v>101</v>
      </c>
      <c r="G153" s="79" t="s">
        <v>71</v>
      </c>
      <c r="H153" s="79" t="s">
        <v>72</v>
      </c>
      <c r="I153" s="62" t="s">
        <v>83</v>
      </c>
      <c r="J153" s="62" t="s">
        <v>72</v>
      </c>
      <c r="K153" s="62" t="s">
        <v>444</v>
      </c>
      <c r="L153" s="62" t="s">
        <v>973</v>
      </c>
      <c r="M153" s="62" t="s">
        <v>1058</v>
      </c>
      <c r="N153" s="80">
        <v>0</v>
      </c>
      <c r="O153" s="80">
        <v>0</v>
      </c>
      <c r="P153" s="139">
        <f t="shared" si="0"/>
        <v>0</v>
      </c>
      <c r="Q153" s="95">
        <v>0</v>
      </c>
      <c r="R153" s="80">
        <v>54.01</v>
      </c>
      <c r="S153" s="95">
        <v>4</v>
      </c>
      <c r="T153" s="80">
        <v>17.52</v>
      </c>
      <c r="U153" s="96">
        <v>4</v>
      </c>
      <c r="V153" s="139">
        <f t="shared" si="5"/>
        <v>70.08</v>
      </c>
      <c r="W153" s="82">
        <f t="shared" si="6"/>
        <v>70.08</v>
      </c>
      <c r="X153" s="84"/>
      <c r="Y153" s="33"/>
      <c r="Z153" s="33"/>
      <c r="AA153" s="33"/>
      <c r="AB153" s="33"/>
    </row>
    <row r="154" spans="1:28" x14ac:dyDescent="0.25">
      <c r="A154" s="62" t="s">
        <v>66</v>
      </c>
      <c r="B154" s="62" t="s">
        <v>66</v>
      </c>
      <c r="C154" s="63" t="s">
        <v>232</v>
      </c>
      <c r="D154" s="63" t="s">
        <v>233</v>
      </c>
      <c r="E154" s="63" t="s">
        <v>100</v>
      </c>
      <c r="F154" s="62" t="s">
        <v>134</v>
      </c>
      <c r="G154" s="79" t="s">
        <v>71</v>
      </c>
      <c r="H154" s="79" t="s">
        <v>72</v>
      </c>
      <c r="I154" s="62" t="s">
        <v>83</v>
      </c>
      <c r="J154" s="62" t="s">
        <v>72</v>
      </c>
      <c r="K154" s="62" t="s">
        <v>292</v>
      </c>
      <c r="L154" s="62" t="s">
        <v>1056</v>
      </c>
      <c r="M154" s="62" t="s">
        <v>1056</v>
      </c>
      <c r="N154" s="64" t="s">
        <v>77</v>
      </c>
      <c r="O154" s="64" t="s">
        <v>77</v>
      </c>
      <c r="P154" s="139">
        <f t="shared" si="0"/>
        <v>0</v>
      </c>
      <c r="Q154" s="95">
        <v>0</v>
      </c>
      <c r="R154" s="80">
        <v>54.01</v>
      </c>
      <c r="S154" s="95">
        <v>1</v>
      </c>
      <c r="T154" s="80">
        <v>17.52</v>
      </c>
      <c r="U154" s="96">
        <v>1</v>
      </c>
      <c r="V154" s="139">
        <f t="shared" si="5"/>
        <v>17.52</v>
      </c>
      <c r="W154" s="82">
        <f t="shared" si="6"/>
        <v>17.52</v>
      </c>
      <c r="X154" s="84"/>
      <c r="Y154" s="33"/>
      <c r="Z154" s="33"/>
      <c r="AA154" s="33"/>
      <c r="AB154" s="33"/>
    </row>
    <row r="155" spans="1:28" x14ac:dyDescent="0.25">
      <c r="A155" s="62" t="s">
        <v>66</v>
      </c>
      <c r="B155" s="62" t="s">
        <v>66</v>
      </c>
      <c r="C155" s="63" t="s">
        <v>116</v>
      </c>
      <c r="D155" s="63" t="s">
        <v>117</v>
      </c>
      <c r="E155" s="63" t="s">
        <v>69</v>
      </c>
      <c r="F155" s="62" t="s">
        <v>101</v>
      </c>
      <c r="G155" s="79" t="s">
        <v>71</v>
      </c>
      <c r="H155" s="79" t="s">
        <v>72</v>
      </c>
      <c r="I155" s="62" t="s">
        <v>83</v>
      </c>
      <c r="J155" s="62" t="s">
        <v>72</v>
      </c>
      <c r="K155" s="62" t="s">
        <v>445</v>
      </c>
      <c r="L155" s="62" t="s">
        <v>973</v>
      </c>
      <c r="M155" s="62" t="s">
        <v>1162</v>
      </c>
      <c r="N155" s="80" t="s">
        <v>77</v>
      </c>
      <c r="O155" s="80" t="s">
        <v>77</v>
      </c>
      <c r="P155" s="139">
        <f t="shared" si="0"/>
        <v>0</v>
      </c>
      <c r="Q155" s="95">
        <v>0</v>
      </c>
      <c r="R155" s="80">
        <v>54.01</v>
      </c>
      <c r="S155" s="95">
        <v>3</v>
      </c>
      <c r="T155" s="80">
        <v>17.52</v>
      </c>
      <c r="U155" s="96">
        <v>3</v>
      </c>
      <c r="V155" s="139">
        <f t="shared" si="5"/>
        <v>52.56</v>
      </c>
      <c r="W155" s="82">
        <f t="shared" si="6"/>
        <v>52.56</v>
      </c>
      <c r="X155" s="84"/>
      <c r="Y155" s="33"/>
      <c r="Z155" s="33"/>
      <c r="AA155" s="33"/>
      <c r="AB155" s="33"/>
    </row>
    <row r="156" spans="1:28" x14ac:dyDescent="0.25">
      <c r="A156" s="62" t="s">
        <v>66</v>
      </c>
      <c r="B156" s="62" t="s">
        <v>66</v>
      </c>
      <c r="C156" s="63" t="s">
        <v>237</v>
      </c>
      <c r="D156" s="63" t="s">
        <v>238</v>
      </c>
      <c r="E156" s="63" t="s">
        <v>69</v>
      </c>
      <c r="F156" s="62" t="s">
        <v>926</v>
      </c>
      <c r="G156" s="79" t="s">
        <v>71</v>
      </c>
      <c r="H156" s="79" t="s">
        <v>72</v>
      </c>
      <c r="I156" s="62" t="s">
        <v>73</v>
      </c>
      <c r="J156" s="62" t="s">
        <v>72</v>
      </c>
      <c r="K156" s="62" t="s">
        <v>581</v>
      </c>
      <c r="L156" s="62" t="s">
        <v>973</v>
      </c>
      <c r="M156" s="62" t="s">
        <v>1179</v>
      </c>
      <c r="N156" s="80">
        <v>0</v>
      </c>
      <c r="O156" s="80">
        <v>0</v>
      </c>
      <c r="P156" s="139">
        <f t="shared" si="0"/>
        <v>0</v>
      </c>
      <c r="Q156" s="95">
        <v>5</v>
      </c>
      <c r="R156" s="80">
        <v>54.01</v>
      </c>
      <c r="S156" s="95">
        <v>1</v>
      </c>
      <c r="T156" s="80">
        <v>17.52</v>
      </c>
      <c r="U156" s="96">
        <v>6</v>
      </c>
      <c r="V156" s="139">
        <f t="shared" si="5"/>
        <v>287.57</v>
      </c>
      <c r="W156" s="82">
        <f t="shared" si="6"/>
        <v>287.57</v>
      </c>
      <c r="X156" s="84"/>
      <c r="Y156" s="33"/>
      <c r="Z156" s="33"/>
      <c r="AA156" s="33"/>
      <c r="AB156" s="33"/>
    </row>
    <row r="157" spans="1:28" x14ac:dyDescent="0.25">
      <c r="A157" s="62" t="s">
        <v>66</v>
      </c>
      <c r="B157" s="62" t="s">
        <v>66</v>
      </c>
      <c r="C157" s="63" t="s">
        <v>187</v>
      </c>
      <c r="D157" s="63" t="s">
        <v>188</v>
      </c>
      <c r="E157" s="63" t="s">
        <v>100</v>
      </c>
      <c r="F157" s="62" t="s">
        <v>1180</v>
      </c>
      <c r="G157" s="79" t="s">
        <v>71</v>
      </c>
      <c r="H157" s="79" t="s">
        <v>72</v>
      </c>
      <c r="I157" s="62" t="s">
        <v>83</v>
      </c>
      <c r="J157" s="62" t="s">
        <v>72</v>
      </c>
      <c r="K157" s="62" t="s">
        <v>1181</v>
      </c>
      <c r="L157" s="62" t="s">
        <v>973</v>
      </c>
      <c r="M157" s="62" t="s">
        <v>974</v>
      </c>
      <c r="N157" s="80">
        <v>0</v>
      </c>
      <c r="O157" s="80">
        <v>0</v>
      </c>
      <c r="P157" s="139">
        <f t="shared" si="0"/>
        <v>0</v>
      </c>
      <c r="Q157" s="95">
        <v>4</v>
      </c>
      <c r="R157" s="80">
        <v>54.01</v>
      </c>
      <c r="S157" s="95">
        <v>1</v>
      </c>
      <c r="T157" s="80">
        <v>17.52</v>
      </c>
      <c r="U157" s="96">
        <v>5</v>
      </c>
      <c r="V157" s="139">
        <f t="shared" si="5"/>
        <v>233.56</v>
      </c>
      <c r="W157" s="82">
        <f t="shared" si="6"/>
        <v>233.56</v>
      </c>
      <c r="X157" s="84"/>
      <c r="Y157" s="33"/>
      <c r="Z157" s="33"/>
      <c r="AA157" s="33"/>
      <c r="AB157" s="33"/>
    </row>
    <row r="158" spans="1:28" x14ac:dyDescent="0.25">
      <c r="A158" s="62" t="s">
        <v>66</v>
      </c>
      <c r="B158" s="62" t="s">
        <v>66</v>
      </c>
      <c r="C158" s="63" t="s">
        <v>228</v>
      </c>
      <c r="D158" s="63" t="s">
        <v>229</v>
      </c>
      <c r="E158" s="63" t="s">
        <v>100</v>
      </c>
      <c r="F158" s="62" t="s">
        <v>234</v>
      </c>
      <c r="G158" s="79" t="s">
        <v>71</v>
      </c>
      <c r="H158" s="79" t="s">
        <v>72</v>
      </c>
      <c r="I158" s="62" t="s">
        <v>83</v>
      </c>
      <c r="J158" s="62" t="s">
        <v>72</v>
      </c>
      <c r="K158" s="62" t="s">
        <v>135</v>
      </c>
      <c r="L158" s="62" t="s">
        <v>1162</v>
      </c>
      <c r="M158" s="62" t="s">
        <v>1162</v>
      </c>
      <c r="N158" s="80">
        <v>0</v>
      </c>
      <c r="O158" s="80">
        <v>0</v>
      </c>
      <c r="P158" s="139">
        <f t="shared" si="0"/>
        <v>0</v>
      </c>
      <c r="Q158" s="95">
        <v>0</v>
      </c>
      <c r="R158" s="80">
        <v>54.01</v>
      </c>
      <c r="S158" s="95">
        <v>1</v>
      </c>
      <c r="T158" s="80">
        <v>17.52</v>
      </c>
      <c r="U158" s="96">
        <v>1</v>
      </c>
      <c r="V158" s="139">
        <f t="shared" si="5"/>
        <v>17.52</v>
      </c>
      <c r="W158" s="82">
        <f t="shared" si="6"/>
        <v>17.52</v>
      </c>
      <c r="X158" s="84"/>
      <c r="Y158" s="33"/>
      <c r="Z158" s="33"/>
      <c r="AA158" s="33"/>
      <c r="AB158" s="33"/>
    </row>
    <row r="159" spans="1:28" x14ac:dyDescent="0.25">
      <c r="A159" s="62" t="s">
        <v>66</v>
      </c>
      <c r="B159" s="62" t="s">
        <v>66</v>
      </c>
      <c r="C159" s="63" t="s">
        <v>232</v>
      </c>
      <c r="D159" s="63" t="s">
        <v>233</v>
      </c>
      <c r="E159" s="63" t="s">
        <v>100</v>
      </c>
      <c r="F159" s="62" t="s">
        <v>134</v>
      </c>
      <c r="G159" s="79" t="s">
        <v>71</v>
      </c>
      <c r="H159" s="79" t="s">
        <v>72</v>
      </c>
      <c r="I159" s="62" t="s">
        <v>83</v>
      </c>
      <c r="J159" s="62" t="s">
        <v>72</v>
      </c>
      <c r="K159" s="62" t="s">
        <v>144</v>
      </c>
      <c r="L159" s="62" t="s">
        <v>1162</v>
      </c>
      <c r="M159" s="62" t="s">
        <v>1162</v>
      </c>
      <c r="N159" s="80">
        <v>0</v>
      </c>
      <c r="O159" s="80">
        <v>0</v>
      </c>
      <c r="P159" s="139">
        <f t="shared" si="0"/>
        <v>0</v>
      </c>
      <c r="Q159" s="95">
        <v>0</v>
      </c>
      <c r="R159" s="80">
        <v>54.01</v>
      </c>
      <c r="S159" s="95">
        <v>1</v>
      </c>
      <c r="T159" s="80">
        <v>17.52</v>
      </c>
      <c r="U159" s="96">
        <v>1</v>
      </c>
      <c r="V159" s="139">
        <f t="shared" si="5"/>
        <v>17.52</v>
      </c>
      <c r="W159" s="82">
        <f t="shared" si="6"/>
        <v>17.52</v>
      </c>
      <c r="X159" s="84"/>
      <c r="Y159" s="33"/>
      <c r="Z159" s="33"/>
      <c r="AA159" s="33"/>
      <c r="AB159" s="33"/>
    </row>
    <row r="160" spans="1:28" x14ac:dyDescent="0.25">
      <c r="A160" s="62" t="s">
        <v>66</v>
      </c>
      <c r="B160" s="62" t="s">
        <v>66</v>
      </c>
      <c r="C160" s="63" t="s">
        <v>576</v>
      </c>
      <c r="D160" s="63" t="s">
        <v>577</v>
      </c>
      <c r="E160" s="63" t="s">
        <v>100</v>
      </c>
      <c r="F160" s="62" t="s">
        <v>479</v>
      </c>
      <c r="G160" s="79" t="s">
        <v>71</v>
      </c>
      <c r="H160" s="79" t="s">
        <v>72</v>
      </c>
      <c r="I160" s="62" t="s">
        <v>83</v>
      </c>
      <c r="J160" s="62" t="s">
        <v>72</v>
      </c>
      <c r="K160" s="62" t="s">
        <v>1182</v>
      </c>
      <c r="L160" s="62" t="s">
        <v>965</v>
      </c>
      <c r="M160" s="62" t="s">
        <v>966</v>
      </c>
      <c r="N160" s="80">
        <v>0</v>
      </c>
      <c r="O160" s="80">
        <v>0</v>
      </c>
      <c r="P160" s="139">
        <f t="shared" si="0"/>
        <v>0</v>
      </c>
      <c r="Q160" s="95">
        <v>4</v>
      </c>
      <c r="R160" s="80">
        <v>54.01</v>
      </c>
      <c r="S160" s="95">
        <v>1</v>
      </c>
      <c r="T160" s="80">
        <v>17.52</v>
      </c>
      <c r="U160" s="96">
        <v>5</v>
      </c>
      <c r="V160" s="139">
        <f t="shared" si="5"/>
        <v>233.56</v>
      </c>
      <c r="W160" s="82">
        <f t="shared" si="6"/>
        <v>233.56</v>
      </c>
      <c r="X160" s="84"/>
      <c r="Y160" s="33"/>
      <c r="Z160" s="33"/>
      <c r="AA160" s="33"/>
      <c r="AB160" s="33"/>
    </row>
    <row r="161" spans="1:31" x14ac:dyDescent="0.25">
      <c r="A161" s="62" t="s">
        <v>66</v>
      </c>
      <c r="B161" s="62" t="s">
        <v>66</v>
      </c>
      <c r="C161" s="63" t="s">
        <v>347</v>
      </c>
      <c r="D161" s="63" t="s">
        <v>348</v>
      </c>
      <c r="E161" s="63" t="s">
        <v>100</v>
      </c>
      <c r="F161" s="62" t="s">
        <v>1183</v>
      </c>
      <c r="G161" s="79" t="s">
        <v>71</v>
      </c>
      <c r="H161" s="79" t="s">
        <v>72</v>
      </c>
      <c r="I161" s="62" t="s">
        <v>83</v>
      </c>
      <c r="J161" s="62" t="s">
        <v>72</v>
      </c>
      <c r="K161" s="62" t="s">
        <v>446</v>
      </c>
      <c r="L161" s="62" t="s">
        <v>896</v>
      </c>
      <c r="M161" s="62" t="s">
        <v>896</v>
      </c>
      <c r="N161" s="64" t="s">
        <v>77</v>
      </c>
      <c r="O161" s="64" t="s">
        <v>77</v>
      </c>
      <c r="P161" s="139">
        <f t="shared" si="0"/>
        <v>0</v>
      </c>
      <c r="Q161" s="95">
        <v>0</v>
      </c>
      <c r="R161" s="80">
        <v>54.01</v>
      </c>
      <c r="S161" s="95">
        <v>1</v>
      </c>
      <c r="T161" s="80">
        <v>17.52</v>
      </c>
      <c r="U161" s="96">
        <v>1</v>
      </c>
      <c r="V161" s="139">
        <f t="shared" si="5"/>
        <v>17.52</v>
      </c>
      <c r="W161" s="82">
        <f t="shared" si="6"/>
        <v>17.52</v>
      </c>
      <c r="X161" s="84"/>
      <c r="Y161" s="33"/>
      <c r="Z161" s="33"/>
      <c r="AA161" s="33"/>
      <c r="AB161" s="33"/>
    </row>
    <row r="162" spans="1:31" x14ac:dyDescent="0.25">
      <c r="A162" s="62" t="s">
        <v>66</v>
      </c>
      <c r="B162" s="62" t="s">
        <v>66</v>
      </c>
      <c r="C162" s="63" t="s">
        <v>67</v>
      </c>
      <c r="D162" s="63" t="s">
        <v>68</v>
      </c>
      <c r="E162" s="63" t="s">
        <v>69</v>
      </c>
      <c r="F162" s="62" t="s">
        <v>70</v>
      </c>
      <c r="G162" s="79" t="s">
        <v>71</v>
      </c>
      <c r="H162" s="79" t="s">
        <v>72</v>
      </c>
      <c r="I162" s="62" t="s">
        <v>83</v>
      </c>
      <c r="J162" s="62" t="s">
        <v>72</v>
      </c>
      <c r="K162" s="62" t="s">
        <v>73</v>
      </c>
      <c r="L162" s="62" t="s">
        <v>805</v>
      </c>
      <c r="M162" s="62" t="s">
        <v>805</v>
      </c>
      <c r="N162" s="80" t="s">
        <v>77</v>
      </c>
      <c r="O162" s="80" t="s">
        <v>77</v>
      </c>
      <c r="P162" s="139">
        <f t="shared" si="0"/>
        <v>0</v>
      </c>
      <c r="Q162" s="95">
        <v>0</v>
      </c>
      <c r="R162" s="80">
        <v>54.01</v>
      </c>
      <c r="S162" s="95">
        <v>1</v>
      </c>
      <c r="T162" s="80">
        <v>17.52</v>
      </c>
      <c r="U162" s="96">
        <v>1</v>
      </c>
      <c r="V162" s="139">
        <f t="shared" si="5"/>
        <v>17.52</v>
      </c>
      <c r="W162" s="82">
        <f t="shared" si="6"/>
        <v>17.52</v>
      </c>
      <c r="X162" s="84"/>
      <c r="Y162" s="33"/>
      <c r="Z162" s="33"/>
      <c r="AA162" s="33"/>
      <c r="AB162" s="33"/>
    </row>
    <row r="163" spans="1:31" x14ac:dyDescent="0.25">
      <c r="A163" s="62" t="s">
        <v>66</v>
      </c>
      <c r="B163" s="62" t="s">
        <v>66</v>
      </c>
      <c r="C163" s="63" t="s">
        <v>518</v>
      </c>
      <c r="D163" s="63" t="s">
        <v>519</v>
      </c>
      <c r="E163" s="63" t="s">
        <v>100</v>
      </c>
      <c r="F163" s="62" t="s">
        <v>134</v>
      </c>
      <c r="G163" s="79" t="s">
        <v>71</v>
      </c>
      <c r="H163" s="79" t="s">
        <v>72</v>
      </c>
      <c r="I163" s="62" t="s">
        <v>83</v>
      </c>
      <c r="J163" s="62" t="s">
        <v>72</v>
      </c>
      <c r="K163" s="62" t="s">
        <v>135</v>
      </c>
      <c r="L163" s="62" t="s">
        <v>1154</v>
      </c>
      <c r="M163" s="62" t="s">
        <v>1154</v>
      </c>
      <c r="N163" s="80">
        <v>0</v>
      </c>
      <c r="O163" s="80">
        <v>0</v>
      </c>
      <c r="P163" s="139">
        <f t="shared" si="0"/>
        <v>0</v>
      </c>
      <c r="Q163" s="95">
        <v>0</v>
      </c>
      <c r="R163" s="80">
        <v>54.01</v>
      </c>
      <c r="S163" s="95">
        <v>1</v>
      </c>
      <c r="T163" s="80">
        <v>17.52</v>
      </c>
      <c r="U163" s="96">
        <v>1</v>
      </c>
      <c r="V163" s="139">
        <f t="shared" si="5"/>
        <v>17.52</v>
      </c>
      <c r="W163" s="82">
        <f t="shared" si="6"/>
        <v>17.52</v>
      </c>
      <c r="X163" s="84"/>
      <c r="Y163" s="33"/>
      <c r="Z163" s="33"/>
      <c r="AA163" s="33"/>
      <c r="AB163" s="33"/>
    </row>
    <row r="164" spans="1:31" x14ac:dyDescent="0.25">
      <c r="A164" s="62" t="s">
        <v>66</v>
      </c>
      <c r="B164" s="62" t="s">
        <v>66</v>
      </c>
      <c r="C164" s="63" t="s">
        <v>889</v>
      </c>
      <c r="D164" s="63" t="s">
        <v>890</v>
      </c>
      <c r="E164" s="63" t="s">
        <v>69</v>
      </c>
      <c r="F164" s="62" t="s">
        <v>1184</v>
      </c>
      <c r="G164" s="79" t="s">
        <v>71</v>
      </c>
      <c r="H164" s="79" t="s">
        <v>72</v>
      </c>
      <c r="I164" s="62" t="s">
        <v>168</v>
      </c>
      <c r="J164" s="62" t="s">
        <v>72</v>
      </c>
      <c r="K164" s="62" t="s">
        <v>1185</v>
      </c>
      <c r="L164" s="62" t="s">
        <v>966</v>
      </c>
      <c r="M164" s="62" t="s">
        <v>1154</v>
      </c>
      <c r="N164" s="80">
        <v>0</v>
      </c>
      <c r="O164" s="80">
        <v>0</v>
      </c>
      <c r="P164" s="139">
        <f t="shared" si="0"/>
        <v>0</v>
      </c>
      <c r="Q164" s="95">
        <v>0</v>
      </c>
      <c r="R164" s="80">
        <v>54.01</v>
      </c>
      <c r="S164" s="95">
        <v>3</v>
      </c>
      <c r="T164" s="80">
        <v>17.52</v>
      </c>
      <c r="U164" s="96">
        <v>3</v>
      </c>
      <c r="V164" s="139">
        <f t="shared" si="5"/>
        <v>52.56</v>
      </c>
      <c r="W164" s="82">
        <f t="shared" si="6"/>
        <v>52.56</v>
      </c>
      <c r="X164" s="84"/>
      <c r="Y164" s="33"/>
      <c r="Z164" s="33"/>
      <c r="AA164" s="33"/>
      <c r="AB164" s="33"/>
    </row>
    <row r="165" spans="1:31" s="93" customFormat="1" x14ac:dyDescent="0.25">
      <c r="A165" s="126"/>
      <c r="B165" s="126"/>
      <c r="C165" s="127"/>
      <c r="D165" s="128"/>
      <c r="E165" s="128"/>
      <c r="F165" s="128"/>
      <c r="G165" s="126"/>
      <c r="H165" s="126"/>
      <c r="I165" s="126"/>
      <c r="J165" s="126"/>
      <c r="K165" s="128"/>
      <c r="L165" s="129"/>
      <c r="M165" s="130"/>
      <c r="N165" s="131"/>
      <c r="O165" s="132"/>
      <c r="P165" s="133">
        <f t="shared" ref="P165" si="7">N165+O165</f>
        <v>0</v>
      </c>
      <c r="Q165" s="134"/>
      <c r="R165" s="132"/>
      <c r="S165" s="134"/>
      <c r="T165" s="132"/>
      <c r="U165" s="135"/>
      <c r="V165" s="136"/>
      <c r="W165" s="136"/>
      <c r="X165" s="125"/>
      <c r="Y165" s="92"/>
      <c r="Z165" s="92"/>
      <c r="AA165" s="92"/>
      <c r="AB165" s="92"/>
    </row>
    <row r="166" spans="1:31" ht="15.75" customHeight="1" x14ac:dyDescent="0.25">
      <c r="A166" s="243" t="s">
        <v>36</v>
      </c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</row>
    <row r="167" spans="1:31" ht="15.75" customHeight="1" x14ac:dyDescent="0.2">
      <c r="A167" s="221" t="s">
        <v>37</v>
      </c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7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</row>
    <row r="168" spans="1:31" ht="15.75" customHeight="1" x14ac:dyDescent="0.2">
      <c r="A168" s="215" t="s">
        <v>38</v>
      </c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7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</row>
    <row r="169" spans="1:31" ht="15.75" customHeight="1" x14ac:dyDescent="0.2">
      <c r="A169" s="215" t="s">
        <v>39</v>
      </c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7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</row>
    <row r="170" spans="1:31" ht="15.75" customHeight="1" x14ac:dyDescent="0.2">
      <c r="A170" s="215" t="s">
        <v>40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7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</row>
    <row r="171" spans="1:31" ht="15.75" customHeight="1" x14ac:dyDescent="0.2">
      <c r="A171" s="215" t="s">
        <v>41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7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</row>
    <row r="172" spans="1:31" ht="15.75" customHeight="1" x14ac:dyDescent="0.2">
      <c r="A172" s="215" t="s">
        <v>42</v>
      </c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7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</row>
    <row r="173" spans="1:31" ht="15.75" customHeight="1" x14ac:dyDescent="0.2">
      <c r="A173" s="215" t="s">
        <v>43</v>
      </c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7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</row>
    <row r="174" spans="1:31" ht="15.75" customHeight="1" x14ac:dyDescent="0.2">
      <c r="A174" s="215" t="s">
        <v>993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7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</row>
    <row r="175" spans="1:31" ht="15.75" customHeight="1" x14ac:dyDescent="0.2">
      <c r="A175" s="215" t="s">
        <v>994</v>
      </c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7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</row>
    <row r="176" spans="1:31" ht="15.75" customHeight="1" x14ac:dyDescent="0.2">
      <c r="A176" s="215" t="s">
        <v>995</v>
      </c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7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</row>
    <row r="177" spans="1:29" ht="15.75" customHeight="1" x14ac:dyDescent="0.2">
      <c r="A177" s="215" t="s">
        <v>996</v>
      </c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7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</row>
    <row r="178" spans="1:29" ht="15.75" customHeight="1" x14ac:dyDescent="0.2">
      <c r="A178" s="215" t="s">
        <v>997</v>
      </c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7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</row>
    <row r="179" spans="1:29" ht="15.75" customHeight="1" x14ac:dyDescent="0.2">
      <c r="A179" s="215" t="s">
        <v>998</v>
      </c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7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</row>
    <row r="180" spans="1:29" ht="15.75" customHeight="1" x14ac:dyDescent="0.2">
      <c r="A180" s="215" t="s">
        <v>999</v>
      </c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7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</row>
    <row r="181" spans="1:29" ht="15.75" customHeight="1" x14ac:dyDescent="0.2">
      <c r="A181" s="215" t="s">
        <v>1000</v>
      </c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7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</row>
    <row r="182" spans="1:29" ht="15.75" customHeight="1" x14ac:dyDescent="0.2">
      <c r="A182" s="215" t="s">
        <v>1001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7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</row>
    <row r="183" spans="1:29" ht="15.75" customHeight="1" x14ac:dyDescent="0.2">
      <c r="A183" s="215" t="s">
        <v>1002</v>
      </c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7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</row>
    <row r="184" spans="1:29" ht="15.75" customHeight="1" x14ac:dyDescent="0.2">
      <c r="A184" s="215" t="s">
        <v>1003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7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</row>
    <row r="185" spans="1:29" ht="15.75" customHeight="1" x14ac:dyDescent="0.2">
      <c r="A185" s="215" t="s">
        <v>1004</v>
      </c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7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</row>
    <row r="186" spans="1:29" ht="15.75" customHeight="1" x14ac:dyDescent="0.2">
      <c r="A186" s="215" t="s">
        <v>1005</v>
      </c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7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</row>
    <row r="187" spans="1:29" ht="15.75" customHeight="1" x14ac:dyDescent="0.2">
      <c r="A187" s="215" t="s">
        <v>1006</v>
      </c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7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</row>
    <row r="188" spans="1:29" ht="15.75" customHeight="1" x14ac:dyDescent="0.2">
      <c r="A188" s="215" t="s">
        <v>1007</v>
      </c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7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</row>
    <row r="189" spans="1:29" ht="15.75" customHeight="1" x14ac:dyDescent="0.2">
      <c r="A189" s="215" t="s">
        <v>1008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7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</row>
    <row r="190" spans="1:29" ht="15.75" customHeight="1" x14ac:dyDescent="0.2">
      <c r="A190" s="215" t="s">
        <v>1009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7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</row>
    <row r="191" spans="1:29" ht="15.75" customHeight="1" x14ac:dyDescent="0.2">
      <c r="A191" s="215" t="s">
        <v>1010</v>
      </c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7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</row>
    <row r="192" spans="1:29" ht="15.75" customHeight="1" x14ac:dyDescent="0.2">
      <c r="A192" s="215" t="s">
        <v>1011</v>
      </c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7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</row>
    <row r="193" spans="1:29" ht="15.75" customHeight="1" x14ac:dyDescent="0.2">
      <c r="A193" s="215" t="s">
        <v>1012</v>
      </c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7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</row>
    <row r="194" spans="1:29" ht="15.75" customHeight="1" x14ac:dyDescent="0.2">
      <c r="A194" s="215" t="s">
        <v>1013</v>
      </c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7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</row>
    <row r="195" spans="1:29" ht="15.75" customHeight="1" x14ac:dyDescent="0.2">
      <c r="A195" s="215" t="s">
        <v>1014</v>
      </c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7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</row>
    <row r="196" spans="1:29" ht="15.75" customHeight="1" x14ac:dyDescent="0.2"/>
    <row r="197" spans="1:29" ht="15.75" customHeight="1" x14ac:dyDescent="0.2"/>
    <row r="198" spans="1:29" ht="15.75" customHeight="1" x14ac:dyDescent="0.2"/>
    <row r="199" spans="1:29" ht="15.75" customHeight="1" x14ac:dyDescent="0.2"/>
    <row r="200" spans="1:29" ht="15.75" customHeight="1" x14ac:dyDescent="0.2"/>
    <row r="201" spans="1:29" ht="15.75" customHeight="1" x14ac:dyDescent="0.2"/>
    <row r="202" spans="1:29" ht="15.75" customHeight="1" x14ac:dyDescent="0.2"/>
    <row r="203" spans="1:29" ht="15.75" customHeight="1" x14ac:dyDescent="0.2"/>
    <row r="204" spans="1:29" ht="15.75" customHeight="1" x14ac:dyDescent="0.2"/>
    <row r="205" spans="1:29" ht="15.75" customHeight="1" x14ac:dyDescent="0.2"/>
    <row r="206" spans="1:29" ht="15.75" customHeight="1" x14ac:dyDescent="0.2"/>
    <row r="207" spans="1:29" ht="15.75" customHeight="1" x14ac:dyDescent="0.2"/>
    <row r="208" spans="1:2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</sheetData>
  <mergeCells count="61">
    <mergeCell ref="A1:A3"/>
    <mergeCell ref="B1:X1"/>
    <mergeCell ref="B2:X2"/>
    <mergeCell ref="B3:X3"/>
    <mergeCell ref="C4:X4"/>
    <mergeCell ref="A4:B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S6:T6"/>
    <mergeCell ref="U6:U7"/>
    <mergeCell ref="V6:V7"/>
    <mergeCell ref="A167:L167"/>
    <mergeCell ref="J6:K6"/>
    <mergeCell ref="L6:L7"/>
    <mergeCell ref="M6:M7"/>
    <mergeCell ref="N6:N7"/>
    <mergeCell ref="O6:O7"/>
    <mergeCell ref="P6:P7"/>
    <mergeCell ref="A166:L166"/>
    <mergeCell ref="A174:L174"/>
    <mergeCell ref="A168:L168"/>
    <mergeCell ref="A192:L192"/>
    <mergeCell ref="A193:L193"/>
    <mergeCell ref="A183:L183"/>
    <mergeCell ref="A178:L178"/>
    <mergeCell ref="A179:L179"/>
    <mergeCell ref="A180:L180"/>
    <mergeCell ref="A181:L181"/>
    <mergeCell ref="A184:L184"/>
    <mergeCell ref="A185:L185"/>
    <mergeCell ref="A186:L186"/>
    <mergeCell ref="A175:L175"/>
    <mergeCell ref="A176:L176"/>
    <mergeCell ref="A177:L177"/>
    <mergeCell ref="A182:L182"/>
    <mergeCell ref="A169:L169"/>
    <mergeCell ref="A170:L170"/>
    <mergeCell ref="A171:L171"/>
    <mergeCell ref="A172:L172"/>
    <mergeCell ref="A173:L173"/>
    <mergeCell ref="A195:L195"/>
    <mergeCell ref="A187:L187"/>
    <mergeCell ref="A188:L188"/>
    <mergeCell ref="A189:L189"/>
    <mergeCell ref="A190:L190"/>
    <mergeCell ref="A191:L191"/>
    <mergeCell ref="A194:L194"/>
  </mergeCells>
  <dataValidations count="1">
    <dataValidation type="list" allowBlank="1" sqref="G18:G16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43"/>
  <sheetViews>
    <sheetView workbookViewId="0">
      <pane ySplit="7" topLeftCell="A173" activePane="bottomLeft" state="frozen"/>
      <selection pane="bottomLeft" activeCell="A166" sqref="A166:XFD195"/>
    </sheetView>
  </sheetViews>
  <sheetFormatPr defaultColWidth="12.625" defaultRowHeight="15" customHeight="1" x14ac:dyDescent="0.2"/>
  <cols>
    <col min="1" max="1" width="18.125" style="143" customWidth="1"/>
    <col min="2" max="2" width="15.625" style="143" customWidth="1"/>
    <col min="3" max="3" width="40.625" style="143" customWidth="1"/>
    <col min="4" max="4" width="14" style="143" customWidth="1"/>
    <col min="5" max="5" width="16.75" style="143" customWidth="1"/>
    <col min="6" max="6" width="43.5" style="143" customWidth="1"/>
    <col min="7" max="7" width="14.625" style="143" customWidth="1"/>
    <col min="8" max="10" width="13.125" style="143" customWidth="1"/>
    <col min="11" max="11" width="66.25" style="143" customWidth="1"/>
    <col min="12" max="12" width="14" style="137" customWidth="1"/>
    <col min="13" max="13" width="13.125" style="94" customWidth="1"/>
    <col min="14" max="14" width="15.625" style="143" customWidth="1"/>
    <col min="15" max="15" width="17.875" style="143" customWidth="1"/>
    <col min="16" max="16" width="18" style="143" customWidth="1"/>
    <col min="17" max="17" width="16.625" style="143" customWidth="1"/>
    <col min="18" max="18" width="15.75" style="143" customWidth="1"/>
    <col min="19" max="19" width="15.5" style="143" customWidth="1"/>
    <col min="20" max="20" width="14.75" style="143" customWidth="1"/>
    <col min="21" max="21" width="13.125" style="143" customWidth="1"/>
    <col min="22" max="22" width="17.25" style="143" customWidth="1"/>
    <col min="23" max="23" width="17.5" style="143" customWidth="1"/>
    <col min="24" max="24" width="19.25" style="143" bestFit="1" customWidth="1"/>
    <col min="25" max="28" width="13.125" style="143" customWidth="1"/>
    <col min="29" max="16384" width="12.625" style="143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51" t="s">
        <v>1350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45" t="s">
        <v>19</v>
      </c>
      <c r="M6" s="247" t="s">
        <v>20</v>
      </c>
      <c r="N6" s="24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144" t="s">
        <v>28</v>
      </c>
      <c r="I7" s="144" t="s">
        <v>29</v>
      </c>
      <c r="J7" s="144" t="s">
        <v>30</v>
      </c>
      <c r="K7" s="109" t="s">
        <v>31</v>
      </c>
      <c r="L7" s="252"/>
      <c r="M7" s="253"/>
      <c r="N7" s="250"/>
      <c r="O7" s="228"/>
      <c r="P7" s="230"/>
      <c r="Q7" s="144" t="s">
        <v>32</v>
      </c>
      <c r="R7" s="145" t="s">
        <v>33</v>
      </c>
      <c r="S7" s="144" t="s">
        <v>34</v>
      </c>
      <c r="T7" s="145" t="s">
        <v>35</v>
      </c>
      <c r="U7" s="228"/>
      <c r="V7" s="230"/>
      <c r="W7" s="230"/>
      <c r="X7" s="230"/>
      <c r="Y7" s="33"/>
      <c r="Z7" s="33"/>
      <c r="AA7" s="33"/>
      <c r="AB7" s="33"/>
    </row>
    <row r="8" spans="1:28" ht="14.25" x14ac:dyDescent="0.2">
      <c r="A8" s="62" t="s">
        <v>66</v>
      </c>
      <c r="B8" s="62" t="s">
        <v>66</v>
      </c>
      <c r="C8" s="62" t="s">
        <v>431</v>
      </c>
      <c r="D8" s="62" t="s">
        <v>432</v>
      </c>
      <c r="E8" s="62" t="s">
        <v>100</v>
      </c>
      <c r="F8" s="62" t="s">
        <v>1187</v>
      </c>
      <c r="G8" s="62" t="s">
        <v>71</v>
      </c>
      <c r="H8" s="62" t="s">
        <v>72</v>
      </c>
      <c r="I8" s="62" t="s">
        <v>83</v>
      </c>
      <c r="J8" s="62" t="s">
        <v>72</v>
      </c>
      <c r="K8" s="62" t="s">
        <v>1188</v>
      </c>
      <c r="L8" s="62" t="s">
        <v>1154</v>
      </c>
      <c r="M8" s="62" t="s">
        <v>1125</v>
      </c>
      <c r="N8" s="111" t="s">
        <v>77</v>
      </c>
      <c r="O8" s="64" t="s">
        <v>77</v>
      </c>
      <c r="P8" s="13">
        <f t="shared" ref="P8:P164" si="0">N8+O8</f>
        <v>0</v>
      </c>
      <c r="Q8" s="154">
        <v>3</v>
      </c>
      <c r="R8" s="64" t="s">
        <v>78</v>
      </c>
      <c r="S8" s="154">
        <v>1</v>
      </c>
      <c r="T8" s="64" t="s">
        <v>79</v>
      </c>
      <c r="U8" s="155">
        <v>4</v>
      </c>
      <c r="V8" s="13">
        <f t="shared" ref="V8:V71" si="1">(Q8*R8)+(S8*T8)</f>
        <v>179.55</v>
      </c>
      <c r="W8" s="16">
        <f t="shared" ref="W8:W71" si="2">P8+V8</f>
        <v>179.55</v>
      </c>
      <c r="X8" s="17"/>
      <c r="Y8" s="33"/>
      <c r="Z8" s="33"/>
      <c r="AA8" s="33"/>
      <c r="AB8" s="33"/>
    </row>
    <row r="9" spans="1:28" ht="14.25" x14ac:dyDescent="0.2">
      <c r="A9" s="62" t="s">
        <v>66</v>
      </c>
      <c r="B9" s="62" t="s">
        <v>66</v>
      </c>
      <c r="C9" s="62" t="s">
        <v>111</v>
      </c>
      <c r="D9" s="62" t="s">
        <v>112</v>
      </c>
      <c r="E9" s="62" t="s">
        <v>69</v>
      </c>
      <c r="F9" s="62" t="s">
        <v>101</v>
      </c>
      <c r="G9" s="62" t="s">
        <v>71</v>
      </c>
      <c r="H9" s="62" t="s">
        <v>72</v>
      </c>
      <c r="I9" s="62" t="s">
        <v>83</v>
      </c>
      <c r="J9" s="62" t="s">
        <v>72</v>
      </c>
      <c r="K9" s="62" t="s">
        <v>1189</v>
      </c>
      <c r="L9" s="62" t="s">
        <v>1145</v>
      </c>
      <c r="M9" s="62" t="s">
        <v>1190</v>
      </c>
      <c r="N9" s="111" t="s">
        <v>77</v>
      </c>
      <c r="O9" s="64" t="s">
        <v>77</v>
      </c>
      <c r="P9" s="13">
        <f t="shared" si="0"/>
        <v>0</v>
      </c>
      <c r="Q9" s="154">
        <v>0</v>
      </c>
      <c r="R9" s="64" t="s">
        <v>78</v>
      </c>
      <c r="S9" s="154">
        <v>4</v>
      </c>
      <c r="T9" s="64" t="s">
        <v>79</v>
      </c>
      <c r="U9" s="155">
        <v>4</v>
      </c>
      <c r="V9" s="13">
        <f>(Q9*R9)+(S9*T9)</f>
        <v>70.08</v>
      </c>
      <c r="W9" s="16">
        <f t="shared" si="2"/>
        <v>70.08</v>
      </c>
      <c r="X9" s="17"/>
      <c r="Y9" s="33"/>
      <c r="Z9" s="33"/>
      <c r="AA9" s="33"/>
      <c r="AB9" s="33"/>
    </row>
    <row r="10" spans="1:28" ht="14.25" x14ac:dyDescent="0.2">
      <c r="A10" s="62" t="s">
        <v>66</v>
      </c>
      <c r="B10" s="62" t="s">
        <v>66</v>
      </c>
      <c r="C10" s="62" t="s">
        <v>518</v>
      </c>
      <c r="D10" s="62" t="s">
        <v>519</v>
      </c>
      <c r="E10" s="62" t="s">
        <v>100</v>
      </c>
      <c r="F10" s="62" t="s">
        <v>134</v>
      </c>
      <c r="G10" s="62" t="s">
        <v>71</v>
      </c>
      <c r="H10" s="62" t="s">
        <v>72</v>
      </c>
      <c r="I10" s="62" t="s">
        <v>83</v>
      </c>
      <c r="J10" s="62" t="s">
        <v>72</v>
      </c>
      <c r="K10" s="62" t="s">
        <v>129</v>
      </c>
      <c r="L10" s="62" t="s">
        <v>1145</v>
      </c>
      <c r="M10" s="62" t="s">
        <v>1145</v>
      </c>
      <c r="N10" s="111" t="s">
        <v>77</v>
      </c>
      <c r="O10" s="64" t="s">
        <v>77</v>
      </c>
      <c r="P10" s="13">
        <f t="shared" si="0"/>
        <v>0</v>
      </c>
      <c r="Q10" s="154">
        <v>0</v>
      </c>
      <c r="R10" s="64" t="s">
        <v>78</v>
      </c>
      <c r="S10" s="154">
        <v>1</v>
      </c>
      <c r="T10" s="64" t="s">
        <v>79</v>
      </c>
      <c r="U10" s="155">
        <v>1</v>
      </c>
      <c r="V10" s="13">
        <f t="shared" si="1"/>
        <v>17.52</v>
      </c>
      <c r="W10" s="16">
        <f t="shared" si="2"/>
        <v>17.52</v>
      </c>
      <c r="X10" s="17"/>
      <c r="Y10" s="33"/>
      <c r="Z10" s="33"/>
      <c r="AA10" s="33"/>
      <c r="AB10" s="33"/>
    </row>
    <row r="11" spans="1:28" ht="14.25" x14ac:dyDescent="0.2">
      <c r="A11" s="62" t="s">
        <v>66</v>
      </c>
      <c r="B11" s="62" t="s">
        <v>66</v>
      </c>
      <c r="C11" s="62" t="s">
        <v>232</v>
      </c>
      <c r="D11" s="62" t="s">
        <v>233</v>
      </c>
      <c r="E11" s="62" t="s">
        <v>100</v>
      </c>
      <c r="F11" s="62" t="s">
        <v>1191</v>
      </c>
      <c r="G11" s="62" t="s">
        <v>71</v>
      </c>
      <c r="H11" s="62" t="s">
        <v>72</v>
      </c>
      <c r="I11" s="62" t="s">
        <v>83</v>
      </c>
      <c r="J11" s="62" t="s">
        <v>72</v>
      </c>
      <c r="K11" s="62" t="s">
        <v>135</v>
      </c>
      <c r="L11" s="62" t="s">
        <v>1145</v>
      </c>
      <c r="M11" s="62" t="s">
        <v>1145</v>
      </c>
      <c r="N11" s="111" t="s">
        <v>77</v>
      </c>
      <c r="O11" s="64" t="s">
        <v>77</v>
      </c>
      <c r="P11" s="13">
        <f t="shared" si="0"/>
        <v>0</v>
      </c>
      <c r="Q11" s="154">
        <v>0</v>
      </c>
      <c r="R11" s="64" t="s">
        <v>78</v>
      </c>
      <c r="S11" s="154">
        <v>1</v>
      </c>
      <c r="T11" s="64" t="s">
        <v>79</v>
      </c>
      <c r="U11" s="155">
        <v>1</v>
      </c>
      <c r="V11" s="13">
        <f t="shared" si="1"/>
        <v>17.52</v>
      </c>
      <c r="W11" s="16">
        <f t="shared" si="2"/>
        <v>17.52</v>
      </c>
      <c r="X11" s="17"/>
      <c r="Y11" s="33"/>
      <c r="Z11" s="33"/>
      <c r="AA11" s="33"/>
      <c r="AB11" s="33"/>
    </row>
    <row r="12" spans="1:28" ht="14.25" x14ac:dyDescent="0.2">
      <c r="A12" s="62" t="s">
        <v>66</v>
      </c>
      <c r="B12" s="62" t="s">
        <v>66</v>
      </c>
      <c r="C12" s="62" t="s">
        <v>232</v>
      </c>
      <c r="D12" s="62" t="s">
        <v>233</v>
      </c>
      <c r="E12" s="62" t="s">
        <v>100</v>
      </c>
      <c r="F12" s="62" t="s">
        <v>1192</v>
      </c>
      <c r="G12" s="62" t="s">
        <v>71</v>
      </c>
      <c r="H12" s="62" t="s">
        <v>72</v>
      </c>
      <c r="I12" s="62" t="s">
        <v>83</v>
      </c>
      <c r="J12" s="62" t="s">
        <v>72</v>
      </c>
      <c r="K12" s="62" t="s">
        <v>135</v>
      </c>
      <c r="L12" s="62" t="s">
        <v>1154</v>
      </c>
      <c r="M12" s="62" t="s">
        <v>1154</v>
      </c>
      <c r="N12" s="111" t="s">
        <v>77</v>
      </c>
      <c r="O12" s="64" t="s">
        <v>77</v>
      </c>
      <c r="P12" s="13">
        <f t="shared" si="0"/>
        <v>0</v>
      </c>
      <c r="Q12" s="154">
        <v>0</v>
      </c>
      <c r="R12" s="64" t="s">
        <v>78</v>
      </c>
      <c r="S12" s="154">
        <v>1</v>
      </c>
      <c r="T12" s="64" t="s">
        <v>79</v>
      </c>
      <c r="U12" s="155">
        <v>1</v>
      </c>
      <c r="V12" s="13">
        <f t="shared" si="1"/>
        <v>17.52</v>
      </c>
      <c r="W12" s="16">
        <f t="shared" si="2"/>
        <v>17.52</v>
      </c>
      <c r="X12" s="17"/>
      <c r="Y12" s="33"/>
      <c r="Z12" s="33"/>
      <c r="AA12" s="33"/>
      <c r="AB12" s="33"/>
    </row>
    <row r="13" spans="1:28" ht="14.25" x14ac:dyDescent="0.2">
      <c r="A13" s="62" t="s">
        <v>66</v>
      </c>
      <c r="B13" s="62" t="s">
        <v>66</v>
      </c>
      <c r="C13" s="62" t="s">
        <v>169</v>
      </c>
      <c r="D13" s="62" t="s">
        <v>170</v>
      </c>
      <c r="E13" s="62" t="s">
        <v>69</v>
      </c>
      <c r="F13" s="62" t="s">
        <v>449</v>
      </c>
      <c r="G13" s="62" t="s">
        <v>71</v>
      </c>
      <c r="H13" s="62" t="s">
        <v>72</v>
      </c>
      <c r="I13" s="62" t="s">
        <v>83</v>
      </c>
      <c r="J13" s="62" t="s">
        <v>72</v>
      </c>
      <c r="K13" s="62" t="s">
        <v>1193</v>
      </c>
      <c r="L13" s="62" t="s">
        <v>1145</v>
      </c>
      <c r="M13" s="62" t="s">
        <v>1125</v>
      </c>
      <c r="N13" s="111" t="s">
        <v>77</v>
      </c>
      <c r="O13" s="64" t="s">
        <v>77</v>
      </c>
      <c r="P13" s="13">
        <f t="shared" si="0"/>
        <v>0</v>
      </c>
      <c r="Q13" s="154">
        <v>4</v>
      </c>
      <c r="R13" s="64" t="s">
        <v>78</v>
      </c>
      <c r="S13" s="154">
        <v>1</v>
      </c>
      <c r="T13" s="64" t="s">
        <v>79</v>
      </c>
      <c r="U13" s="155">
        <v>5</v>
      </c>
      <c r="V13" s="13">
        <f t="shared" si="1"/>
        <v>233.56</v>
      </c>
      <c r="W13" s="16">
        <f t="shared" si="2"/>
        <v>233.56</v>
      </c>
      <c r="X13" s="17"/>
      <c r="Y13" s="33"/>
      <c r="Z13" s="33"/>
      <c r="AA13" s="33"/>
      <c r="AB13" s="33"/>
    </row>
    <row r="14" spans="1:28" ht="14.25" x14ac:dyDescent="0.2">
      <c r="A14" s="62" t="s">
        <v>66</v>
      </c>
      <c r="B14" s="62" t="s">
        <v>66</v>
      </c>
      <c r="C14" s="62" t="s">
        <v>411</v>
      </c>
      <c r="D14" s="62" t="s">
        <v>412</v>
      </c>
      <c r="E14" s="62" t="s">
        <v>69</v>
      </c>
      <c r="F14" s="62" t="s">
        <v>413</v>
      </c>
      <c r="G14" s="62" t="s">
        <v>71</v>
      </c>
      <c r="H14" s="62" t="s">
        <v>72</v>
      </c>
      <c r="I14" s="62" t="s">
        <v>83</v>
      </c>
      <c r="J14" s="62" t="s">
        <v>72</v>
      </c>
      <c r="K14" s="62" t="s">
        <v>250</v>
      </c>
      <c r="L14" s="62" t="s">
        <v>1190</v>
      </c>
      <c r="M14" s="62" t="s">
        <v>1190</v>
      </c>
      <c r="N14" s="111" t="s">
        <v>77</v>
      </c>
      <c r="O14" s="64" t="s">
        <v>77</v>
      </c>
      <c r="P14" s="13">
        <f t="shared" si="0"/>
        <v>0</v>
      </c>
      <c r="Q14" s="154">
        <v>0</v>
      </c>
      <c r="R14" s="64" t="s">
        <v>78</v>
      </c>
      <c r="S14" s="154">
        <v>1</v>
      </c>
      <c r="T14" s="64" t="s">
        <v>79</v>
      </c>
      <c r="U14" s="155">
        <v>1</v>
      </c>
      <c r="V14" s="13">
        <f t="shared" si="1"/>
        <v>17.52</v>
      </c>
      <c r="W14" s="16">
        <f t="shared" si="2"/>
        <v>17.52</v>
      </c>
      <c r="X14" s="17"/>
      <c r="Y14" s="33"/>
      <c r="Z14" s="33"/>
      <c r="AA14" s="33"/>
      <c r="AB14" s="33"/>
    </row>
    <row r="15" spans="1:28" ht="14.25" x14ac:dyDescent="0.2">
      <c r="A15" s="62" t="s">
        <v>66</v>
      </c>
      <c r="B15" s="62" t="s">
        <v>66</v>
      </c>
      <c r="C15" s="62" t="s">
        <v>172</v>
      </c>
      <c r="D15" s="62" t="s">
        <v>173</v>
      </c>
      <c r="E15" s="62" t="s">
        <v>100</v>
      </c>
      <c r="F15" s="62" t="s">
        <v>174</v>
      </c>
      <c r="G15" s="62" t="s">
        <v>71</v>
      </c>
      <c r="H15" s="62" t="s">
        <v>72</v>
      </c>
      <c r="I15" s="62" t="s">
        <v>83</v>
      </c>
      <c r="J15" s="62" t="s">
        <v>72</v>
      </c>
      <c r="K15" s="62" t="s">
        <v>1193</v>
      </c>
      <c r="L15" s="62" t="s">
        <v>1145</v>
      </c>
      <c r="M15" s="62" t="s">
        <v>1125</v>
      </c>
      <c r="N15" s="111" t="s">
        <v>77</v>
      </c>
      <c r="O15" s="64" t="s">
        <v>77</v>
      </c>
      <c r="P15" s="13">
        <f t="shared" si="0"/>
        <v>0</v>
      </c>
      <c r="Q15" s="154">
        <v>4</v>
      </c>
      <c r="R15" s="64" t="s">
        <v>78</v>
      </c>
      <c r="S15" s="154">
        <v>1</v>
      </c>
      <c r="T15" s="64" t="s">
        <v>79</v>
      </c>
      <c r="U15" s="155">
        <v>5</v>
      </c>
      <c r="V15" s="13">
        <f t="shared" si="1"/>
        <v>233.56</v>
      </c>
      <c r="W15" s="16">
        <f t="shared" si="2"/>
        <v>233.56</v>
      </c>
      <c r="X15" s="17"/>
      <c r="Y15" s="33"/>
      <c r="Z15" s="33"/>
      <c r="AA15" s="33"/>
      <c r="AB15" s="33"/>
    </row>
    <row r="16" spans="1:28" ht="14.25" x14ac:dyDescent="0.2">
      <c r="A16" s="62" t="s">
        <v>66</v>
      </c>
      <c r="B16" s="62" t="s">
        <v>66</v>
      </c>
      <c r="C16" s="62" t="s">
        <v>439</v>
      </c>
      <c r="D16" s="62" t="s">
        <v>440</v>
      </c>
      <c r="E16" s="62" t="s">
        <v>100</v>
      </c>
      <c r="F16" s="62" t="s">
        <v>594</v>
      </c>
      <c r="G16" s="62" t="s">
        <v>71</v>
      </c>
      <c r="H16" s="62" t="s">
        <v>72</v>
      </c>
      <c r="I16" s="62" t="s">
        <v>129</v>
      </c>
      <c r="J16" s="62" t="s">
        <v>72</v>
      </c>
      <c r="K16" s="62" t="s">
        <v>296</v>
      </c>
      <c r="L16" s="62" t="s">
        <v>1190</v>
      </c>
      <c r="M16" s="62" t="s">
        <v>1194</v>
      </c>
      <c r="N16" s="111" t="s">
        <v>77</v>
      </c>
      <c r="O16" s="64" t="s">
        <v>77</v>
      </c>
      <c r="P16" s="13">
        <f t="shared" si="0"/>
        <v>0</v>
      </c>
      <c r="Q16" s="154">
        <v>2</v>
      </c>
      <c r="R16" s="64" t="s">
        <v>78</v>
      </c>
      <c r="S16" s="154">
        <v>1</v>
      </c>
      <c r="T16" s="64" t="s">
        <v>79</v>
      </c>
      <c r="U16" s="155">
        <v>3</v>
      </c>
      <c r="V16" s="13">
        <f t="shared" si="1"/>
        <v>125.53999999999999</v>
      </c>
      <c r="W16" s="16">
        <f t="shared" si="2"/>
        <v>125.53999999999999</v>
      </c>
      <c r="X16" s="17"/>
      <c r="Y16" s="33"/>
      <c r="Z16" s="33"/>
      <c r="AA16" s="33"/>
      <c r="AB16" s="33"/>
    </row>
    <row r="17" spans="1:28" ht="14.25" x14ac:dyDescent="0.2">
      <c r="A17" s="62" t="s">
        <v>66</v>
      </c>
      <c r="B17" s="62" t="s">
        <v>66</v>
      </c>
      <c r="C17" s="62" t="s">
        <v>953</v>
      </c>
      <c r="D17" s="62" t="s">
        <v>954</v>
      </c>
      <c r="E17" s="62" t="s">
        <v>100</v>
      </c>
      <c r="F17" s="62" t="s">
        <v>1195</v>
      </c>
      <c r="G17" s="62" t="s">
        <v>71</v>
      </c>
      <c r="H17" s="62" t="s">
        <v>72</v>
      </c>
      <c r="I17" s="62" t="s">
        <v>178</v>
      </c>
      <c r="J17" s="62" t="s">
        <v>72</v>
      </c>
      <c r="K17" s="62" t="s">
        <v>1196</v>
      </c>
      <c r="L17" s="62" t="s">
        <v>1058</v>
      </c>
      <c r="M17" s="62" t="s">
        <v>1058</v>
      </c>
      <c r="N17" s="111" t="s">
        <v>77</v>
      </c>
      <c r="O17" s="64" t="s">
        <v>77</v>
      </c>
      <c r="P17" s="13">
        <f t="shared" si="0"/>
        <v>0</v>
      </c>
      <c r="Q17" s="154">
        <v>0</v>
      </c>
      <c r="R17" s="64" t="s">
        <v>78</v>
      </c>
      <c r="S17" s="154">
        <v>2</v>
      </c>
      <c r="T17" s="64" t="s">
        <v>79</v>
      </c>
      <c r="U17" s="155">
        <v>2</v>
      </c>
      <c r="V17" s="13">
        <f t="shared" si="1"/>
        <v>35.04</v>
      </c>
      <c r="W17" s="16">
        <f t="shared" si="2"/>
        <v>35.04</v>
      </c>
      <c r="X17" s="17"/>
      <c r="Y17" s="33"/>
      <c r="Z17" s="33"/>
      <c r="AA17" s="33"/>
      <c r="AB17" s="33"/>
    </row>
    <row r="18" spans="1:28" ht="14.25" x14ac:dyDescent="0.2">
      <c r="A18" s="62" t="s">
        <v>66</v>
      </c>
      <c r="B18" s="62" t="s">
        <v>66</v>
      </c>
      <c r="C18" s="62" t="s">
        <v>260</v>
      </c>
      <c r="D18" s="62" t="s">
        <v>261</v>
      </c>
      <c r="E18" s="62" t="s">
        <v>100</v>
      </c>
      <c r="F18" s="62" t="s">
        <v>1197</v>
      </c>
      <c r="G18" s="62" t="s">
        <v>71</v>
      </c>
      <c r="H18" s="62" t="s">
        <v>72</v>
      </c>
      <c r="I18" s="62" t="s">
        <v>83</v>
      </c>
      <c r="J18" s="62" t="s">
        <v>72</v>
      </c>
      <c r="K18" s="62" t="s">
        <v>1198</v>
      </c>
      <c r="L18" s="62" t="s">
        <v>1145</v>
      </c>
      <c r="M18" s="62" t="s">
        <v>1125</v>
      </c>
      <c r="N18" s="111" t="s">
        <v>77</v>
      </c>
      <c r="O18" s="64" t="s">
        <v>77</v>
      </c>
      <c r="P18" s="13">
        <f t="shared" si="0"/>
        <v>0</v>
      </c>
      <c r="Q18" s="154">
        <v>4</v>
      </c>
      <c r="R18" s="64" t="s">
        <v>78</v>
      </c>
      <c r="S18" s="154">
        <v>1</v>
      </c>
      <c r="T18" s="64" t="s">
        <v>79</v>
      </c>
      <c r="U18" s="155">
        <v>5</v>
      </c>
      <c r="V18" s="13">
        <f t="shared" si="1"/>
        <v>233.56</v>
      </c>
      <c r="W18" s="16">
        <f t="shared" si="2"/>
        <v>233.56</v>
      </c>
      <c r="X18" s="17"/>
      <c r="Y18" s="33"/>
      <c r="Z18" s="33"/>
      <c r="AA18" s="33"/>
      <c r="AB18" s="33"/>
    </row>
    <row r="19" spans="1:28" ht="14.25" x14ac:dyDescent="0.2">
      <c r="A19" s="62" t="s">
        <v>66</v>
      </c>
      <c r="B19" s="62" t="s">
        <v>66</v>
      </c>
      <c r="C19" s="62" t="s">
        <v>150</v>
      </c>
      <c r="D19" s="62" t="s">
        <v>151</v>
      </c>
      <c r="E19" s="62" t="s">
        <v>69</v>
      </c>
      <c r="F19" s="62" t="s">
        <v>101</v>
      </c>
      <c r="G19" s="62" t="s">
        <v>71</v>
      </c>
      <c r="H19" s="62" t="s">
        <v>72</v>
      </c>
      <c r="I19" s="62" t="s">
        <v>152</v>
      </c>
      <c r="J19" s="62" t="s">
        <v>72</v>
      </c>
      <c r="K19" s="62" t="s">
        <v>1199</v>
      </c>
      <c r="L19" s="62" t="s">
        <v>1200</v>
      </c>
      <c r="M19" s="62" t="s">
        <v>1201</v>
      </c>
      <c r="N19" s="111" t="s">
        <v>77</v>
      </c>
      <c r="O19" s="64" t="s">
        <v>77</v>
      </c>
      <c r="P19" s="13">
        <f t="shared" si="0"/>
        <v>0</v>
      </c>
      <c r="Q19" s="154">
        <v>4</v>
      </c>
      <c r="R19" s="64" t="s">
        <v>78</v>
      </c>
      <c r="S19" s="154">
        <v>1</v>
      </c>
      <c r="T19" s="64" t="s">
        <v>79</v>
      </c>
      <c r="U19" s="155">
        <v>5</v>
      </c>
      <c r="V19" s="13">
        <f t="shared" si="1"/>
        <v>233.56</v>
      </c>
      <c r="W19" s="16">
        <f t="shared" si="2"/>
        <v>233.56</v>
      </c>
      <c r="X19" s="17"/>
      <c r="Y19" s="33"/>
      <c r="Z19" s="33"/>
      <c r="AA19" s="33"/>
      <c r="AB19" s="33"/>
    </row>
    <row r="20" spans="1:28" ht="14.25" x14ac:dyDescent="0.2">
      <c r="A20" s="62" t="s">
        <v>66</v>
      </c>
      <c r="B20" s="62" t="s">
        <v>66</v>
      </c>
      <c r="C20" s="62" t="s">
        <v>160</v>
      </c>
      <c r="D20" s="62" t="s">
        <v>161</v>
      </c>
      <c r="E20" s="62" t="s">
        <v>69</v>
      </c>
      <c r="F20" s="62" t="s">
        <v>162</v>
      </c>
      <c r="G20" s="62" t="s">
        <v>71</v>
      </c>
      <c r="H20" s="62" t="s">
        <v>72</v>
      </c>
      <c r="I20" s="62" t="s">
        <v>73</v>
      </c>
      <c r="J20" s="62" t="s">
        <v>72</v>
      </c>
      <c r="K20" s="62" t="s">
        <v>1202</v>
      </c>
      <c r="L20" s="62" t="s">
        <v>1200</v>
      </c>
      <c r="M20" s="62" t="s">
        <v>1201</v>
      </c>
      <c r="N20" s="111" t="s">
        <v>77</v>
      </c>
      <c r="O20" s="64" t="s">
        <v>77</v>
      </c>
      <c r="P20" s="13">
        <f t="shared" si="0"/>
        <v>0</v>
      </c>
      <c r="Q20" s="154">
        <v>4</v>
      </c>
      <c r="R20" s="64" t="s">
        <v>78</v>
      </c>
      <c r="S20" s="154">
        <v>1</v>
      </c>
      <c r="T20" s="64" t="s">
        <v>79</v>
      </c>
      <c r="U20" s="155">
        <v>5</v>
      </c>
      <c r="V20" s="13">
        <f t="shared" si="1"/>
        <v>233.56</v>
      </c>
      <c r="W20" s="16">
        <f t="shared" si="2"/>
        <v>233.56</v>
      </c>
      <c r="X20" s="17"/>
      <c r="Y20" s="33"/>
      <c r="Z20" s="33"/>
      <c r="AA20" s="33"/>
      <c r="AB20" s="33"/>
    </row>
    <row r="21" spans="1:28" ht="14.25" x14ac:dyDescent="0.2">
      <c r="A21" s="62" t="s">
        <v>66</v>
      </c>
      <c r="B21" s="62" t="s">
        <v>66</v>
      </c>
      <c r="C21" s="62" t="s">
        <v>98</v>
      </c>
      <c r="D21" s="62" t="s">
        <v>99</v>
      </c>
      <c r="E21" s="62" t="s">
        <v>100</v>
      </c>
      <c r="F21" s="62" t="s">
        <v>101</v>
      </c>
      <c r="G21" s="62" t="s">
        <v>71</v>
      </c>
      <c r="H21" s="62" t="s">
        <v>72</v>
      </c>
      <c r="I21" s="62" t="s">
        <v>83</v>
      </c>
      <c r="J21" s="62" t="s">
        <v>72</v>
      </c>
      <c r="K21" s="62" t="s">
        <v>1203</v>
      </c>
      <c r="L21" s="62" t="s">
        <v>1145</v>
      </c>
      <c r="M21" s="62" t="s">
        <v>1125</v>
      </c>
      <c r="N21" s="111" t="s">
        <v>77</v>
      </c>
      <c r="O21" s="64" t="s">
        <v>77</v>
      </c>
      <c r="P21" s="13">
        <f t="shared" si="0"/>
        <v>0</v>
      </c>
      <c r="Q21" s="154">
        <v>0</v>
      </c>
      <c r="R21" s="64" t="s">
        <v>78</v>
      </c>
      <c r="S21" s="154">
        <v>5</v>
      </c>
      <c r="T21" s="64" t="s">
        <v>79</v>
      </c>
      <c r="U21" s="155">
        <v>5</v>
      </c>
      <c r="V21" s="13">
        <f t="shared" si="1"/>
        <v>87.6</v>
      </c>
      <c r="W21" s="16">
        <f t="shared" si="2"/>
        <v>87.6</v>
      </c>
      <c r="X21" s="17"/>
      <c r="Y21" s="33"/>
      <c r="Z21" s="33"/>
      <c r="AA21" s="33"/>
      <c r="AB21" s="33"/>
    </row>
    <row r="22" spans="1:28" ht="14.25" x14ac:dyDescent="0.2">
      <c r="A22" s="62" t="s">
        <v>66</v>
      </c>
      <c r="B22" s="62" t="s">
        <v>66</v>
      </c>
      <c r="C22" s="62" t="s">
        <v>917</v>
      </c>
      <c r="D22" s="62" t="s">
        <v>918</v>
      </c>
      <c r="E22" s="62" t="s">
        <v>69</v>
      </c>
      <c r="F22" s="62" t="s">
        <v>1204</v>
      </c>
      <c r="G22" s="62" t="s">
        <v>71</v>
      </c>
      <c r="H22" s="62" t="s">
        <v>72</v>
      </c>
      <c r="I22" s="62" t="s">
        <v>83</v>
      </c>
      <c r="J22" s="62" t="s">
        <v>72</v>
      </c>
      <c r="K22" s="62" t="s">
        <v>508</v>
      </c>
      <c r="L22" s="62" t="s">
        <v>1145</v>
      </c>
      <c r="M22" s="62" t="s">
        <v>1194</v>
      </c>
      <c r="N22" s="111" t="s">
        <v>77</v>
      </c>
      <c r="O22" s="64" t="s">
        <v>77</v>
      </c>
      <c r="P22" s="13">
        <f t="shared" si="0"/>
        <v>0</v>
      </c>
      <c r="Q22" s="154">
        <v>5</v>
      </c>
      <c r="R22" s="64" t="s">
        <v>78</v>
      </c>
      <c r="S22" s="154">
        <v>1</v>
      </c>
      <c r="T22" s="64" t="s">
        <v>79</v>
      </c>
      <c r="U22" s="155">
        <v>6</v>
      </c>
      <c r="V22" s="13">
        <f t="shared" si="1"/>
        <v>287.57</v>
      </c>
      <c r="W22" s="16">
        <f t="shared" si="2"/>
        <v>287.57</v>
      </c>
      <c r="X22" s="17"/>
      <c r="Y22" s="33"/>
      <c r="Z22" s="33"/>
      <c r="AA22" s="33"/>
      <c r="AB22" s="33"/>
    </row>
    <row r="23" spans="1:28" ht="14.25" x14ac:dyDescent="0.2">
      <c r="A23" s="62" t="s">
        <v>66</v>
      </c>
      <c r="B23" s="62" t="s">
        <v>66</v>
      </c>
      <c r="C23" s="62" t="s">
        <v>313</v>
      </c>
      <c r="D23" s="62" t="s">
        <v>314</v>
      </c>
      <c r="E23" s="62" t="s">
        <v>69</v>
      </c>
      <c r="F23" s="62" t="s">
        <v>1205</v>
      </c>
      <c r="G23" s="62" t="s">
        <v>71</v>
      </c>
      <c r="H23" s="62" t="s">
        <v>72</v>
      </c>
      <c r="I23" s="62" t="s">
        <v>83</v>
      </c>
      <c r="J23" s="62" t="s">
        <v>72</v>
      </c>
      <c r="K23" s="62" t="s">
        <v>108</v>
      </c>
      <c r="L23" s="62" t="s">
        <v>1206</v>
      </c>
      <c r="M23" s="62" t="s">
        <v>1206</v>
      </c>
      <c r="N23" s="111" t="s">
        <v>77</v>
      </c>
      <c r="O23" s="64" t="s">
        <v>77</v>
      </c>
      <c r="P23" s="13">
        <f t="shared" si="0"/>
        <v>0</v>
      </c>
      <c r="Q23" s="154">
        <v>0</v>
      </c>
      <c r="R23" s="64" t="s">
        <v>78</v>
      </c>
      <c r="S23" s="154">
        <v>1</v>
      </c>
      <c r="T23" s="64" t="s">
        <v>79</v>
      </c>
      <c r="U23" s="155">
        <v>1</v>
      </c>
      <c r="V23" s="13">
        <f t="shared" si="1"/>
        <v>17.52</v>
      </c>
      <c r="W23" s="16">
        <f t="shared" si="2"/>
        <v>17.52</v>
      </c>
      <c r="X23" s="17"/>
      <c r="Y23" s="33"/>
      <c r="Z23" s="33"/>
      <c r="AA23" s="33"/>
      <c r="AB23" s="33"/>
    </row>
    <row r="24" spans="1:28" ht="14.25" x14ac:dyDescent="0.2">
      <c r="A24" s="62" t="s">
        <v>66</v>
      </c>
      <c r="B24" s="62" t="s">
        <v>66</v>
      </c>
      <c r="C24" s="62" t="s">
        <v>298</v>
      </c>
      <c r="D24" s="62" t="s">
        <v>299</v>
      </c>
      <c r="E24" s="62" t="s">
        <v>100</v>
      </c>
      <c r="F24" s="62" t="s">
        <v>101</v>
      </c>
      <c r="G24" s="62" t="s">
        <v>71</v>
      </c>
      <c r="H24" s="62" t="s">
        <v>72</v>
      </c>
      <c r="I24" s="62" t="s">
        <v>83</v>
      </c>
      <c r="J24" s="62" t="s">
        <v>72</v>
      </c>
      <c r="K24" s="62" t="s">
        <v>911</v>
      </c>
      <c r="L24" s="62" t="s">
        <v>1145</v>
      </c>
      <c r="M24" s="62" t="s">
        <v>1207</v>
      </c>
      <c r="N24" s="111" t="s">
        <v>77</v>
      </c>
      <c r="O24" s="64" t="s">
        <v>77</v>
      </c>
      <c r="P24" s="13">
        <f t="shared" si="0"/>
        <v>0</v>
      </c>
      <c r="Q24" s="154">
        <v>0</v>
      </c>
      <c r="R24" s="64" t="s">
        <v>78</v>
      </c>
      <c r="S24" s="154">
        <v>3</v>
      </c>
      <c r="T24" s="64" t="s">
        <v>79</v>
      </c>
      <c r="U24" s="155">
        <v>3</v>
      </c>
      <c r="V24" s="13">
        <f t="shared" si="1"/>
        <v>52.56</v>
      </c>
      <c r="W24" s="16">
        <f t="shared" si="2"/>
        <v>52.56</v>
      </c>
      <c r="X24" s="17"/>
      <c r="Y24" s="33"/>
      <c r="Z24" s="33"/>
      <c r="AA24" s="33"/>
      <c r="AB24" s="33"/>
    </row>
    <row r="25" spans="1:28" ht="14.25" x14ac:dyDescent="0.2">
      <c r="A25" s="62" t="s">
        <v>66</v>
      </c>
      <c r="B25" s="62" t="s">
        <v>66</v>
      </c>
      <c r="C25" s="62" t="s">
        <v>206</v>
      </c>
      <c r="D25" s="62" t="s">
        <v>207</v>
      </c>
      <c r="E25" s="62" t="s">
        <v>100</v>
      </c>
      <c r="F25" s="62" t="s">
        <v>502</v>
      </c>
      <c r="G25" s="62" t="s">
        <v>71</v>
      </c>
      <c r="H25" s="62" t="s">
        <v>72</v>
      </c>
      <c r="I25" s="62" t="s">
        <v>83</v>
      </c>
      <c r="J25" s="62" t="s">
        <v>72</v>
      </c>
      <c r="K25" s="62" t="s">
        <v>1208</v>
      </c>
      <c r="L25" s="62" t="s">
        <v>973</v>
      </c>
      <c r="M25" s="62" t="s">
        <v>1207</v>
      </c>
      <c r="N25" s="111" t="s">
        <v>77</v>
      </c>
      <c r="O25" s="64" t="s">
        <v>77</v>
      </c>
      <c r="P25" s="13">
        <f t="shared" si="0"/>
        <v>0</v>
      </c>
      <c r="Q25" s="154">
        <v>0</v>
      </c>
      <c r="R25" s="64" t="s">
        <v>78</v>
      </c>
      <c r="S25" s="154">
        <v>5</v>
      </c>
      <c r="T25" s="64" t="s">
        <v>79</v>
      </c>
      <c r="U25" s="155">
        <v>5</v>
      </c>
      <c r="V25" s="13">
        <f t="shared" si="1"/>
        <v>87.6</v>
      </c>
      <c r="W25" s="16">
        <f t="shared" si="2"/>
        <v>87.6</v>
      </c>
      <c r="X25" s="17"/>
      <c r="Y25" s="33"/>
      <c r="Z25" s="33"/>
      <c r="AA25" s="33"/>
      <c r="AB25" s="33"/>
    </row>
    <row r="26" spans="1:28" ht="14.25" x14ac:dyDescent="0.2">
      <c r="A26" s="62" t="s">
        <v>66</v>
      </c>
      <c r="B26" s="62" t="s">
        <v>66</v>
      </c>
      <c r="C26" s="62" t="s">
        <v>228</v>
      </c>
      <c r="D26" s="62" t="s">
        <v>229</v>
      </c>
      <c r="E26" s="62" t="s">
        <v>100</v>
      </c>
      <c r="F26" s="62" t="s">
        <v>230</v>
      </c>
      <c r="G26" s="62" t="s">
        <v>71</v>
      </c>
      <c r="H26" s="62" t="s">
        <v>72</v>
      </c>
      <c r="I26" s="62" t="s">
        <v>83</v>
      </c>
      <c r="J26" s="62" t="s">
        <v>72</v>
      </c>
      <c r="K26" s="62" t="s">
        <v>135</v>
      </c>
      <c r="L26" s="62" t="s">
        <v>1206</v>
      </c>
      <c r="M26" s="62" t="s">
        <v>1206</v>
      </c>
      <c r="N26" s="111" t="s">
        <v>77</v>
      </c>
      <c r="O26" s="64" t="s">
        <v>77</v>
      </c>
      <c r="P26" s="13">
        <f t="shared" si="0"/>
        <v>0</v>
      </c>
      <c r="Q26" s="154">
        <v>0</v>
      </c>
      <c r="R26" s="64" t="s">
        <v>78</v>
      </c>
      <c r="S26" s="154">
        <v>1</v>
      </c>
      <c r="T26" s="64" t="s">
        <v>79</v>
      </c>
      <c r="U26" s="155">
        <v>1</v>
      </c>
      <c r="V26" s="13">
        <f t="shared" si="1"/>
        <v>17.52</v>
      </c>
      <c r="W26" s="16">
        <f t="shared" si="2"/>
        <v>17.52</v>
      </c>
      <c r="X26" s="17"/>
      <c r="Y26" s="33"/>
      <c r="Z26" s="33"/>
      <c r="AA26" s="33"/>
      <c r="AB26" s="33"/>
    </row>
    <row r="27" spans="1:28" ht="14.25" x14ac:dyDescent="0.2">
      <c r="A27" s="62" t="s">
        <v>66</v>
      </c>
      <c r="B27" s="62" t="s">
        <v>66</v>
      </c>
      <c r="C27" s="62" t="s">
        <v>228</v>
      </c>
      <c r="D27" s="62" t="s">
        <v>229</v>
      </c>
      <c r="E27" s="62" t="s">
        <v>100</v>
      </c>
      <c r="F27" s="62" t="s">
        <v>1209</v>
      </c>
      <c r="G27" s="62" t="s">
        <v>71</v>
      </c>
      <c r="H27" s="62" t="s">
        <v>72</v>
      </c>
      <c r="I27" s="62" t="s">
        <v>83</v>
      </c>
      <c r="J27" s="62" t="s">
        <v>72</v>
      </c>
      <c r="K27" s="62" t="s">
        <v>135</v>
      </c>
      <c r="L27" s="62" t="s">
        <v>1145</v>
      </c>
      <c r="M27" s="62" t="s">
        <v>1145</v>
      </c>
      <c r="N27" s="111" t="s">
        <v>77</v>
      </c>
      <c r="O27" s="64" t="s">
        <v>77</v>
      </c>
      <c r="P27" s="13">
        <f t="shared" si="0"/>
        <v>0</v>
      </c>
      <c r="Q27" s="154">
        <v>0</v>
      </c>
      <c r="R27" s="64" t="s">
        <v>78</v>
      </c>
      <c r="S27" s="154">
        <v>1</v>
      </c>
      <c r="T27" s="64" t="s">
        <v>79</v>
      </c>
      <c r="U27" s="155">
        <v>1</v>
      </c>
      <c r="V27" s="13">
        <f t="shared" si="1"/>
        <v>17.52</v>
      </c>
      <c r="W27" s="16">
        <f t="shared" si="2"/>
        <v>17.52</v>
      </c>
      <c r="X27" s="17"/>
      <c r="Y27" s="33"/>
      <c r="Z27" s="33"/>
      <c r="AA27" s="33"/>
      <c r="AB27" s="33"/>
    </row>
    <row r="28" spans="1:28" ht="14.25" x14ac:dyDescent="0.2">
      <c r="A28" s="62" t="s">
        <v>66</v>
      </c>
      <c r="B28" s="62" t="s">
        <v>66</v>
      </c>
      <c r="C28" s="62" t="s">
        <v>132</v>
      </c>
      <c r="D28" s="62" t="s">
        <v>133</v>
      </c>
      <c r="E28" s="62" t="s">
        <v>100</v>
      </c>
      <c r="F28" s="62" t="s">
        <v>134</v>
      </c>
      <c r="G28" s="62" t="s">
        <v>71</v>
      </c>
      <c r="H28" s="62" t="s">
        <v>72</v>
      </c>
      <c r="I28" s="62" t="s">
        <v>83</v>
      </c>
      <c r="J28" s="62" t="s">
        <v>72</v>
      </c>
      <c r="K28" s="62" t="s">
        <v>135</v>
      </c>
      <c r="L28" s="62" t="s">
        <v>1206</v>
      </c>
      <c r="M28" s="62" t="s">
        <v>1206</v>
      </c>
      <c r="N28" s="111" t="s">
        <v>77</v>
      </c>
      <c r="O28" s="64" t="s">
        <v>77</v>
      </c>
      <c r="P28" s="13">
        <f t="shared" si="0"/>
        <v>0</v>
      </c>
      <c r="Q28" s="154">
        <v>0</v>
      </c>
      <c r="R28" s="64" t="s">
        <v>78</v>
      </c>
      <c r="S28" s="154">
        <v>1</v>
      </c>
      <c r="T28" s="64" t="s">
        <v>79</v>
      </c>
      <c r="U28" s="155">
        <v>1</v>
      </c>
      <c r="V28" s="13">
        <f t="shared" si="1"/>
        <v>17.52</v>
      </c>
      <c r="W28" s="16">
        <f t="shared" si="2"/>
        <v>17.52</v>
      </c>
      <c r="X28" s="17"/>
      <c r="Y28" s="33"/>
      <c r="Z28" s="33"/>
      <c r="AA28" s="33"/>
      <c r="AB28" s="33"/>
    </row>
    <row r="29" spans="1:28" ht="14.25" x14ac:dyDescent="0.2">
      <c r="A29" s="62" t="s">
        <v>66</v>
      </c>
      <c r="B29" s="62" t="s">
        <v>66</v>
      </c>
      <c r="C29" s="62" t="s">
        <v>180</v>
      </c>
      <c r="D29" s="62" t="s">
        <v>181</v>
      </c>
      <c r="E29" s="62" t="s">
        <v>100</v>
      </c>
      <c r="F29" s="62" t="s">
        <v>1210</v>
      </c>
      <c r="G29" s="62" t="s">
        <v>71</v>
      </c>
      <c r="H29" s="62" t="s">
        <v>72</v>
      </c>
      <c r="I29" s="62" t="s">
        <v>83</v>
      </c>
      <c r="J29" s="62" t="s">
        <v>72</v>
      </c>
      <c r="K29" s="62" t="s">
        <v>1211</v>
      </c>
      <c r="L29" s="62" t="s">
        <v>1166</v>
      </c>
      <c r="M29" s="62" t="s">
        <v>1201</v>
      </c>
      <c r="N29" s="111" t="s">
        <v>77</v>
      </c>
      <c r="O29" s="64" t="s">
        <v>77</v>
      </c>
      <c r="P29" s="13">
        <f t="shared" si="0"/>
        <v>0</v>
      </c>
      <c r="Q29" s="154">
        <v>3</v>
      </c>
      <c r="R29" s="64" t="s">
        <v>78</v>
      </c>
      <c r="S29" s="154">
        <v>1</v>
      </c>
      <c r="T29" s="64" t="s">
        <v>79</v>
      </c>
      <c r="U29" s="155">
        <v>4</v>
      </c>
      <c r="V29" s="13">
        <f t="shared" si="1"/>
        <v>179.55</v>
      </c>
      <c r="W29" s="16">
        <f t="shared" si="2"/>
        <v>179.55</v>
      </c>
      <c r="X29" s="17"/>
      <c r="Y29" s="33"/>
      <c r="Z29" s="33"/>
      <c r="AA29" s="33"/>
      <c r="AB29" s="33"/>
    </row>
    <row r="30" spans="1:28" ht="14.25" x14ac:dyDescent="0.2">
      <c r="A30" s="62" t="s">
        <v>66</v>
      </c>
      <c r="B30" s="62" t="s">
        <v>66</v>
      </c>
      <c r="C30" s="62" t="s">
        <v>381</v>
      </c>
      <c r="D30" s="62" t="s">
        <v>382</v>
      </c>
      <c r="E30" s="62" t="s">
        <v>100</v>
      </c>
      <c r="F30" s="62" t="s">
        <v>1212</v>
      </c>
      <c r="G30" s="62" t="s">
        <v>71</v>
      </c>
      <c r="H30" s="62" t="s">
        <v>72</v>
      </c>
      <c r="I30" s="62" t="s">
        <v>191</v>
      </c>
      <c r="J30" s="62" t="s">
        <v>72</v>
      </c>
      <c r="K30" s="62" t="s">
        <v>1020</v>
      </c>
      <c r="L30" s="62" t="s">
        <v>1063</v>
      </c>
      <c r="M30" s="62" t="s">
        <v>1063</v>
      </c>
      <c r="N30" s="111" t="s">
        <v>77</v>
      </c>
      <c r="O30" s="64" t="s">
        <v>77</v>
      </c>
      <c r="P30" s="13">
        <f t="shared" si="0"/>
        <v>0</v>
      </c>
      <c r="Q30" s="154">
        <v>0</v>
      </c>
      <c r="R30" s="64" t="s">
        <v>78</v>
      </c>
      <c r="S30" s="154">
        <v>1</v>
      </c>
      <c r="T30" s="64" t="s">
        <v>79</v>
      </c>
      <c r="U30" s="155">
        <v>1</v>
      </c>
      <c r="V30" s="13">
        <f t="shared" si="1"/>
        <v>17.52</v>
      </c>
      <c r="W30" s="16">
        <f t="shared" si="2"/>
        <v>17.52</v>
      </c>
      <c r="X30" s="17"/>
      <c r="Y30" s="33"/>
      <c r="Z30" s="33"/>
      <c r="AA30" s="33"/>
      <c r="AB30" s="33"/>
    </row>
    <row r="31" spans="1:28" ht="14.25" x14ac:dyDescent="0.2">
      <c r="A31" s="62" t="s">
        <v>66</v>
      </c>
      <c r="B31" s="62" t="s">
        <v>66</v>
      </c>
      <c r="C31" s="62" t="s">
        <v>730</v>
      </c>
      <c r="D31" s="62" t="s">
        <v>731</v>
      </c>
      <c r="E31" s="62" t="s">
        <v>100</v>
      </c>
      <c r="F31" s="62" t="s">
        <v>1213</v>
      </c>
      <c r="G31" s="62" t="s">
        <v>71</v>
      </c>
      <c r="H31" s="62" t="s">
        <v>72</v>
      </c>
      <c r="I31" s="62" t="s">
        <v>73</v>
      </c>
      <c r="J31" s="62" t="s">
        <v>72</v>
      </c>
      <c r="K31" s="62" t="s">
        <v>135</v>
      </c>
      <c r="L31" s="62" t="s">
        <v>1145</v>
      </c>
      <c r="M31" s="62" t="s">
        <v>1145</v>
      </c>
      <c r="N31" s="111" t="s">
        <v>77</v>
      </c>
      <c r="O31" s="64" t="s">
        <v>77</v>
      </c>
      <c r="P31" s="13">
        <f t="shared" si="0"/>
        <v>0</v>
      </c>
      <c r="Q31" s="154">
        <v>0</v>
      </c>
      <c r="R31" s="64" t="s">
        <v>78</v>
      </c>
      <c r="S31" s="154">
        <v>1</v>
      </c>
      <c r="T31" s="64" t="s">
        <v>79</v>
      </c>
      <c r="U31" s="155">
        <v>1</v>
      </c>
      <c r="V31" s="13">
        <f t="shared" si="1"/>
        <v>17.52</v>
      </c>
      <c r="W31" s="16">
        <f t="shared" si="2"/>
        <v>17.52</v>
      </c>
      <c r="X31" s="17"/>
      <c r="Y31" s="33"/>
      <c r="Z31" s="33"/>
      <c r="AA31" s="33"/>
      <c r="AB31" s="33"/>
    </row>
    <row r="32" spans="1:28" ht="14.25" x14ac:dyDescent="0.2">
      <c r="A32" s="62" t="s">
        <v>66</v>
      </c>
      <c r="B32" s="62" t="s">
        <v>66</v>
      </c>
      <c r="C32" s="62" t="s">
        <v>730</v>
      </c>
      <c r="D32" s="62" t="s">
        <v>731</v>
      </c>
      <c r="E32" s="62" t="s">
        <v>100</v>
      </c>
      <c r="F32" s="62" t="s">
        <v>1214</v>
      </c>
      <c r="G32" s="62" t="s">
        <v>71</v>
      </c>
      <c r="H32" s="62" t="s">
        <v>72</v>
      </c>
      <c r="I32" s="62" t="s">
        <v>73</v>
      </c>
      <c r="J32" s="62" t="s">
        <v>72</v>
      </c>
      <c r="K32" s="62" t="s">
        <v>135</v>
      </c>
      <c r="L32" s="62" t="s">
        <v>1154</v>
      </c>
      <c r="M32" s="62" t="s">
        <v>1154</v>
      </c>
      <c r="N32" s="111" t="s">
        <v>77</v>
      </c>
      <c r="O32" s="64" t="s">
        <v>77</v>
      </c>
      <c r="P32" s="13">
        <f t="shared" si="0"/>
        <v>0</v>
      </c>
      <c r="Q32" s="154">
        <v>0</v>
      </c>
      <c r="R32" s="64" t="s">
        <v>78</v>
      </c>
      <c r="S32" s="154">
        <v>1</v>
      </c>
      <c r="T32" s="64" t="s">
        <v>79</v>
      </c>
      <c r="U32" s="155">
        <v>1</v>
      </c>
      <c r="V32" s="13">
        <f t="shared" si="1"/>
        <v>17.52</v>
      </c>
      <c r="W32" s="16">
        <f t="shared" si="2"/>
        <v>17.52</v>
      </c>
      <c r="X32" s="17"/>
      <c r="Y32" s="33"/>
      <c r="Z32" s="33"/>
      <c r="AA32" s="33"/>
      <c r="AB32" s="33"/>
    </row>
    <row r="33" spans="1:28" ht="14.25" x14ac:dyDescent="0.2">
      <c r="A33" s="62" t="s">
        <v>66</v>
      </c>
      <c r="B33" s="62" t="s">
        <v>66</v>
      </c>
      <c r="C33" s="62" t="s">
        <v>160</v>
      </c>
      <c r="D33" s="62" t="s">
        <v>161</v>
      </c>
      <c r="E33" s="62" t="s">
        <v>69</v>
      </c>
      <c r="F33" s="62" t="s">
        <v>162</v>
      </c>
      <c r="G33" s="62" t="s">
        <v>71</v>
      </c>
      <c r="H33" s="62" t="s">
        <v>72</v>
      </c>
      <c r="I33" s="62" t="s">
        <v>73</v>
      </c>
      <c r="J33" s="62" t="s">
        <v>72</v>
      </c>
      <c r="K33" s="62" t="s">
        <v>415</v>
      </c>
      <c r="L33" s="62" t="s">
        <v>1215</v>
      </c>
      <c r="M33" s="62" t="s">
        <v>1215</v>
      </c>
      <c r="N33" s="111" t="s">
        <v>77</v>
      </c>
      <c r="O33" s="64" t="s">
        <v>77</v>
      </c>
      <c r="P33" s="13">
        <f t="shared" si="0"/>
        <v>0</v>
      </c>
      <c r="Q33" s="154">
        <v>0</v>
      </c>
      <c r="R33" s="64" t="s">
        <v>78</v>
      </c>
      <c r="S33" s="154">
        <v>1</v>
      </c>
      <c r="T33" s="64" t="s">
        <v>79</v>
      </c>
      <c r="U33" s="155">
        <v>1</v>
      </c>
      <c r="V33" s="13">
        <f t="shared" si="1"/>
        <v>17.52</v>
      </c>
      <c r="W33" s="16">
        <f t="shared" si="2"/>
        <v>17.52</v>
      </c>
      <c r="X33" s="17"/>
      <c r="Y33" s="33"/>
      <c r="Z33" s="33"/>
      <c r="AA33" s="33"/>
      <c r="AB33" s="33"/>
    </row>
    <row r="34" spans="1:28" ht="14.25" x14ac:dyDescent="0.2">
      <c r="A34" s="62" t="s">
        <v>66</v>
      </c>
      <c r="B34" s="62" t="s">
        <v>66</v>
      </c>
      <c r="C34" s="62" t="s">
        <v>313</v>
      </c>
      <c r="D34" s="62" t="s">
        <v>314</v>
      </c>
      <c r="E34" s="62" t="s">
        <v>69</v>
      </c>
      <c r="F34" s="62" t="s">
        <v>1216</v>
      </c>
      <c r="G34" s="62" t="s">
        <v>71</v>
      </c>
      <c r="H34" s="62" t="s">
        <v>72</v>
      </c>
      <c r="I34" s="62" t="s">
        <v>83</v>
      </c>
      <c r="J34" s="62" t="s">
        <v>72</v>
      </c>
      <c r="K34" s="62" t="s">
        <v>346</v>
      </c>
      <c r="L34" s="62" t="s">
        <v>1215</v>
      </c>
      <c r="M34" s="62" t="s">
        <v>1215</v>
      </c>
      <c r="N34" s="111" t="s">
        <v>77</v>
      </c>
      <c r="O34" s="64" t="s">
        <v>77</v>
      </c>
      <c r="P34" s="13">
        <f t="shared" si="0"/>
        <v>0</v>
      </c>
      <c r="Q34" s="154">
        <v>0</v>
      </c>
      <c r="R34" s="64" t="s">
        <v>78</v>
      </c>
      <c r="S34" s="154">
        <v>1</v>
      </c>
      <c r="T34" s="64" t="s">
        <v>79</v>
      </c>
      <c r="U34" s="155">
        <v>1</v>
      </c>
      <c r="V34" s="13">
        <f t="shared" si="1"/>
        <v>17.52</v>
      </c>
      <c r="W34" s="16">
        <f t="shared" si="2"/>
        <v>17.52</v>
      </c>
      <c r="X34" s="17"/>
      <c r="Y34" s="33"/>
      <c r="Z34" s="33"/>
      <c r="AA34" s="33"/>
      <c r="AB34" s="33"/>
    </row>
    <row r="35" spans="1:28" ht="14.25" x14ac:dyDescent="0.2">
      <c r="A35" s="62" t="s">
        <v>66</v>
      </c>
      <c r="B35" s="62" t="s">
        <v>66</v>
      </c>
      <c r="C35" s="62" t="s">
        <v>313</v>
      </c>
      <c r="D35" s="62" t="s">
        <v>314</v>
      </c>
      <c r="E35" s="62" t="s">
        <v>69</v>
      </c>
      <c r="F35" s="62" t="s">
        <v>1217</v>
      </c>
      <c r="G35" s="62" t="s">
        <v>71</v>
      </c>
      <c r="H35" s="62" t="s">
        <v>72</v>
      </c>
      <c r="I35" s="62" t="s">
        <v>83</v>
      </c>
      <c r="J35" s="62" t="s">
        <v>72</v>
      </c>
      <c r="K35" s="62" t="s">
        <v>83</v>
      </c>
      <c r="L35" s="62" t="s">
        <v>1125</v>
      </c>
      <c r="M35" s="62" t="s">
        <v>1125</v>
      </c>
      <c r="N35" s="111" t="s">
        <v>77</v>
      </c>
      <c r="O35" s="64" t="s">
        <v>77</v>
      </c>
      <c r="P35" s="13">
        <f t="shared" si="0"/>
        <v>0</v>
      </c>
      <c r="Q35" s="154">
        <v>0</v>
      </c>
      <c r="R35" s="64" t="s">
        <v>78</v>
      </c>
      <c r="S35" s="154">
        <v>1</v>
      </c>
      <c r="T35" s="64" t="s">
        <v>79</v>
      </c>
      <c r="U35" s="155">
        <v>1</v>
      </c>
      <c r="V35" s="13">
        <f t="shared" si="1"/>
        <v>17.52</v>
      </c>
      <c r="W35" s="16">
        <f t="shared" si="2"/>
        <v>17.52</v>
      </c>
      <c r="X35" s="17"/>
      <c r="Y35" s="33"/>
      <c r="Z35" s="33"/>
      <c r="AA35" s="33"/>
      <c r="AB35" s="33"/>
    </row>
    <row r="36" spans="1:28" ht="14.25" x14ac:dyDescent="0.2">
      <c r="A36" s="62" t="s">
        <v>66</v>
      </c>
      <c r="B36" s="62" t="s">
        <v>66</v>
      </c>
      <c r="C36" s="62" t="s">
        <v>150</v>
      </c>
      <c r="D36" s="62" t="s">
        <v>151</v>
      </c>
      <c r="E36" s="62" t="s">
        <v>69</v>
      </c>
      <c r="F36" s="62" t="s">
        <v>134</v>
      </c>
      <c r="G36" s="62" t="s">
        <v>71</v>
      </c>
      <c r="H36" s="62" t="s">
        <v>72</v>
      </c>
      <c r="I36" s="62" t="s">
        <v>152</v>
      </c>
      <c r="J36" s="62" t="s">
        <v>72</v>
      </c>
      <c r="K36" s="62" t="s">
        <v>415</v>
      </c>
      <c r="L36" s="62" t="s">
        <v>1215</v>
      </c>
      <c r="M36" s="62" t="s">
        <v>1215</v>
      </c>
      <c r="N36" s="111" t="s">
        <v>77</v>
      </c>
      <c r="O36" s="64" t="s">
        <v>77</v>
      </c>
      <c r="P36" s="13">
        <f t="shared" si="0"/>
        <v>0</v>
      </c>
      <c r="Q36" s="154">
        <v>0</v>
      </c>
      <c r="R36" s="64" t="s">
        <v>78</v>
      </c>
      <c r="S36" s="154">
        <v>1</v>
      </c>
      <c r="T36" s="64" t="s">
        <v>79</v>
      </c>
      <c r="U36" s="155">
        <v>1</v>
      </c>
      <c r="V36" s="13">
        <f t="shared" si="1"/>
        <v>17.52</v>
      </c>
      <c r="W36" s="16">
        <f t="shared" si="2"/>
        <v>17.52</v>
      </c>
      <c r="X36" s="17"/>
      <c r="Y36" s="33"/>
      <c r="Z36" s="33"/>
      <c r="AA36" s="33"/>
      <c r="AB36" s="33"/>
    </row>
    <row r="37" spans="1:28" ht="14.25" x14ac:dyDescent="0.2">
      <c r="A37" s="62" t="s">
        <v>66</v>
      </c>
      <c r="B37" s="62" t="s">
        <v>66</v>
      </c>
      <c r="C37" s="62" t="s">
        <v>228</v>
      </c>
      <c r="D37" s="62" t="s">
        <v>229</v>
      </c>
      <c r="E37" s="62" t="s">
        <v>100</v>
      </c>
      <c r="F37" s="62" t="s">
        <v>234</v>
      </c>
      <c r="G37" s="62" t="s">
        <v>71</v>
      </c>
      <c r="H37" s="62" t="s">
        <v>72</v>
      </c>
      <c r="I37" s="62" t="s">
        <v>83</v>
      </c>
      <c r="J37" s="62" t="s">
        <v>72</v>
      </c>
      <c r="K37" s="62" t="s">
        <v>135</v>
      </c>
      <c r="L37" s="62" t="s">
        <v>1154</v>
      </c>
      <c r="M37" s="62" t="s">
        <v>1154</v>
      </c>
      <c r="N37" s="111" t="s">
        <v>77</v>
      </c>
      <c r="O37" s="64" t="s">
        <v>77</v>
      </c>
      <c r="P37" s="13">
        <f t="shared" si="0"/>
        <v>0</v>
      </c>
      <c r="Q37" s="154">
        <v>0</v>
      </c>
      <c r="R37" s="64" t="s">
        <v>78</v>
      </c>
      <c r="S37" s="154">
        <v>1</v>
      </c>
      <c r="T37" s="64" t="s">
        <v>79</v>
      </c>
      <c r="U37" s="155">
        <v>1</v>
      </c>
      <c r="V37" s="13">
        <f t="shared" si="1"/>
        <v>17.52</v>
      </c>
      <c r="W37" s="16">
        <f t="shared" si="2"/>
        <v>17.52</v>
      </c>
      <c r="X37" s="17"/>
      <c r="Y37" s="33"/>
      <c r="Z37" s="33"/>
      <c r="AA37" s="33"/>
      <c r="AB37" s="33"/>
    </row>
    <row r="38" spans="1:28" ht="14.25" x14ac:dyDescent="0.2">
      <c r="A38" s="62" t="s">
        <v>66</v>
      </c>
      <c r="B38" s="62" t="s">
        <v>66</v>
      </c>
      <c r="C38" s="62" t="s">
        <v>116</v>
      </c>
      <c r="D38" s="62" t="s">
        <v>117</v>
      </c>
      <c r="E38" s="62" t="s">
        <v>69</v>
      </c>
      <c r="F38" s="62" t="s">
        <v>101</v>
      </c>
      <c r="G38" s="62" t="s">
        <v>71</v>
      </c>
      <c r="H38" s="62" t="s">
        <v>72</v>
      </c>
      <c r="I38" s="62" t="s">
        <v>83</v>
      </c>
      <c r="J38" s="62" t="s">
        <v>72</v>
      </c>
      <c r="K38" s="62" t="s">
        <v>73</v>
      </c>
      <c r="L38" s="62" t="s">
        <v>1207</v>
      </c>
      <c r="M38" s="62" t="s">
        <v>1207</v>
      </c>
      <c r="N38" s="111" t="s">
        <v>77</v>
      </c>
      <c r="O38" s="64" t="s">
        <v>77</v>
      </c>
      <c r="P38" s="13">
        <f t="shared" si="0"/>
        <v>0</v>
      </c>
      <c r="Q38" s="154">
        <v>0</v>
      </c>
      <c r="R38" s="64" t="s">
        <v>78</v>
      </c>
      <c r="S38" s="154">
        <v>1</v>
      </c>
      <c r="T38" s="64" t="s">
        <v>79</v>
      </c>
      <c r="U38" s="155">
        <v>1</v>
      </c>
      <c r="V38" s="13">
        <f t="shared" si="1"/>
        <v>17.52</v>
      </c>
      <c r="W38" s="16">
        <f t="shared" si="2"/>
        <v>17.52</v>
      </c>
      <c r="X38" s="17"/>
      <c r="Y38" s="33"/>
      <c r="Z38" s="33"/>
      <c r="AA38" s="33"/>
      <c r="AB38" s="33"/>
    </row>
    <row r="39" spans="1:28" ht="14.25" x14ac:dyDescent="0.2">
      <c r="A39" s="62" t="s">
        <v>66</v>
      </c>
      <c r="B39" s="62" t="s">
        <v>66</v>
      </c>
      <c r="C39" s="62" t="s">
        <v>122</v>
      </c>
      <c r="D39" s="62" t="s">
        <v>123</v>
      </c>
      <c r="E39" s="62" t="s">
        <v>100</v>
      </c>
      <c r="F39" s="62" t="s">
        <v>101</v>
      </c>
      <c r="G39" s="62" t="s">
        <v>71</v>
      </c>
      <c r="H39" s="62" t="s">
        <v>72</v>
      </c>
      <c r="I39" s="62" t="s">
        <v>83</v>
      </c>
      <c r="J39" s="62" t="s">
        <v>72</v>
      </c>
      <c r="K39" s="62" t="s">
        <v>911</v>
      </c>
      <c r="L39" s="62" t="s">
        <v>1145</v>
      </c>
      <c r="M39" s="62" t="s">
        <v>1207</v>
      </c>
      <c r="N39" s="111" t="s">
        <v>77</v>
      </c>
      <c r="O39" s="64" t="s">
        <v>77</v>
      </c>
      <c r="P39" s="13">
        <f t="shared" si="0"/>
        <v>0</v>
      </c>
      <c r="Q39" s="154">
        <v>0</v>
      </c>
      <c r="R39" s="64" t="s">
        <v>78</v>
      </c>
      <c r="S39" s="154">
        <v>3</v>
      </c>
      <c r="T39" s="64" t="s">
        <v>79</v>
      </c>
      <c r="U39" s="155">
        <v>3</v>
      </c>
      <c r="V39" s="13">
        <f t="shared" si="1"/>
        <v>52.56</v>
      </c>
      <c r="W39" s="16">
        <f t="shared" si="2"/>
        <v>52.56</v>
      </c>
      <c r="X39" s="17"/>
      <c r="Y39" s="33"/>
      <c r="Z39" s="33"/>
      <c r="AA39" s="33"/>
      <c r="AB39" s="33"/>
    </row>
    <row r="40" spans="1:28" ht="14.25" x14ac:dyDescent="0.2">
      <c r="A40" s="62" t="s">
        <v>66</v>
      </c>
      <c r="B40" s="62" t="s">
        <v>66</v>
      </c>
      <c r="C40" s="62" t="s">
        <v>217</v>
      </c>
      <c r="D40" s="62" t="s">
        <v>1218</v>
      </c>
      <c r="E40" s="62" t="s">
        <v>548</v>
      </c>
      <c r="F40" s="62" t="s">
        <v>1219</v>
      </c>
      <c r="G40" s="62" t="s">
        <v>71</v>
      </c>
      <c r="H40" s="62" t="s">
        <v>72</v>
      </c>
      <c r="I40" s="62" t="s">
        <v>83</v>
      </c>
      <c r="J40" s="62" t="s">
        <v>72</v>
      </c>
      <c r="K40" s="62" t="s">
        <v>1220</v>
      </c>
      <c r="L40" s="62" t="s">
        <v>754</v>
      </c>
      <c r="M40" s="62" t="s">
        <v>805</v>
      </c>
      <c r="N40" s="111" t="s">
        <v>77</v>
      </c>
      <c r="O40" s="64" t="s">
        <v>77</v>
      </c>
      <c r="P40" s="13">
        <f t="shared" si="0"/>
        <v>0</v>
      </c>
      <c r="Q40" s="154">
        <v>3</v>
      </c>
      <c r="R40" s="64" t="s">
        <v>78</v>
      </c>
      <c r="S40" s="154">
        <v>2</v>
      </c>
      <c r="T40" s="64" t="s">
        <v>79</v>
      </c>
      <c r="U40" s="155">
        <v>5</v>
      </c>
      <c r="V40" s="13">
        <f t="shared" si="1"/>
        <v>197.07</v>
      </c>
      <c r="W40" s="16">
        <f t="shared" si="2"/>
        <v>197.07</v>
      </c>
      <c r="X40" s="17"/>
      <c r="Y40" s="33"/>
      <c r="Z40" s="33"/>
      <c r="AA40" s="33"/>
      <c r="AB40" s="33"/>
    </row>
    <row r="41" spans="1:28" ht="14.25" x14ac:dyDescent="0.2">
      <c r="A41" s="62" t="s">
        <v>66</v>
      </c>
      <c r="B41" s="62" t="s">
        <v>66</v>
      </c>
      <c r="C41" s="62" t="s">
        <v>217</v>
      </c>
      <c r="D41" s="62" t="s">
        <v>1218</v>
      </c>
      <c r="E41" s="62" t="s">
        <v>548</v>
      </c>
      <c r="F41" s="62" t="s">
        <v>723</v>
      </c>
      <c r="G41" s="62" t="s">
        <v>71</v>
      </c>
      <c r="H41" s="62" t="s">
        <v>72</v>
      </c>
      <c r="I41" s="62" t="s">
        <v>83</v>
      </c>
      <c r="J41" s="62" t="s">
        <v>72</v>
      </c>
      <c r="K41" s="62" t="s">
        <v>1221</v>
      </c>
      <c r="L41" s="62" t="s">
        <v>965</v>
      </c>
      <c r="M41" s="62" t="s">
        <v>966</v>
      </c>
      <c r="N41" s="111" t="s">
        <v>77</v>
      </c>
      <c r="O41" s="64" t="s">
        <v>77</v>
      </c>
      <c r="P41" s="13">
        <f t="shared" si="0"/>
        <v>0</v>
      </c>
      <c r="Q41" s="154">
        <v>0</v>
      </c>
      <c r="R41" s="64" t="s">
        <v>78</v>
      </c>
      <c r="S41" s="154">
        <v>2</v>
      </c>
      <c r="T41" s="64" t="s">
        <v>79</v>
      </c>
      <c r="U41" s="155">
        <v>2</v>
      </c>
      <c r="V41" s="13">
        <f t="shared" si="1"/>
        <v>35.04</v>
      </c>
      <c r="W41" s="16">
        <f t="shared" si="2"/>
        <v>35.04</v>
      </c>
      <c r="X41" s="17"/>
      <c r="Y41" s="33"/>
      <c r="Z41" s="33"/>
      <c r="AA41" s="33"/>
      <c r="AB41" s="33"/>
    </row>
    <row r="42" spans="1:28" ht="14.25" x14ac:dyDescent="0.2">
      <c r="A42" s="62" t="s">
        <v>66</v>
      </c>
      <c r="B42" s="62" t="s">
        <v>66</v>
      </c>
      <c r="C42" s="62" t="s">
        <v>651</v>
      </c>
      <c r="D42" s="62" t="s">
        <v>652</v>
      </c>
      <c r="E42" s="62" t="s">
        <v>69</v>
      </c>
      <c r="F42" s="62" t="s">
        <v>653</v>
      </c>
      <c r="G42" s="62" t="s">
        <v>71</v>
      </c>
      <c r="H42" s="62" t="s">
        <v>72</v>
      </c>
      <c r="I42" s="62" t="s">
        <v>83</v>
      </c>
      <c r="J42" s="62" t="s">
        <v>72</v>
      </c>
      <c r="K42" s="62" t="s">
        <v>1222</v>
      </c>
      <c r="L42" s="62" t="s">
        <v>984</v>
      </c>
      <c r="M42" s="62" t="s">
        <v>868</v>
      </c>
      <c r="N42" s="111" t="s">
        <v>77</v>
      </c>
      <c r="O42" s="64" t="s">
        <v>77</v>
      </c>
      <c r="P42" s="13">
        <f t="shared" si="0"/>
        <v>0</v>
      </c>
      <c r="Q42" s="154">
        <v>0</v>
      </c>
      <c r="R42" s="64" t="s">
        <v>78</v>
      </c>
      <c r="S42" s="154">
        <v>2</v>
      </c>
      <c r="T42" s="64" t="s">
        <v>79</v>
      </c>
      <c r="U42" s="155">
        <v>2</v>
      </c>
      <c r="V42" s="13">
        <f t="shared" si="1"/>
        <v>35.04</v>
      </c>
      <c r="W42" s="16">
        <f t="shared" si="2"/>
        <v>35.04</v>
      </c>
      <c r="X42" s="17"/>
      <c r="Y42" s="33"/>
      <c r="Z42" s="33"/>
      <c r="AA42" s="33"/>
      <c r="AB42" s="33"/>
    </row>
    <row r="43" spans="1:28" ht="14.25" x14ac:dyDescent="0.2">
      <c r="A43" s="62" t="s">
        <v>66</v>
      </c>
      <c r="B43" s="62" t="s">
        <v>66</v>
      </c>
      <c r="C43" s="62" t="s">
        <v>692</v>
      </c>
      <c r="D43" s="62" t="s">
        <v>693</v>
      </c>
      <c r="E43" s="62" t="s">
        <v>100</v>
      </c>
      <c r="F43" s="62" t="s">
        <v>1223</v>
      </c>
      <c r="G43" s="62" t="s">
        <v>71</v>
      </c>
      <c r="H43" s="62" t="s">
        <v>72</v>
      </c>
      <c r="I43" s="62" t="s">
        <v>83</v>
      </c>
      <c r="J43" s="62" t="s">
        <v>72</v>
      </c>
      <c r="K43" s="62" t="s">
        <v>227</v>
      </c>
      <c r="L43" s="62" t="s">
        <v>1215</v>
      </c>
      <c r="M43" s="62" t="s">
        <v>1215</v>
      </c>
      <c r="N43" s="111" t="s">
        <v>77</v>
      </c>
      <c r="O43" s="64" t="s">
        <v>77</v>
      </c>
      <c r="P43" s="13">
        <f t="shared" si="0"/>
        <v>0</v>
      </c>
      <c r="Q43" s="154">
        <v>0</v>
      </c>
      <c r="R43" s="64" t="s">
        <v>78</v>
      </c>
      <c r="S43" s="154">
        <v>1</v>
      </c>
      <c r="T43" s="64" t="s">
        <v>79</v>
      </c>
      <c r="U43" s="155">
        <v>1</v>
      </c>
      <c r="V43" s="13">
        <f t="shared" si="1"/>
        <v>17.52</v>
      </c>
      <c r="W43" s="16">
        <f t="shared" si="2"/>
        <v>17.52</v>
      </c>
      <c r="X43" s="17"/>
      <c r="Y43" s="33"/>
      <c r="Z43" s="33"/>
      <c r="AA43" s="33"/>
      <c r="AB43" s="33"/>
    </row>
    <row r="44" spans="1:28" s="93" customFormat="1" ht="14.25" x14ac:dyDescent="0.2">
      <c r="A44" s="85" t="s">
        <v>66</v>
      </c>
      <c r="B44" s="85" t="s">
        <v>66</v>
      </c>
      <c r="C44" s="62" t="s">
        <v>284</v>
      </c>
      <c r="D44" s="62" t="s">
        <v>285</v>
      </c>
      <c r="E44" s="62" t="s">
        <v>100</v>
      </c>
      <c r="F44" s="62" t="s">
        <v>214</v>
      </c>
      <c r="G44" s="85" t="s">
        <v>71</v>
      </c>
      <c r="H44" s="85" t="s">
        <v>72</v>
      </c>
      <c r="I44" s="62" t="s">
        <v>83</v>
      </c>
      <c r="J44" s="85" t="s">
        <v>72</v>
      </c>
      <c r="K44" s="62" t="s">
        <v>152</v>
      </c>
      <c r="L44" s="62" t="s">
        <v>1206</v>
      </c>
      <c r="M44" s="62" t="s">
        <v>1206</v>
      </c>
      <c r="N44" s="114" t="s">
        <v>77</v>
      </c>
      <c r="O44" s="88" t="s">
        <v>77</v>
      </c>
      <c r="P44" s="82">
        <f t="shared" si="0"/>
        <v>0</v>
      </c>
      <c r="Q44" s="154">
        <v>0</v>
      </c>
      <c r="R44" s="88">
        <v>156.63999999999999</v>
      </c>
      <c r="S44" s="154">
        <v>1</v>
      </c>
      <c r="T44" s="88" t="s">
        <v>79</v>
      </c>
      <c r="U44" s="155">
        <v>1</v>
      </c>
      <c r="V44" s="82">
        <f>(Q44*R44)+(S44*T44)</f>
        <v>17.52</v>
      </c>
      <c r="W44" s="83">
        <f t="shared" si="2"/>
        <v>17.52</v>
      </c>
      <c r="X44" s="146"/>
      <c r="Y44" s="92"/>
      <c r="Z44" s="92"/>
      <c r="AA44" s="92"/>
      <c r="AB44" s="92"/>
    </row>
    <row r="45" spans="1:28" ht="14.25" x14ac:dyDescent="0.2">
      <c r="A45" s="62" t="s">
        <v>66</v>
      </c>
      <c r="B45" s="62" t="s">
        <v>66</v>
      </c>
      <c r="C45" s="62" t="s">
        <v>119</v>
      </c>
      <c r="D45" s="62" t="s">
        <v>120</v>
      </c>
      <c r="E45" s="62" t="s">
        <v>69</v>
      </c>
      <c r="F45" s="62" t="s">
        <v>1224</v>
      </c>
      <c r="G45" s="62" t="s">
        <v>71</v>
      </c>
      <c r="H45" s="62" t="s">
        <v>72</v>
      </c>
      <c r="I45" s="62" t="s">
        <v>83</v>
      </c>
      <c r="J45" s="62" t="s">
        <v>72</v>
      </c>
      <c r="K45" s="62" t="s">
        <v>437</v>
      </c>
      <c r="L45" s="62" t="s">
        <v>1206</v>
      </c>
      <c r="M45" s="62" t="s">
        <v>1206</v>
      </c>
      <c r="N45" s="111" t="s">
        <v>77</v>
      </c>
      <c r="O45" s="64" t="s">
        <v>77</v>
      </c>
      <c r="P45" s="13">
        <f t="shared" si="0"/>
        <v>0</v>
      </c>
      <c r="Q45" s="154">
        <v>0</v>
      </c>
      <c r="R45" s="64" t="s">
        <v>78</v>
      </c>
      <c r="S45" s="154">
        <v>1</v>
      </c>
      <c r="T45" s="64" t="s">
        <v>79</v>
      </c>
      <c r="U45" s="155">
        <v>1</v>
      </c>
      <c r="V45" s="13">
        <f t="shared" si="1"/>
        <v>17.52</v>
      </c>
      <c r="W45" s="16">
        <f t="shared" si="2"/>
        <v>17.52</v>
      </c>
      <c r="X45" s="17"/>
      <c r="Y45" s="33"/>
      <c r="Z45" s="33"/>
      <c r="AA45" s="33"/>
      <c r="AB45" s="33"/>
    </row>
    <row r="46" spans="1:28" ht="14.25" x14ac:dyDescent="0.2">
      <c r="A46" s="62" t="s">
        <v>66</v>
      </c>
      <c r="B46" s="62" t="s">
        <v>66</v>
      </c>
      <c r="C46" s="62" t="s">
        <v>164</v>
      </c>
      <c r="D46" s="62" t="s">
        <v>165</v>
      </c>
      <c r="E46" s="62" t="s">
        <v>100</v>
      </c>
      <c r="F46" s="62" t="s">
        <v>166</v>
      </c>
      <c r="G46" s="62" t="s">
        <v>71</v>
      </c>
      <c r="H46" s="62" t="s">
        <v>72</v>
      </c>
      <c r="I46" s="62" t="s">
        <v>83</v>
      </c>
      <c r="J46" s="62" t="s">
        <v>72</v>
      </c>
      <c r="K46" s="62" t="s">
        <v>437</v>
      </c>
      <c r="L46" s="62" t="s">
        <v>1207</v>
      </c>
      <c r="M46" s="62" t="s">
        <v>1207</v>
      </c>
      <c r="N46" s="111" t="s">
        <v>77</v>
      </c>
      <c r="O46" s="64" t="s">
        <v>77</v>
      </c>
      <c r="P46" s="13">
        <f t="shared" si="0"/>
        <v>0</v>
      </c>
      <c r="Q46" s="154">
        <v>0</v>
      </c>
      <c r="R46" s="64" t="s">
        <v>78</v>
      </c>
      <c r="S46" s="154">
        <v>1</v>
      </c>
      <c r="T46" s="64" t="s">
        <v>79</v>
      </c>
      <c r="U46" s="155">
        <v>1</v>
      </c>
      <c r="V46" s="13">
        <f t="shared" si="1"/>
        <v>17.52</v>
      </c>
      <c r="W46" s="16">
        <f t="shared" si="2"/>
        <v>17.52</v>
      </c>
      <c r="X46" s="17"/>
      <c r="Y46" s="33"/>
      <c r="Z46" s="33"/>
      <c r="AA46" s="33"/>
      <c r="AB46" s="33"/>
    </row>
    <row r="47" spans="1:28" ht="14.25" x14ac:dyDescent="0.2">
      <c r="A47" s="62" t="s">
        <v>66</v>
      </c>
      <c r="B47" s="62" t="s">
        <v>66</v>
      </c>
      <c r="C47" s="62" t="s">
        <v>80</v>
      </c>
      <c r="D47" s="62" t="s">
        <v>81</v>
      </c>
      <c r="E47" s="62" t="s">
        <v>69</v>
      </c>
      <c r="F47" s="62" t="s">
        <v>358</v>
      </c>
      <c r="G47" s="62" t="s">
        <v>71</v>
      </c>
      <c r="H47" s="62" t="s">
        <v>72</v>
      </c>
      <c r="I47" s="62" t="s">
        <v>83</v>
      </c>
      <c r="J47" s="62" t="s">
        <v>72</v>
      </c>
      <c r="K47" s="62" t="s">
        <v>1225</v>
      </c>
      <c r="L47" s="62" t="s">
        <v>973</v>
      </c>
      <c r="M47" s="62" t="s">
        <v>1058</v>
      </c>
      <c r="N47" s="111" t="s">
        <v>77</v>
      </c>
      <c r="O47" s="64" t="s">
        <v>77</v>
      </c>
      <c r="P47" s="13">
        <f t="shared" si="0"/>
        <v>0</v>
      </c>
      <c r="Q47" s="154">
        <v>3</v>
      </c>
      <c r="R47" s="64" t="s">
        <v>78</v>
      </c>
      <c r="S47" s="154">
        <v>1</v>
      </c>
      <c r="T47" s="64" t="s">
        <v>79</v>
      </c>
      <c r="U47" s="155">
        <v>4</v>
      </c>
      <c r="V47" s="13">
        <f t="shared" si="1"/>
        <v>179.55</v>
      </c>
      <c r="W47" s="16">
        <f t="shared" si="2"/>
        <v>179.55</v>
      </c>
      <c r="X47" s="17"/>
      <c r="Y47" s="33"/>
      <c r="Z47" s="33"/>
      <c r="AA47" s="33"/>
      <c r="AB47" s="33"/>
    </row>
    <row r="48" spans="1:28" ht="14.25" x14ac:dyDescent="0.2">
      <c r="A48" s="62" t="s">
        <v>66</v>
      </c>
      <c r="B48" s="62" t="s">
        <v>66</v>
      </c>
      <c r="C48" s="62" t="s">
        <v>393</v>
      </c>
      <c r="D48" s="62" t="s">
        <v>394</v>
      </c>
      <c r="E48" s="62" t="s">
        <v>100</v>
      </c>
      <c r="F48" s="62" t="s">
        <v>1226</v>
      </c>
      <c r="G48" s="62" t="s">
        <v>71</v>
      </c>
      <c r="H48" s="62" t="s">
        <v>72</v>
      </c>
      <c r="I48" s="62" t="s">
        <v>83</v>
      </c>
      <c r="J48" s="62" t="s">
        <v>72</v>
      </c>
      <c r="K48" s="62" t="s">
        <v>1227</v>
      </c>
      <c r="L48" s="62" t="s">
        <v>1200</v>
      </c>
      <c r="M48" s="62" t="s">
        <v>1201</v>
      </c>
      <c r="N48" s="111" t="s">
        <v>77</v>
      </c>
      <c r="O48" s="64" t="s">
        <v>77</v>
      </c>
      <c r="P48" s="13">
        <f t="shared" si="0"/>
        <v>0</v>
      </c>
      <c r="Q48" s="154">
        <v>4</v>
      </c>
      <c r="R48" s="64" t="s">
        <v>78</v>
      </c>
      <c r="S48" s="154">
        <v>1</v>
      </c>
      <c r="T48" s="64" t="s">
        <v>79</v>
      </c>
      <c r="U48" s="155">
        <v>5</v>
      </c>
      <c r="V48" s="13">
        <f t="shared" si="1"/>
        <v>233.56</v>
      </c>
      <c r="W48" s="16">
        <f t="shared" si="2"/>
        <v>233.56</v>
      </c>
      <c r="X48" s="17"/>
      <c r="Y48" s="33"/>
      <c r="Z48" s="33"/>
      <c r="AA48" s="33"/>
      <c r="AB48" s="33"/>
    </row>
    <row r="49" spans="1:28" ht="14.25" x14ac:dyDescent="0.2">
      <c r="A49" s="62" t="s">
        <v>66</v>
      </c>
      <c r="B49" s="62" t="s">
        <v>66</v>
      </c>
      <c r="C49" s="62" t="s">
        <v>164</v>
      </c>
      <c r="D49" s="62" t="s">
        <v>165</v>
      </c>
      <c r="E49" s="62" t="s">
        <v>100</v>
      </c>
      <c r="F49" s="62" t="s">
        <v>166</v>
      </c>
      <c r="G49" s="62" t="s">
        <v>71</v>
      </c>
      <c r="H49" s="62" t="s">
        <v>72</v>
      </c>
      <c r="I49" s="62" t="s">
        <v>83</v>
      </c>
      <c r="J49" s="62" t="s">
        <v>72</v>
      </c>
      <c r="K49" s="62" t="s">
        <v>1228</v>
      </c>
      <c r="L49" s="62" t="s">
        <v>1229</v>
      </c>
      <c r="M49" s="62" t="s">
        <v>1230</v>
      </c>
      <c r="N49" s="111" t="s">
        <v>77</v>
      </c>
      <c r="O49" s="64" t="s">
        <v>77</v>
      </c>
      <c r="P49" s="13">
        <f t="shared" si="0"/>
        <v>0</v>
      </c>
      <c r="Q49" s="154">
        <v>3</v>
      </c>
      <c r="R49" s="64" t="s">
        <v>78</v>
      </c>
      <c r="S49" s="154">
        <v>1</v>
      </c>
      <c r="T49" s="64" t="s">
        <v>79</v>
      </c>
      <c r="U49" s="155">
        <v>4</v>
      </c>
      <c r="V49" s="13">
        <f t="shared" si="1"/>
        <v>179.55</v>
      </c>
      <c r="W49" s="16">
        <f t="shared" si="2"/>
        <v>179.55</v>
      </c>
      <c r="X49" s="17"/>
      <c r="Y49" s="33"/>
      <c r="Z49" s="33"/>
      <c r="AA49" s="33"/>
      <c r="AB49" s="33"/>
    </row>
    <row r="50" spans="1:28" ht="14.25" x14ac:dyDescent="0.2">
      <c r="A50" s="62" t="s">
        <v>66</v>
      </c>
      <c r="B50" s="62" t="s">
        <v>66</v>
      </c>
      <c r="C50" s="62" t="s">
        <v>289</v>
      </c>
      <c r="D50" s="62" t="s">
        <v>290</v>
      </c>
      <c r="E50" s="62" t="s">
        <v>69</v>
      </c>
      <c r="F50" s="62" t="s">
        <v>291</v>
      </c>
      <c r="G50" s="62" t="s">
        <v>71</v>
      </c>
      <c r="H50" s="62" t="s">
        <v>72</v>
      </c>
      <c r="I50" s="62" t="s">
        <v>83</v>
      </c>
      <c r="J50" s="62" t="s">
        <v>72</v>
      </c>
      <c r="K50" s="62" t="s">
        <v>191</v>
      </c>
      <c r="L50" s="62" t="s">
        <v>1231</v>
      </c>
      <c r="M50" s="62" t="s">
        <v>1231</v>
      </c>
      <c r="N50" s="111" t="s">
        <v>77</v>
      </c>
      <c r="O50" s="64" t="s">
        <v>77</v>
      </c>
      <c r="P50" s="13">
        <f t="shared" si="0"/>
        <v>0</v>
      </c>
      <c r="Q50" s="154">
        <v>0</v>
      </c>
      <c r="R50" s="64" t="s">
        <v>78</v>
      </c>
      <c r="S50" s="154">
        <v>1</v>
      </c>
      <c r="T50" s="64" t="s">
        <v>79</v>
      </c>
      <c r="U50" s="155">
        <v>1</v>
      </c>
      <c r="V50" s="13">
        <f t="shared" si="1"/>
        <v>17.52</v>
      </c>
      <c r="W50" s="16">
        <f t="shared" si="2"/>
        <v>17.52</v>
      </c>
      <c r="X50" s="17"/>
      <c r="Y50" s="33"/>
      <c r="Z50" s="33"/>
      <c r="AA50" s="33"/>
      <c r="AB50" s="33"/>
    </row>
    <row r="51" spans="1:28" ht="14.25" x14ac:dyDescent="0.2">
      <c r="A51" s="62" t="s">
        <v>66</v>
      </c>
      <c r="B51" s="62" t="s">
        <v>66</v>
      </c>
      <c r="C51" s="62" t="s">
        <v>708</v>
      </c>
      <c r="D51" s="62" t="s">
        <v>1102</v>
      </c>
      <c r="E51" s="62" t="s">
        <v>100</v>
      </c>
      <c r="F51" s="62" t="s">
        <v>1232</v>
      </c>
      <c r="G51" s="62" t="s">
        <v>71</v>
      </c>
      <c r="H51" s="62" t="s">
        <v>72</v>
      </c>
      <c r="I51" s="62" t="s">
        <v>83</v>
      </c>
      <c r="J51" s="62" t="s">
        <v>72</v>
      </c>
      <c r="K51" s="62" t="s">
        <v>178</v>
      </c>
      <c r="L51" s="62" t="s">
        <v>1215</v>
      </c>
      <c r="M51" s="62" t="s">
        <v>1215</v>
      </c>
      <c r="N51" s="111" t="s">
        <v>77</v>
      </c>
      <c r="O51" s="64" t="s">
        <v>77</v>
      </c>
      <c r="P51" s="13">
        <f t="shared" si="0"/>
        <v>0</v>
      </c>
      <c r="Q51" s="154">
        <v>0</v>
      </c>
      <c r="R51" s="64" t="s">
        <v>78</v>
      </c>
      <c r="S51" s="154">
        <v>1</v>
      </c>
      <c r="T51" s="64" t="s">
        <v>79</v>
      </c>
      <c r="U51" s="155">
        <v>1</v>
      </c>
      <c r="V51" s="13">
        <f t="shared" si="1"/>
        <v>17.52</v>
      </c>
      <c r="W51" s="16">
        <f t="shared" si="2"/>
        <v>17.52</v>
      </c>
      <c r="X51" s="17"/>
      <c r="Y51" s="33"/>
      <c r="Z51" s="33"/>
      <c r="AA51" s="33"/>
      <c r="AB51" s="33"/>
    </row>
    <row r="52" spans="1:28" ht="14.25" x14ac:dyDescent="0.2">
      <c r="A52" s="62" t="s">
        <v>66</v>
      </c>
      <c r="B52" s="62" t="s">
        <v>66</v>
      </c>
      <c r="C52" s="62" t="s">
        <v>98</v>
      </c>
      <c r="D52" s="62" t="s">
        <v>99</v>
      </c>
      <c r="E52" s="62" t="s">
        <v>100</v>
      </c>
      <c r="F52" s="62" t="s">
        <v>101</v>
      </c>
      <c r="G52" s="62" t="s">
        <v>71</v>
      </c>
      <c r="H52" s="62" t="s">
        <v>72</v>
      </c>
      <c r="I52" s="62" t="s">
        <v>83</v>
      </c>
      <c r="J52" s="62" t="s">
        <v>72</v>
      </c>
      <c r="K52" s="62" t="s">
        <v>1233</v>
      </c>
      <c r="L52" s="62" t="s">
        <v>1234</v>
      </c>
      <c r="M52" s="62" t="s">
        <v>1229</v>
      </c>
      <c r="N52" s="111" t="s">
        <v>77</v>
      </c>
      <c r="O52" s="64" t="s">
        <v>77</v>
      </c>
      <c r="P52" s="13">
        <f t="shared" si="0"/>
        <v>0</v>
      </c>
      <c r="Q52" s="154">
        <v>2</v>
      </c>
      <c r="R52" s="64" t="s">
        <v>78</v>
      </c>
      <c r="S52" s="154">
        <v>2</v>
      </c>
      <c r="T52" s="64" t="s">
        <v>79</v>
      </c>
      <c r="U52" s="155">
        <v>4</v>
      </c>
      <c r="V52" s="13">
        <f t="shared" si="1"/>
        <v>143.06</v>
      </c>
      <c r="W52" s="16">
        <f t="shared" si="2"/>
        <v>143.06</v>
      </c>
      <c r="X52" s="17"/>
      <c r="Y52" s="33"/>
      <c r="Z52" s="33"/>
      <c r="AA52" s="33"/>
      <c r="AB52" s="33"/>
    </row>
    <row r="53" spans="1:28" ht="14.25" x14ac:dyDescent="0.2">
      <c r="A53" s="62" t="s">
        <v>66</v>
      </c>
      <c r="B53" s="62" t="s">
        <v>66</v>
      </c>
      <c r="C53" s="62" t="s">
        <v>1156</v>
      </c>
      <c r="D53" s="62" t="s">
        <v>1157</v>
      </c>
      <c r="E53" s="62" t="s">
        <v>69</v>
      </c>
      <c r="F53" s="62" t="s">
        <v>1235</v>
      </c>
      <c r="G53" s="62" t="s">
        <v>71</v>
      </c>
      <c r="H53" s="62" t="s">
        <v>72</v>
      </c>
      <c r="I53" s="62" t="s">
        <v>83</v>
      </c>
      <c r="J53" s="62" t="s">
        <v>72</v>
      </c>
      <c r="K53" s="62" t="s">
        <v>129</v>
      </c>
      <c r="L53" s="62" t="s">
        <v>1145</v>
      </c>
      <c r="M53" s="62" t="s">
        <v>1145</v>
      </c>
      <c r="N53" s="111" t="s">
        <v>77</v>
      </c>
      <c r="O53" s="64" t="s">
        <v>77</v>
      </c>
      <c r="P53" s="13">
        <f t="shared" si="0"/>
        <v>0</v>
      </c>
      <c r="Q53" s="154">
        <v>0</v>
      </c>
      <c r="R53" s="64" t="s">
        <v>78</v>
      </c>
      <c r="S53" s="154">
        <v>1</v>
      </c>
      <c r="T53" s="64" t="s">
        <v>79</v>
      </c>
      <c r="U53" s="155">
        <v>1</v>
      </c>
      <c r="V53" s="13">
        <f t="shared" si="1"/>
        <v>17.52</v>
      </c>
      <c r="W53" s="16">
        <f t="shared" si="2"/>
        <v>17.52</v>
      </c>
      <c r="X53" s="17"/>
      <c r="Y53" s="33"/>
      <c r="Z53" s="33"/>
      <c r="AA53" s="33"/>
      <c r="AB53" s="33"/>
    </row>
    <row r="54" spans="1:28" ht="14.25" x14ac:dyDescent="0.2">
      <c r="A54" s="62" t="s">
        <v>66</v>
      </c>
      <c r="B54" s="62" t="s">
        <v>66</v>
      </c>
      <c r="C54" s="62" t="s">
        <v>1156</v>
      </c>
      <c r="D54" s="62" t="s">
        <v>1157</v>
      </c>
      <c r="E54" s="62" t="s">
        <v>69</v>
      </c>
      <c r="F54" s="62" t="s">
        <v>1235</v>
      </c>
      <c r="G54" s="62" t="s">
        <v>71</v>
      </c>
      <c r="H54" s="62" t="s">
        <v>72</v>
      </c>
      <c r="I54" s="62" t="s">
        <v>83</v>
      </c>
      <c r="J54" s="62" t="s">
        <v>72</v>
      </c>
      <c r="K54" s="62" t="s">
        <v>129</v>
      </c>
      <c r="L54" s="62" t="s">
        <v>1154</v>
      </c>
      <c r="M54" s="62" t="s">
        <v>1154</v>
      </c>
      <c r="N54" s="111" t="s">
        <v>77</v>
      </c>
      <c r="O54" s="64" t="s">
        <v>77</v>
      </c>
      <c r="P54" s="13">
        <f t="shared" si="0"/>
        <v>0</v>
      </c>
      <c r="Q54" s="154">
        <v>0</v>
      </c>
      <c r="R54" s="64" t="s">
        <v>78</v>
      </c>
      <c r="S54" s="154">
        <v>1</v>
      </c>
      <c r="T54" s="64" t="s">
        <v>79</v>
      </c>
      <c r="U54" s="155">
        <v>1</v>
      </c>
      <c r="V54" s="13">
        <f t="shared" si="1"/>
        <v>17.52</v>
      </c>
      <c r="W54" s="16">
        <f t="shared" si="2"/>
        <v>17.52</v>
      </c>
      <c r="X54" s="17"/>
      <c r="Y54" s="33"/>
      <c r="Z54" s="33"/>
      <c r="AA54" s="33"/>
      <c r="AB54" s="33"/>
    </row>
    <row r="55" spans="1:28" ht="14.25" x14ac:dyDescent="0.2">
      <c r="A55" s="62" t="s">
        <v>66</v>
      </c>
      <c r="B55" s="62" t="s">
        <v>66</v>
      </c>
      <c r="C55" s="62" t="s">
        <v>1156</v>
      </c>
      <c r="D55" s="62" t="s">
        <v>1157</v>
      </c>
      <c r="E55" s="62" t="s">
        <v>69</v>
      </c>
      <c r="F55" s="62" t="s">
        <v>1235</v>
      </c>
      <c r="G55" s="62" t="s">
        <v>71</v>
      </c>
      <c r="H55" s="62" t="s">
        <v>72</v>
      </c>
      <c r="I55" s="62" t="s">
        <v>83</v>
      </c>
      <c r="J55" s="62" t="s">
        <v>72</v>
      </c>
      <c r="K55" s="62" t="s">
        <v>250</v>
      </c>
      <c r="L55" s="62" t="s">
        <v>1190</v>
      </c>
      <c r="M55" s="62" t="s">
        <v>1190</v>
      </c>
      <c r="N55" s="111" t="s">
        <v>77</v>
      </c>
      <c r="O55" s="64" t="s">
        <v>77</v>
      </c>
      <c r="P55" s="13">
        <f t="shared" si="0"/>
        <v>0</v>
      </c>
      <c r="Q55" s="154">
        <v>0</v>
      </c>
      <c r="R55" s="64" t="s">
        <v>78</v>
      </c>
      <c r="S55" s="154">
        <v>1</v>
      </c>
      <c r="T55" s="64" t="s">
        <v>79</v>
      </c>
      <c r="U55" s="155">
        <v>1</v>
      </c>
      <c r="V55" s="13">
        <f t="shared" si="1"/>
        <v>17.52</v>
      </c>
      <c r="W55" s="16">
        <f t="shared" si="2"/>
        <v>17.52</v>
      </c>
      <c r="X55" s="17"/>
      <c r="Y55" s="33"/>
      <c r="Z55" s="33"/>
      <c r="AA55" s="33"/>
      <c r="AB55" s="33"/>
    </row>
    <row r="56" spans="1:28" ht="14.25" x14ac:dyDescent="0.2">
      <c r="A56" s="62" t="s">
        <v>66</v>
      </c>
      <c r="B56" s="62" t="s">
        <v>66</v>
      </c>
      <c r="C56" s="62" t="s">
        <v>209</v>
      </c>
      <c r="D56" s="62" t="s">
        <v>210</v>
      </c>
      <c r="E56" s="62" t="s">
        <v>100</v>
      </c>
      <c r="F56" s="62" t="s">
        <v>211</v>
      </c>
      <c r="G56" s="62" t="s">
        <v>71</v>
      </c>
      <c r="H56" s="62" t="s">
        <v>72</v>
      </c>
      <c r="I56" s="62" t="s">
        <v>83</v>
      </c>
      <c r="J56" s="62" t="s">
        <v>72</v>
      </c>
      <c r="K56" s="62" t="s">
        <v>197</v>
      </c>
      <c r="L56" s="62" t="s">
        <v>1231</v>
      </c>
      <c r="M56" s="62" t="s">
        <v>1231</v>
      </c>
      <c r="N56" s="111" t="s">
        <v>77</v>
      </c>
      <c r="O56" s="64" t="s">
        <v>77</v>
      </c>
      <c r="P56" s="13">
        <f t="shared" si="0"/>
        <v>0</v>
      </c>
      <c r="Q56" s="154">
        <v>0</v>
      </c>
      <c r="R56" s="64">
        <v>86.16</v>
      </c>
      <c r="S56" s="154">
        <v>1</v>
      </c>
      <c r="T56" s="64">
        <v>17.52</v>
      </c>
      <c r="U56" s="155">
        <v>1</v>
      </c>
      <c r="V56" s="13">
        <f>(Q56*R56)+(S56*T56)</f>
        <v>17.52</v>
      </c>
      <c r="W56" s="16">
        <f t="shared" si="2"/>
        <v>17.52</v>
      </c>
      <c r="X56" s="17"/>
      <c r="Y56" s="33"/>
      <c r="Z56" s="33"/>
      <c r="AA56" s="33"/>
      <c r="AB56" s="33"/>
    </row>
    <row r="57" spans="1:28" ht="14.25" x14ac:dyDescent="0.2">
      <c r="A57" s="62" t="s">
        <v>66</v>
      </c>
      <c r="B57" s="62" t="s">
        <v>66</v>
      </c>
      <c r="C57" s="62" t="s">
        <v>1051</v>
      </c>
      <c r="D57" s="62" t="s">
        <v>1052</v>
      </c>
      <c r="E57" s="62" t="s">
        <v>100</v>
      </c>
      <c r="F57" s="62" t="s">
        <v>1236</v>
      </c>
      <c r="G57" s="62" t="s">
        <v>71</v>
      </c>
      <c r="H57" s="62" t="s">
        <v>72</v>
      </c>
      <c r="I57" s="62" t="s">
        <v>83</v>
      </c>
      <c r="J57" s="62" t="s">
        <v>72</v>
      </c>
      <c r="K57" s="62" t="s">
        <v>191</v>
      </c>
      <c r="L57" s="62" t="s">
        <v>1231</v>
      </c>
      <c r="M57" s="62" t="s">
        <v>1231</v>
      </c>
      <c r="N57" s="111" t="s">
        <v>77</v>
      </c>
      <c r="O57" s="64" t="s">
        <v>77</v>
      </c>
      <c r="P57" s="13">
        <f t="shared" si="0"/>
        <v>0</v>
      </c>
      <c r="Q57" s="154">
        <v>0</v>
      </c>
      <c r="R57" s="64" t="s">
        <v>78</v>
      </c>
      <c r="S57" s="154">
        <v>1</v>
      </c>
      <c r="T57" s="64" t="s">
        <v>79</v>
      </c>
      <c r="U57" s="155">
        <v>1</v>
      </c>
      <c r="V57" s="13">
        <f t="shared" si="1"/>
        <v>17.52</v>
      </c>
      <c r="W57" s="16">
        <f t="shared" si="2"/>
        <v>17.52</v>
      </c>
      <c r="X57" s="17"/>
      <c r="Y57" s="33"/>
      <c r="Z57" s="33"/>
      <c r="AA57" s="33"/>
      <c r="AB57" s="33"/>
    </row>
    <row r="58" spans="1:28" ht="14.25" x14ac:dyDescent="0.2">
      <c r="A58" s="62" t="s">
        <v>66</v>
      </c>
      <c r="B58" s="62" t="s">
        <v>66</v>
      </c>
      <c r="C58" s="62" t="s">
        <v>232</v>
      </c>
      <c r="D58" s="62" t="s">
        <v>233</v>
      </c>
      <c r="E58" s="62" t="s">
        <v>100</v>
      </c>
      <c r="F58" s="62" t="s">
        <v>449</v>
      </c>
      <c r="G58" s="62" t="s">
        <v>71</v>
      </c>
      <c r="H58" s="62" t="s">
        <v>72</v>
      </c>
      <c r="I58" s="62" t="s">
        <v>83</v>
      </c>
      <c r="J58" s="62" t="s">
        <v>72</v>
      </c>
      <c r="K58" s="62" t="s">
        <v>448</v>
      </c>
      <c r="L58" s="62" t="s">
        <v>1229</v>
      </c>
      <c r="M58" s="62" t="s">
        <v>1231</v>
      </c>
      <c r="N58" s="111" t="s">
        <v>77</v>
      </c>
      <c r="O58" s="64" t="s">
        <v>77</v>
      </c>
      <c r="P58" s="13">
        <f t="shared" si="0"/>
        <v>0</v>
      </c>
      <c r="Q58" s="154">
        <v>1</v>
      </c>
      <c r="R58" s="64" t="s">
        <v>78</v>
      </c>
      <c r="S58" s="154">
        <v>1</v>
      </c>
      <c r="T58" s="64" t="s">
        <v>79</v>
      </c>
      <c r="U58" s="155">
        <v>2</v>
      </c>
      <c r="V58" s="13">
        <f t="shared" si="1"/>
        <v>71.53</v>
      </c>
      <c r="W58" s="16">
        <f t="shared" si="2"/>
        <v>71.53</v>
      </c>
      <c r="X58" s="17"/>
      <c r="Y58" s="33"/>
      <c r="Z58" s="33"/>
      <c r="AA58" s="33"/>
      <c r="AB58" s="33"/>
    </row>
    <row r="59" spans="1:28" ht="14.25" x14ac:dyDescent="0.2">
      <c r="A59" s="62" t="s">
        <v>66</v>
      </c>
      <c r="B59" s="62" t="s">
        <v>66</v>
      </c>
      <c r="C59" s="62" t="s">
        <v>221</v>
      </c>
      <c r="D59" s="62" t="s">
        <v>222</v>
      </c>
      <c r="E59" s="62" t="s">
        <v>69</v>
      </c>
      <c r="F59" s="62" t="s">
        <v>696</v>
      </c>
      <c r="G59" s="62" t="s">
        <v>71</v>
      </c>
      <c r="H59" s="62" t="s">
        <v>72</v>
      </c>
      <c r="I59" s="62" t="s">
        <v>83</v>
      </c>
      <c r="J59" s="62" t="s">
        <v>72</v>
      </c>
      <c r="K59" s="62" t="s">
        <v>508</v>
      </c>
      <c r="L59" s="62" t="s">
        <v>1234</v>
      </c>
      <c r="M59" s="62" t="s">
        <v>1237</v>
      </c>
      <c r="N59" s="111" t="s">
        <v>77</v>
      </c>
      <c r="O59" s="64" t="s">
        <v>77</v>
      </c>
      <c r="P59" s="13">
        <f t="shared" si="0"/>
        <v>0</v>
      </c>
      <c r="Q59" s="154">
        <v>5</v>
      </c>
      <c r="R59" s="64" t="s">
        <v>78</v>
      </c>
      <c r="S59" s="154">
        <v>1</v>
      </c>
      <c r="T59" s="64" t="s">
        <v>79</v>
      </c>
      <c r="U59" s="155">
        <v>6</v>
      </c>
      <c r="V59" s="13">
        <f t="shared" si="1"/>
        <v>287.57</v>
      </c>
      <c r="W59" s="16">
        <f t="shared" si="2"/>
        <v>287.57</v>
      </c>
      <c r="X59" s="17"/>
      <c r="Y59" s="33"/>
      <c r="Z59" s="33"/>
      <c r="AA59" s="33"/>
      <c r="AB59" s="33"/>
    </row>
    <row r="60" spans="1:28" ht="14.25" x14ac:dyDescent="0.2">
      <c r="A60" s="62" t="s">
        <v>66</v>
      </c>
      <c r="B60" s="62" t="s">
        <v>66</v>
      </c>
      <c r="C60" s="62" t="s">
        <v>111</v>
      </c>
      <c r="D60" s="62" t="s">
        <v>112</v>
      </c>
      <c r="E60" s="62" t="s">
        <v>69</v>
      </c>
      <c r="F60" s="62" t="s">
        <v>101</v>
      </c>
      <c r="G60" s="62" t="s">
        <v>71</v>
      </c>
      <c r="H60" s="62" t="s">
        <v>72</v>
      </c>
      <c r="I60" s="62" t="s">
        <v>83</v>
      </c>
      <c r="J60" s="62" t="s">
        <v>72</v>
      </c>
      <c r="K60" s="62" t="s">
        <v>1238</v>
      </c>
      <c r="L60" s="62" t="s">
        <v>1234</v>
      </c>
      <c r="M60" s="62" t="s">
        <v>1229</v>
      </c>
      <c r="N60" s="111" t="s">
        <v>77</v>
      </c>
      <c r="O60" s="64" t="s">
        <v>77</v>
      </c>
      <c r="P60" s="13">
        <f t="shared" si="0"/>
        <v>0</v>
      </c>
      <c r="Q60" s="154">
        <v>0</v>
      </c>
      <c r="R60" s="64" t="s">
        <v>78</v>
      </c>
      <c r="S60" s="154">
        <v>4</v>
      </c>
      <c r="T60" s="64" t="s">
        <v>79</v>
      </c>
      <c r="U60" s="155">
        <v>4</v>
      </c>
      <c r="V60" s="13">
        <f t="shared" si="1"/>
        <v>70.08</v>
      </c>
      <c r="W60" s="16">
        <f t="shared" si="2"/>
        <v>70.08</v>
      </c>
      <c r="X60" s="17"/>
      <c r="Y60" s="33"/>
      <c r="Z60" s="33"/>
      <c r="AA60" s="33"/>
      <c r="AB60" s="33"/>
    </row>
    <row r="61" spans="1:28" ht="14.25" x14ac:dyDescent="0.2">
      <c r="A61" s="62" t="s">
        <v>66</v>
      </c>
      <c r="B61" s="62" t="s">
        <v>66</v>
      </c>
      <c r="C61" s="62" t="s">
        <v>116</v>
      </c>
      <c r="D61" s="62" t="s">
        <v>117</v>
      </c>
      <c r="E61" s="62" t="s">
        <v>69</v>
      </c>
      <c r="F61" s="62" t="s">
        <v>101</v>
      </c>
      <c r="G61" s="62" t="s">
        <v>71</v>
      </c>
      <c r="H61" s="62" t="s">
        <v>72</v>
      </c>
      <c r="I61" s="62" t="s">
        <v>83</v>
      </c>
      <c r="J61" s="62" t="s">
        <v>72</v>
      </c>
      <c r="K61" s="62" t="s">
        <v>1239</v>
      </c>
      <c r="L61" s="62" t="s">
        <v>1234</v>
      </c>
      <c r="M61" s="62" t="s">
        <v>1215</v>
      </c>
      <c r="N61" s="111" t="s">
        <v>77</v>
      </c>
      <c r="O61" s="64" t="s">
        <v>77</v>
      </c>
      <c r="P61" s="13">
        <f t="shared" si="0"/>
        <v>0</v>
      </c>
      <c r="Q61" s="154">
        <v>0</v>
      </c>
      <c r="R61" s="64" t="s">
        <v>78</v>
      </c>
      <c r="S61" s="154">
        <v>3</v>
      </c>
      <c r="T61" s="64" t="s">
        <v>79</v>
      </c>
      <c r="U61" s="155">
        <v>3</v>
      </c>
      <c r="V61" s="13">
        <f t="shared" si="1"/>
        <v>52.56</v>
      </c>
      <c r="W61" s="16">
        <f t="shared" si="2"/>
        <v>52.56</v>
      </c>
      <c r="X61" s="17"/>
      <c r="Y61" s="33"/>
      <c r="Z61" s="33"/>
      <c r="AA61" s="33"/>
      <c r="AB61" s="33"/>
    </row>
    <row r="62" spans="1:28" ht="14.25" x14ac:dyDescent="0.2">
      <c r="A62" s="62" t="s">
        <v>66</v>
      </c>
      <c r="B62" s="62" t="s">
        <v>66</v>
      </c>
      <c r="C62" s="62" t="s">
        <v>67</v>
      </c>
      <c r="D62" s="62" t="s">
        <v>68</v>
      </c>
      <c r="E62" s="62" t="s">
        <v>69</v>
      </c>
      <c r="F62" s="62" t="s">
        <v>70</v>
      </c>
      <c r="G62" s="62" t="s">
        <v>71</v>
      </c>
      <c r="H62" s="62" t="s">
        <v>72</v>
      </c>
      <c r="I62" s="62" t="s">
        <v>73</v>
      </c>
      <c r="J62" s="62" t="s">
        <v>72</v>
      </c>
      <c r="K62" s="62" t="s">
        <v>1127</v>
      </c>
      <c r="L62" s="62" t="s">
        <v>1240</v>
      </c>
      <c r="M62" s="62" t="s">
        <v>1241</v>
      </c>
      <c r="N62" s="111" t="s">
        <v>77</v>
      </c>
      <c r="O62" s="64" t="s">
        <v>77</v>
      </c>
      <c r="P62" s="13">
        <f t="shared" si="0"/>
        <v>0</v>
      </c>
      <c r="Q62" s="154">
        <v>4</v>
      </c>
      <c r="R62" s="64" t="s">
        <v>78</v>
      </c>
      <c r="S62" s="154">
        <v>0</v>
      </c>
      <c r="T62" s="64" t="s">
        <v>79</v>
      </c>
      <c r="U62" s="155">
        <v>4</v>
      </c>
      <c r="V62" s="13">
        <f t="shared" si="1"/>
        <v>216.04</v>
      </c>
      <c r="W62" s="16">
        <f t="shared" si="2"/>
        <v>216.04</v>
      </c>
      <c r="X62" s="17"/>
      <c r="Y62" s="33"/>
      <c r="Z62" s="33"/>
      <c r="AA62" s="33"/>
      <c r="AB62" s="33"/>
    </row>
    <row r="63" spans="1:28" ht="14.25" x14ac:dyDescent="0.2">
      <c r="A63" s="62" t="s">
        <v>66</v>
      </c>
      <c r="B63" s="62" t="s">
        <v>66</v>
      </c>
      <c r="C63" s="62" t="s">
        <v>122</v>
      </c>
      <c r="D63" s="62" t="s">
        <v>123</v>
      </c>
      <c r="E63" s="62" t="s">
        <v>100</v>
      </c>
      <c r="F63" s="62" t="s">
        <v>101</v>
      </c>
      <c r="G63" s="62" t="s">
        <v>71</v>
      </c>
      <c r="H63" s="62" t="s">
        <v>72</v>
      </c>
      <c r="I63" s="62" t="s">
        <v>83</v>
      </c>
      <c r="J63" s="62" t="s">
        <v>72</v>
      </c>
      <c r="K63" s="62" t="s">
        <v>894</v>
      </c>
      <c r="L63" s="62" t="s">
        <v>1234</v>
      </c>
      <c r="M63" s="62" t="s">
        <v>1215</v>
      </c>
      <c r="N63" s="111" t="s">
        <v>77</v>
      </c>
      <c r="O63" s="64" t="s">
        <v>77</v>
      </c>
      <c r="P63" s="13">
        <f t="shared" si="0"/>
        <v>0</v>
      </c>
      <c r="Q63" s="154">
        <v>0</v>
      </c>
      <c r="R63" s="64" t="s">
        <v>78</v>
      </c>
      <c r="S63" s="154">
        <v>3</v>
      </c>
      <c r="T63" s="64" t="s">
        <v>79</v>
      </c>
      <c r="U63" s="155">
        <v>3</v>
      </c>
      <c r="V63" s="13">
        <f t="shared" si="1"/>
        <v>52.56</v>
      </c>
      <c r="W63" s="16">
        <f t="shared" si="2"/>
        <v>52.56</v>
      </c>
      <c r="X63" s="17"/>
      <c r="Y63" s="33"/>
      <c r="Z63" s="33"/>
      <c r="AA63" s="33"/>
      <c r="AB63" s="33"/>
    </row>
    <row r="64" spans="1:28" ht="14.25" x14ac:dyDescent="0.2">
      <c r="A64" s="62" t="s">
        <v>66</v>
      </c>
      <c r="B64" s="62" t="s">
        <v>66</v>
      </c>
      <c r="C64" s="62" t="s">
        <v>298</v>
      </c>
      <c r="D64" s="62" t="s">
        <v>299</v>
      </c>
      <c r="E64" s="62" t="s">
        <v>100</v>
      </c>
      <c r="F64" s="62" t="s">
        <v>101</v>
      </c>
      <c r="G64" s="62" t="s">
        <v>71</v>
      </c>
      <c r="H64" s="62" t="s">
        <v>72</v>
      </c>
      <c r="I64" s="62" t="s">
        <v>83</v>
      </c>
      <c r="J64" s="62" t="s">
        <v>72</v>
      </c>
      <c r="K64" s="62" t="s">
        <v>894</v>
      </c>
      <c r="L64" s="62" t="s">
        <v>1234</v>
      </c>
      <c r="M64" s="62" t="s">
        <v>1215</v>
      </c>
      <c r="N64" s="111" t="s">
        <v>77</v>
      </c>
      <c r="O64" s="64" t="s">
        <v>77</v>
      </c>
      <c r="P64" s="13">
        <f t="shared" si="0"/>
        <v>0</v>
      </c>
      <c r="Q64" s="154">
        <v>0</v>
      </c>
      <c r="R64" s="64" t="s">
        <v>78</v>
      </c>
      <c r="S64" s="154">
        <v>3</v>
      </c>
      <c r="T64" s="64" t="s">
        <v>79</v>
      </c>
      <c r="U64" s="155">
        <v>3</v>
      </c>
      <c r="V64" s="13">
        <f t="shared" si="1"/>
        <v>52.56</v>
      </c>
      <c r="W64" s="16">
        <f t="shared" si="2"/>
        <v>52.56</v>
      </c>
      <c r="X64" s="17"/>
      <c r="Y64" s="33"/>
      <c r="Z64" s="33"/>
      <c r="AA64" s="33"/>
      <c r="AB64" s="33"/>
    </row>
    <row r="65" spans="1:28" ht="14.25" x14ac:dyDescent="0.2">
      <c r="A65" s="62" t="s">
        <v>66</v>
      </c>
      <c r="B65" s="62" t="s">
        <v>66</v>
      </c>
      <c r="C65" s="62" t="s">
        <v>361</v>
      </c>
      <c r="D65" s="62" t="s">
        <v>362</v>
      </c>
      <c r="E65" s="62" t="s">
        <v>100</v>
      </c>
      <c r="F65" s="62" t="s">
        <v>134</v>
      </c>
      <c r="G65" s="62" t="s">
        <v>71</v>
      </c>
      <c r="H65" s="62" t="s">
        <v>72</v>
      </c>
      <c r="I65" s="62" t="s">
        <v>83</v>
      </c>
      <c r="J65" s="62" t="s">
        <v>72</v>
      </c>
      <c r="K65" s="62" t="s">
        <v>296</v>
      </c>
      <c r="L65" s="62" t="s">
        <v>1190</v>
      </c>
      <c r="M65" s="62" t="s">
        <v>1194</v>
      </c>
      <c r="N65" s="111" t="s">
        <v>77</v>
      </c>
      <c r="O65" s="64" t="s">
        <v>77</v>
      </c>
      <c r="P65" s="13">
        <f t="shared" si="0"/>
        <v>0</v>
      </c>
      <c r="Q65" s="154">
        <v>2</v>
      </c>
      <c r="R65" s="64" t="s">
        <v>78</v>
      </c>
      <c r="S65" s="154">
        <v>1</v>
      </c>
      <c r="T65" s="64" t="s">
        <v>79</v>
      </c>
      <c r="U65" s="155">
        <v>3</v>
      </c>
      <c r="V65" s="13">
        <f t="shared" si="1"/>
        <v>125.53999999999999</v>
      </c>
      <c r="W65" s="16">
        <f t="shared" si="2"/>
        <v>125.53999999999999</v>
      </c>
      <c r="X65" s="17"/>
      <c r="Y65" s="33"/>
      <c r="Z65" s="33"/>
      <c r="AA65" s="33"/>
      <c r="AB65" s="33"/>
    </row>
    <row r="66" spans="1:28" ht="14.25" x14ac:dyDescent="0.2">
      <c r="A66" s="62" t="s">
        <v>66</v>
      </c>
      <c r="B66" s="62" t="s">
        <v>66</v>
      </c>
      <c r="C66" s="62" t="s">
        <v>200</v>
      </c>
      <c r="D66" s="62" t="s">
        <v>201</v>
      </c>
      <c r="E66" s="62" t="s">
        <v>100</v>
      </c>
      <c r="F66" s="62" t="s">
        <v>202</v>
      </c>
      <c r="G66" s="62" t="s">
        <v>71</v>
      </c>
      <c r="H66" s="62" t="s">
        <v>72</v>
      </c>
      <c r="I66" s="62" t="s">
        <v>83</v>
      </c>
      <c r="J66" s="62" t="s">
        <v>72</v>
      </c>
      <c r="K66" s="62" t="s">
        <v>197</v>
      </c>
      <c r="L66" s="62" t="s">
        <v>1231</v>
      </c>
      <c r="M66" s="62" t="s">
        <v>1231</v>
      </c>
      <c r="N66" s="111" t="s">
        <v>77</v>
      </c>
      <c r="O66" s="64" t="s">
        <v>77</v>
      </c>
      <c r="P66" s="13">
        <f t="shared" si="0"/>
        <v>0</v>
      </c>
      <c r="Q66" s="154">
        <v>0</v>
      </c>
      <c r="R66" s="64" t="s">
        <v>78</v>
      </c>
      <c r="S66" s="154">
        <v>1</v>
      </c>
      <c r="T66" s="64" t="s">
        <v>79</v>
      </c>
      <c r="U66" s="155">
        <v>1</v>
      </c>
      <c r="V66" s="13">
        <f t="shared" si="1"/>
        <v>17.52</v>
      </c>
      <c r="W66" s="16">
        <f t="shared" si="2"/>
        <v>17.52</v>
      </c>
      <c r="X66" s="17"/>
      <c r="Y66" s="33"/>
      <c r="Z66" s="33"/>
      <c r="AA66" s="33"/>
      <c r="AB66" s="33"/>
    </row>
    <row r="67" spans="1:28" ht="14.25" x14ac:dyDescent="0.2">
      <c r="A67" s="62" t="s">
        <v>66</v>
      </c>
      <c r="B67" s="62" t="s">
        <v>66</v>
      </c>
      <c r="C67" s="62" t="s">
        <v>917</v>
      </c>
      <c r="D67" s="62" t="s">
        <v>918</v>
      </c>
      <c r="E67" s="62" t="s">
        <v>69</v>
      </c>
      <c r="F67" s="62" t="s">
        <v>919</v>
      </c>
      <c r="G67" s="62" t="s">
        <v>71</v>
      </c>
      <c r="H67" s="62" t="s">
        <v>72</v>
      </c>
      <c r="I67" s="62" t="s">
        <v>83</v>
      </c>
      <c r="J67" s="62" t="s">
        <v>72</v>
      </c>
      <c r="K67" s="62" t="s">
        <v>1228</v>
      </c>
      <c r="L67" s="62" t="s">
        <v>1229</v>
      </c>
      <c r="M67" s="62" t="s">
        <v>1230</v>
      </c>
      <c r="N67" s="111" t="s">
        <v>77</v>
      </c>
      <c r="O67" s="64" t="s">
        <v>77</v>
      </c>
      <c r="P67" s="13">
        <f t="shared" si="0"/>
        <v>0</v>
      </c>
      <c r="Q67" s="154">
        <v>3</v>
      </c>
      <c r="R67" s="64" t="s">
        <v>78</v>
      </c>
      <c r="S67" s="154">
        <v>1</v>
      </c>
      <c r="T67" s="64" t="s">
        <v>79</v>
      </c>
      <c r="U67" s="155">
        <v>4</v>
      </c>
      <c r="V67" s="13">
        <f t="shared" si="1"/>
        <v>179.55</v>
      </c>
      <c r="W67" s="16">
        <f t="shared" si="2"/>
        <v>179.55</v>
      </c>
      <c r="X67" s="17"/>
      <c r="Y67" s="33"/>
      <c r="Z67" s="33"/>
      <c r="AA67" s="33"/>
      <c r="AB67" s="33"/>
    </row>
    <row r="68" spans="1:28" ht="14.25" x14ac:dyDescent="0.2">
      <c r="A68" s="62" t="s">
        <v>66</v>
      </c>
      <c r="B68" s="62" t="s">
        <v>66</v>
      </c>
      <c r="C68" s="62" t="s">
        <v>200</v>
      </c>
      <c r="D68" s="62" t="s">
        <v>201</v>
      </c>
      <c r="E68" s="62" t="s">
        <v>100</v>
      </c>
      <c r="F68" s="62" t="s">
        <v>202</v>
      </c>
      <c r="G68" s="62" t="s">
        <v>71</v>
      </c>
      <c r="H68" s="62" t="s">
        <v>72</v>
      </c>
      <c r="I68" s="62" t="s">
        <v>83</v>
      </c>
      <c r="J68" s="62" t="s">
        <v>72</v>
      </c>
      <c r="K68" s="62" t="s">
        <v>376</v>
      </c>
      <c r="L68" s="62" t="s">
        <v>1166</v>
      </c>
      <c r="M68" s="62" t="s">
        <v>1166</v>
      </c>
      <c r="N68" s="111" t="s">
        <v>77</v>
      </c>
      <c r="O68" s="64" t="s">
        <v>77</v>
      </c>
      <c r="P68" s="13">
        <f t="shared" si="0"/>
        <v>0</v>
      </c>
      <c r="Q68" s="154">
        <v>0</v>
      </c>
      <c r="R68" s="64" t="s">
        <v>78</v>
      </c>
      <c r="S68" s="154">
        <v>1</v>
      </c>
      <c r="T68" s="64" t="s">
        <v>79</v>
      </c>
      <c r="U68" s="155">
        <v>1</v>
      </c>
      <c r="V68" s="13">
        <f t="shared" si="1"/>
        <v>17.52</v>
      </c>
      <c r="W68" s="16">
        <f t="shared" si="2"/>
        <v>17.52</v>
      </c>
      <c r="X68" s="17"/>
      <c r="Y68" s="33"/>
      <c r="Z68" s="33"/>
      <c r="AA68" s="33"/>
      <c r="AB68" s="33"/>
    </row>
    <row r="69" spans="1:28" ht="14.25" x14ac:dyDescent="0.2">
      <c r="A69" s="62" t="s">
        <v>66</v>
      </c>
      <c r="B69" s="62" t="s">
        <v>66</v>
      </c>
      <c r="C69" s="62" t="s">
        <v>335</v>
      </c>
      <c r="D69" s="62" t="s">
        <v>336</v>
      </c>
      <c r="E69" s="62" t="s">
        <v>100</v>
      </c>
      <c r="F69" s="62" t="s">
        <v>291</v>
      </c>
      <c r="G69" s="62" t="s">
        <v>71</v>
      </c>
      <c r="H69" s="62" t="s">
        <v>72</v>
      </c>
      <c r="I69" s="62" t="s">
        <v>83</v>
      </c>
      <c r="J69" s="62" t="s">
        <v>72</v>
      </c>
      <c r="K69" s="62" t="s">
        <v>191</v>
      </c>
      <c r="L69" s="62" t="s">
        <v>1231</v>
      </c>
      <c r="M69" s="62" t="s">
        <v>1231</v>
      </c>
      <c r="N69" s="111" t="s">
        <v>77</v>
      </c>
      <c r="O69" s="64" t="s">
        <v>77</v>
      </c>
      <c r="P69" s="13">
        <f t="shared" si="0"/>
        <v>0</v>
      </c>
      <c r="Q69" s="154">
        <v>0</v>
      </c>
      <c r="R69" s="64" t="s">
        <v>78</v>
      </c>
      <c r="S69" s="154">
        <v>1</v>
      </c>
      <c r="T69" s="64" t="s">
        <v>79</v>
      </c>
      <c r="U69" s="155">
        <v>1</v>
      </c>
      <c r="V69" s="13">
        <f t="shared" si="1"/>
        <v>17.52</v>
      </c>
      <c r="W69" s="16">
        <f t="shared" si="2"/>
        <v>17.52</v>
      </c>
      <c r="X69" s="17"/>
      <c r="Y69" s="33"/>
      <c r="Z69" s="33"/>
      <c r="AA69" s="33"/>
      <c r="AB69" s="33"/>
    </row>
    <row r="70" spans="1:28" ht="14.25" x14ac:dyDescent="0.2">
      <c r="A70" s="62" t="s">
        <v>66</v>
      </c>
      <c r="B70" s="62" t="s">
        <v>66</v>
      </c>
      <c r="C70" s="62" t="s">
        <v>209</v>
      </c>
      <c r="D70" s="62" t="s">
        <v>210</v>
      </c>
      <c r="E70" s="62" t="s">
        <v>100</v>
      </c>
      <c r="F70" s="62" t="s">
        <v>211</v>
      </c>
      <c r="G70" s="62" t="s">
        <v>71</v>
      </c>
      <c r="H70" s="62" t="s">
        <v>72</v>
      </c>
      <c r="I70" s="62" t="s">
        <v>83</v>
      </c>
      <c r="J70" s="62" t="s">
        <v>72</v>
      </c>
      <c r="K70" s="62" t="s">
        <v>376</v>
      </c>
      <c r="L70" s="62" t="s">
        <v>1166</v>
      </c>
      <c r="M70" s="62" t="s">
        <v>1166</v>
      </c>
      <c r="N70" s="111" t="s">
        <v>77</v>
      </c>
      <c r="O70" s="64" t="s">
        <v>77</v>
      </c>
      <c r="P70" s="13">
        <f t="shared" si="0"/>
        <v>0</v>
      </c>
      <c r="Q70" s="154">
        <v>0</v>
      </c>
      <c r="R70" s="64" t="s">
        <v>78</v>
      </c>
      <c r="S70" s="154">
        <v>1</v>
      </c>
      <c r="T70" s="64" t="s">
        <v>79</v>
      </c>
      <c r="U70" s="155">
        <v>1</v>
      </c>
      <c r="V70" s="13">
        <f t="shared" si="1"/>
        <v>17.52</v>
      </c>
      <c r="W70" s="16">
        <f t="shared" si="2"/>
        <v>17.52</v>
      </c>
      <c r="X70" s="17"/>
      <c r="Y70" s="33"/>
      <c r="Z70" s="33"/>
      <c r="AA70" s="33"/>
      <c r="AB70" s="33"/>
    </row>
    <row r="71" spans="1:28" ht="14.25" x14ac:dyDescent="0.2">
      <c r="A71" s="62" t="s">
        <v>66</v>
      </c>
      <c r="B71" s="62" t="s">
        <v>66</v>
      </c>
      <c r="C71" s="62" t="s">
        <v>361</v>
      </c>
      <c r="D71" s="62" t="s">
        <v>362</v>
      </c>
      <c r="E71" s="62" t="s">
        <v>100</v>
      </c>
      <c r="F71" s="62" t="s">
        <v>134</v>
      </c>
      <c r="G71" s="62" t="s">
        <v>71</v>
      </c>
      <c r="H71" s="62" t="s">
        <v>72</v>
      </c>
      <c r="I71" s="62" t="s">
        <v>73</v>
      </c>
      <c r="J71" s="62" t="s">
        <v>72</v>
      </c>
      <c r="K71" s="62" t="s">
        <v>203</v>
      </c>
      <c r="L71" s="62" t="s">
        <v>1231</v>
      </c>
      <c r="M71" s="62" t="s">
        <v>1231</v>
      </c>
      <c r="N71" s="111" t="s">
        <v>77</v>
      </c>
      <c r="O71" s="64" t="s">
        <v>77</v>
      </c>
      <c r="P71" s="13">
        <f t="shared" si="0"/>
        <v>0</v>
      </c>
      <c r="Q71" s="154">
        <v>0</v>
      </c>
      <c r="R71" s="64" t="s">
        <v>78</v>
      </c>
      <c r="S71" s="154">
        <v>1</v>
      </c>
      <c r="T71" s="64" t="s">
        <v>79</v>
      </c>
      <c r="U71" s="155">
        <v>1</v>
      </c>
      <c r="V71" s="13">
        <f t="shared" si="1"/>
        <v>17.52</v>
      </c>
      <c r="W71" s="16">
        <f t="shared" si="2"/>
        <v>17.52</v>
      </c>
      <c r="X71" s="17"/>
      <c r="Y71" s="33"/>
      <c r="Z71" s="33"/>
      <c r="AA71" s="33"/>
      <c r="AB71" s="33"/>
    </row>
    <row r="72" spans="1:28" ht="14.25" x14ac:dyDescent="0.2">
      <c r="A72" s="62" t="s">
        <v>66</v>
      </c>
      <c r="B72" s="62" t="s">
        <v>66</v>
      </c>
      <c r="C72" s="62" t="s">
        <v>67</v>
      </c>
      <c r="D72" s="62" t="s">
        <v>68</v>
      </c>
      <c r="E72" s="62" t="s">
        <v>69</v>
      </c>
      <c r="F72" s="62" t="s">
        <v>70</v>
      </c>
      <c r="G72" s="62" t="s">
        <v>71</v>
      </c>
      <c r="H72" s="62" t="s">
        <v>72</v>
      </c>
      <c r="I72" s="62" t="s">
        <v>83</v>
      </c>
      <c r="J72" s="62" t="s">
        <v>72</v>
      </c>
      <c r="K72" s="62" t="s">
        <v>1098</v>
      </c>
      <c r="L72" s="62" t="s">
        <v>1116</v>
      </c>
      <c r="M72" s="62" t="s">
        <v>1042</v>
      </c>
      <c r="N72" s="111" t="s">
        <v>77</v>
      </c>
      <c r="O72" s="64" t="s">
        <v>77</v>
      </c>
      <c r="P72" s="13">
        <f t="shared" si="0"/>
        <v>0</v>
      </c>
      <c r="Q72" s="154">
        <v>0</v>
      </c>
      <c r="R72" s="64" t="s">
        <v>78</v>
      </c>
      <c r="S72" s="154">
        <v>5</v>
      </c>
      <c r="T72" s="64" t="s">
        <v>79</v>
      </c>
      <c r="U72" s="155">
        <v>5</v>
      </c>
      <c r="V72" s="13">
        <f t="shared" ref="V72:V135" si="3">(Q72*R72)+(S72*T72)</f>
        <v>87.6</v>
      </c>
      <c r="W72" s="16">
        <f t="shared" ref="W72:W135" si="4">P72+V72</f>
        <v>87.6</v>
      </c>
      <c r="X72" s="17"/>
      <c r="Y72" s="33"/>
      <c r="Z72" s="33"/>
      <c r="AA72" s="33"/>
      <c r="AB72" s="33"/>
    </row>
    <row r="73" spans="1:28" ht="14.25" x14ac:dyDescent="0.2">
      <c r="A73" s="62" t="s">
        <v>66</v>
      </c>
      <c r="B73" s="62" t="s">
        <v>66</v>
      </c>
      <c r="C73" s="62" t="s">
        <v>92</v>
      </c>
      <c r="D73" s="62" t="s">
        <v>93</v>
      </c>
      <c r="E73" s="62" t="s">
        <v>69</v>
      </c>
      <c r="F73" s="62" t="s">
        <v>1242</v>
      </c>
      <c r="G73" s="62" t="s">
        <v>71</v>
      </c>
      <c r="H73" s="62" t="s">
        <v>72</v>
      </c>
      <c r="I73" s="62" t="s">
        <v>83</v>
      </c>
      <c r="J73" s="62" t="s">
        <v>72</v>
      </c>
      <c r="K73" s="62" t="s">
        <v>95</v>
      </c>
      <c r="L73" s="62" t="s">
        <v>1206</v>
      </c>
      <c r="M73" s="62" t="s">
        <v>1231</v>
      </c>
      <c r="N73" s="111" t="s">
        <v>77</v>
      </c>
      <c r="O73" s="64" t="s">
        <v>77</v>
      </c>
      <c r="P73" s="13">
        <f t="shared" si="0"/>
        <v>0</v>
      </c>
      <c r="Q73" s="154">
        <v>0</v>
      </c>
      <c r="R73" s="64" t="s">
        <v>78</v>
      </c>
      <c r="S73" s="154">
        <v>2</v>
      </c>
      <c r="T73" s="64" t="s">
        <v>79</v>
      </c>
      <c r="U73" s="155">
        <v>2</v>
      </c>
      <c r="V73" s="13">
        <f t="shared" si="3"/>
        <v>35.04</v>
      </c>
      <c r="W73" s="16">
        <f t="shared" si="4"/>
        <v>35.04</v>
      </c>
      <c r="X73" s="17"/>
      <c r="Y73" s="33"/>
      <c r="Z73" s="33"/>
      <c r="AA73" s="33"/>
      <c r="AB73" s="33"/>
    </row>
    <row r="74" spans="1:28" ht="14.25" x14ac:dyDescent="0.2">
      <c r="A74" s="62" t="s">
        <v>66</v>
      </c>
      <c r="B74" s="62" t="s">
        <v>66</v>
      </c>
      <c r="C74" s="62" t="s">
        <v>92</v>
      </c>
      <c r="D74" s="62" t="s">
        <v>93</v>
      </c>
      <c r="E74" s="62" t="s">
        <v>69</v>
      </c>
      <c r="F74" s="62" t="s">
        <v>1243</v>
      </c>
      <c r="G74" s="62" t="s">
        <v>71</v>
      </c>
      <c r="H74" s="62" t="s">
        <v>72</v>
      </c>
      <c r="I74" s="62" t="s">
        <v>83</v>
      </c>
      <c r="J74" s="62" t="s">
        <v>72</v>
      </c>
      <c r="K74" s="62" t="s">
        <v>1244</v>
      </c>
      <c r="L74" s="62" t="s">
        <v>1166</v>
      </c>
      <c r="M74" s="62" t="s">
        <v>1166</v>
      </c>
      <c r="N74" s="111" t="s">
        <v>77</v>
      </c>
      <c r="O74" s="64" t="s">
        <v>77</v>
      </c>
      <c r="P74" s="13">
        <f t="shared" si="0"/>
        <v>0</v>
      </c>
      <c r="Q74" s="154">
        <v>0</v>
      </c>
      <c r="R74" s="64" t="s">
        <v>78</v>
      </c>
      <c r="S74" s="154">
        <v>1</v>
      </c>
      <c r="T74" s="64" t="s">
        <v>79</v>
      </c>
      <c r="U74" s="155">
        <v>1</v>
      </c>
      <c r="V74" s="13">
        <f t="shared" si="3"/>
        <v>17.52</v>
      </c>
      <c r="W74" s="16">
        <f t="shared" si="4"/>
        <v>17.52</v>
      </c>
      <c r="X74" s="17"/>
      <c r="Y74" s="33"/>
      <c r="Z74" s="33"/>
      <c r="AA74" s="33"/>
      <c r="AB74" s="33"/>
    </row>
    <row r="75" spans="1:28" ht="14.25" x14ac:dyDescent="0.2">
      <c r="A75" s="62" t="s">
        <v>66</v>
      </c>
      <c r="B75" s="62" t="s">
        <v>66</v>
      </c>
      <c r="C75" s="62" t="s">
        <v>92</v>
      </c>
      <c r="D75" s="62" t="s">
        <v>93</v>
      </c>
      <c r="E75" s="62" t="s">
        <v>69</v>
      </c>
      <c r="F75" s="62" t="s">
        <v>1245</v>
      </c>
      <c r="G75" s="62" t="s">
        <v>71</v>
      </c>
      <c r="H75" s="62" t="s">
        <v>72</v>
      </c>
      <c r="I75" s="62" t="s">
        <v>144</v>
      </c>
      <c r="J75" s="62" t="s">
        <v>72</v>
      </c>
      <c r="K75" s="62" t="s">
        <v>83</v>
      </c>
      <c r="L75" s="62" t="s">
        <v>1063</v>
      </c>
      <c r="M75" s="62" t="s">
        <v>1063</v>
      </c>
      <c r="N75" s="111" t="s">
        <v>77</v>
      </c>
      <c r="O75" s="64" t="s">
        <v>77</v>
      </c>
      <c r="P75" s="13">
        <f t="shared" si="0"/>
        <v>0</v>
      </c>
      <c r="Q75" s="154">
        <v>0</v>
      </c>
      <c r="R75" s="64" t="s">
        <v>78</v>
      </c>
      <c r="S75" s="154">
        <v>1</v>
      </c>
      <c r="T75" s="64" t="s">
        <v>79</v>
      </c>
      <c r="U75" s="155">
        <v>1</v>
      </c>
      <c r="V75" s="13">
        <f t="shared" si="3"/>
        <v>17.52</v>
      </c>
      <c r="W75" s="16">
        <f t="shared" si="4"/>
        <v>17.52</v>
      </c>
      <c r="X75" s="17"/>
      <c r="Y75" s="33"/>
      <c r="Z75" s="33"/>
      <c r="AA75" s="33"/>
      <c r="AB75" s="33"/>
    </row>
    <row r="76" spans="1:28" ht="14.25" x14ac:dyDescent="0.2">
      <c r="A76" s="62" t="s">
        <v>66</v>
      </c>
      <c r="B76" s="62" t="s">
        <v>66</v>
      </c>
      <c r="C76" s="62" t="s">
        <v>689</v>
      </c>
      <c r="D76" s="62" t="s">
        <v>690</v>
      </c>
      <c r="E76" s="62" t="s">
        <v>69</v>
      </c>
      <c r="F76" s="62" t="s">
        <v>1168</v>
      </c>
      <c r="G76" s="62" t="s">
        <v>71</v>
      </c>
      <c r="H76" s="62" t="s">
        <v>72</v>
      </c>
      <c r="I76" s="62" t="s">
        <v>83</v>
      </c>
      <c r="J76" s="62" t="s">
        <v>72</v>
      </c>
      <c r="K76" s="62" t="s">
        <v>1246</v>
      </c>
      <c r="L76" s="62" t="s">
        <v>1206</v>
      </c>
      <c r="M76" s="62" t="s">
        <v>1231</v>
      </c>
      <c r="N76" s="111" t="s">
        <v>77</v>
      </c>
      <c r="O76" s="64" t="s">
        <v>77</v>
      </c>
      <c r="P76" s="13">
        <f t="shared" si="0"/>
        <v>0</v>
      </c>
      <c r="Q76" s="154">
        <v>3</v>
      </c>
      <c r="R76" s="64" t="s">
        <v>78</v>
      </c>
      <c r="S76" s="154">
        <v>1</v>
      </c>
      <c r="T76" s="64" t="s">
        <v>79</v>
      </c>
      <c r="U76" s="155">
        <v>4</v>
      </c>
      <c r="V76" s="13">
        <f t="shared" si="3"/>
        <v>179.55</v>
      </c>
      <c r="W76" s="16">
        <f t="shared" si="4"/>
        <v>179.55</v>
      </c>
      <c r="X76" s="17"/>
      <c r="Y76" s="33"/>
      <c r="Z76" s="33"/>
      <c r="AA76" s="33"/>
      <c r="AB76" s="33"/>
    </row>
    <row r="77" spans="1:28" ht="14.25" x14ac:dyDescent="0.2">
      <c r="A77" s="62" t="s">
        <v>66</v>
      </c>
      <c r="B77" s="62" t="s">
        <v>66</v>
      </c>
      <c r="C77" s="62" t="s">
        <v>98</v>
      </c>
      <c r="D77" s="62" t="s">
        <v>99</v>
      </c>
      <c r="E77" s="62" t="s">
        <v>100</v>
      </c>
      <c r="F77" s="62" t="s">
        <v>101</v>
      </c>
      <c r="G77" s="62" t="s">
        <v>71</v>
      </c>
      <c r="H77" s="62" t="s">
        <v>72</v>
      </c>
      <c r="I77" s="62" t="s">
        <v>83</v>
      </c>
      <c r="J77" s="62" t="s">
        <v>72</v>
      </c>
      <c r="K77" s="62" t="s">
        <v>1247</v>
      </c>
      <c r="L77" s="62" t="s">
        <v>1200</v>
      </c>
      <c r="M77" s="62" t="s">
        <v>1167</v>
      </c>
      <c r="N77" s="111" t="s">
        <v>77</v>
      </c>
      <c r="O77" s="64" t="s">
        <v>77</v>
      </c>
      <c r="P77" s="13">
        <f t="shared" si="0"/>
        <v>0</v>
      </c>
      <c r="Q77" s="154">
        <v>3</v>
      </c>
      <c r="R77" s="64" t="s">
        <v>78</v>
      </c>
      <c r="S77" s="154">
        <v>1</v>
      </c>
      <c r="T77" s="64" t="s">
        <v>79</v>
      </c>
      <c r="U77" s="155">
        <v>4</v>
      </c>
      <c r="V77" s="13">
        <f t="shared" si="3"/>
        <v>179.55</v>
      </c>
      <c r="W77" s="16">
        <f t="shared" si="4"/>
        <v>179.55</v>
      </c>
      <c r="X77" s="17"/>
      <c r="Y77" s="33"/>
      <c r="Z77" s="33"/>
      <c r="AA77" s="33"/>
      <c r="AB77" s="33"/>
    </row>
    <row r="78" spans="1:28" ht="14.25" x14ac:dyDescent="0.2">
      <c r="A78" s="62" t="s">
        <v>66</v>
      </c>
      <c r="B78" s="62" t="s">
        <v>66</v>
      </c>
      <c r="C78" s="62" t="s">
        <v>530</v>
      </c>
      <c r="D78" s="62" t="s">
        <v>531</v>
      </c>
      <c r="E78" s="62" t="s">
        <v>69</v>
      </c>
      <c r="F78" s="62" t="s">
        <v>1248</v>
      </c>
      <c r="G78" s="62" t="s">
        <v>71</v>
      </c>
      <c r="H78" s="62" t="s">
        <v>72</v>
      </c>
      <c r="I78" s="62" t="s">
        <v>83</v>
      </c>
      <c r="J78" s="62" t="s">
        <v>72</v>
      </c>
      <c r="K78" s="62" t="s">
        <v>1244</v>
      </c>
      <c r="L78" s="62" t="s">
        <v>1166</v>
      </c>
      <c r="M78" s="62" t="s">
        <v>1166</v>
      </c>
      <c r="N78" s="111" t="s">
        <v>77</v>
      </c>
      <c r="O78" s="64" t="s">
        <v>77</v>
      </c>
      <c r="P78" s="13">
        <f t="shared" si="0"/>
        <v>0</v>
      </c>
      <c r="Q78" s="154">
        <v>0</v>
      </c>
      <c r="R78" s="64" t="s">
        <v>78</v>
      </c>
      <c r="S78" s="154">
        <v>1</v>
      </c>
      <c r="T78" s="64" t="s">
        <v>79</v>
      </c>
      <c r="U78" s="155">
        <v>1</v>
      </c>
      <c r="V78" s="13">
        <f t="shared" si="3"/>
        <v>17.52</v>
      </c>
      <c r="W78" s="16">
        <f t="shared" si="4"/>
        <v>17.52</v>
      </c>
      <c r="X78" s="17"/>
      <c r="Y78" s="33"/>
      <c r="Z78" s="33"/>
      <c r="AA78" s="33"/>
      <c r="AB78" s="33"/>
    </row>
    <row r="79" spans="1:28" ht="14.25" x14ac:dyDescent="0.2">
      <c r="A79" s="62" t="s">
        <v>66</v>
      </c>
      <c r="B79" s="62" t="s">
        <v>66</v>
      </c>
      <c r="C79" s="62" t="s">
        <v>119</v>
      </c>
      <c r="D79" s="62" t="s">
        <v>120</v>
      </c>
      <c r="E79" s="62" t="s">
        <v>69</v>
      </c>
      <c r="F79" s="62" t="s">
        <v>1249</v>
      </c>
      <c r="G79" s="62" t="s">
        <v>71</v>
      </c>
      <c r="H79" s="62" t="s">
        <v>72</v>
      </c>
      <c r="I79" s="62" t="s">
        <v>83</v>
      </c>
      <c r="J79" s="62" t="s">
        <v>72</v>
      </c>
      <c r="K79" s="62" t="s">
        <v>674</v>
      </c>
      <c r="L79" s="62" t="s">
        <v>1167</v>
      </c>
      <c r="M79" s="62" t="s">
        <v>1167</v>
      </c>
      <c r="N79" s="111" t="s">
        <v>77</v>
      </c>
      <c r="O79" s="64" t="s">
        <v>77</v>
      </c>
      <c r="P79" s="13">
        <f t="shared" si="0"/>
        <v>0</v>
      </c>
      <c r="Q79" s="154">
        <v>0</v>
      </c>
      <c r="R79" s="64" t="s">
        <v>78</v>
      </c>
      <c r="S79" s="154">
        <v>1</v>
      </c>
      <c r="T79" s="64" t="s">
        <v>79</v>
      </c>
      <c r="U79" s="155">
        <v>1</v>
      </c>
      <c r="V79" s="13">
        <f t="shared" si="3"/>
        <v>17.52</v>
      </c>
      <c r="W79" s="16">
        <f t="shared" si="4"/>
        <v>17.52</v>
      </c>
      <c r="X79" s="17"/>
      <c r="Y79" s="33"/>
      <c r="Z79" s="33"/>
      <c r="AA79" s="33"/>
      <c r="AB79" s="33"/>
    </row>
    <row r="80" spans="1:28" ht="14.25" x14ac:dyDescent="0.2">
      <c r="A80" s="62" t="s">
        <v>66</v>
      </c>
      <c r="B80" s="62" t="s">
        <v>66</v>
      </c>
      <c r="C80" s="62" t="s">
        <v>200</v>
      </c>
      <c r="D80" s="62" t="s">
        <v>201</v>
      </c>
      <c r="E80" s="62" t="s">
        <v>100</v>
      </c>
      <c r="F80" s="62" t="s">
        <v>202</v>
      </c>
      <c r="G80" s="62" t="s">
        <v>71</v>
      </c>
      <c r="H80" s="62" t="s">
        <v>72</v>
      </c>
      <c r="I80" s="62" t="s">
        <v>83</v>
      </c>
      <c r="J80" s="62" t="s">
        <v>72</v>
      </c>
      <c r="K80" s="62" t="s">
        <v>144</v>
      </c>
      <c r="L80" s="62" t="s">
        <v>1201</v>
      </c>
      <c r="M80" s="62" t="s">
        <v>1201</v>
      </c>
      <c r="N80" s="111" t="s">
        <v>77</v>
      </c>
      <c r="O80" s="64" t="s">
        <v>77</v>
      </c>
      <c r="P80" s="13">
        <f t="shared" si="0"/>
        <v>0</v>
      </c>
      <c r="Q80" s="154">
        <v>0</v>
      </c>
      <c r="R80" s="64" t="s">
        <v>78</v>
      </c>
      <c r="S80" s="154">
        <v>1</v>
      </c>
      <c r="T80" s="64" t="s">
        <v>79</v>
      </c>
      <c r="U80" s="155">
        <v>1</v>
      </c>
      <c r="V80" s="13">
        <f t="shared" si="3"/>
        <v>17.52</v>
      </c>
      <c r="W80" s="16">
        <f t="shared" si="4"/>
        <v>17.52</v>
      </c>
      <c r="X80" s="17"/>
      <c r="Y80" s="33"/>
      <c r="Z80" s="33"/>
      <c r="AA80" s="33"/>
      <c r="AB80" s="33"/>
    </row>
    <row r="81" spans="1:28" ht="14.25" x14ac:dyDescent="0.2">
      <c r="A81" s="62" t="s">
        <v>66</v>
      </c>
      <c r="B81" s="62" t="s">
        <v>66</v>
      </c>
      <c r="C81" s="62" t="s">
        <v>209</v>
      </c>
      <c r="D81" s="62" t="s">
        <v>210</v>
      </c>
      <c r="E81" s="62" t="s">
        <v>100</v>
      </c>
      <c r="F81" s="62" t="s">
        <v>211</v>
      </c>
      <c r="G81" s="62" t="s">
        <v>71</v>
      </c>
      <c r="H81" s="62" t="s">
        <v>72</v>
      </c>
      <c r="I81" s="62" t="s">
        <v>83</v>
      </c>
      <c r="J81" s="62" t="s">
        <v>72</v>
      </c>
      <c r="K81" s="62" t="s">
        <v>144</v>
      </c>
      <c r="L81" s="62" t="s">
        <v>1201</v>
      </c>
      <c r="M81" s="62" t="s">
        <v>1201</v>
      </c>
      <c r="N81" s="111" t="s">
        <v>77</v>
      </c>
      <c r="O81" s="64" t="s">
        <v>77</v>
      </c>
      <c r="P81" s="13">
        <f t="shared" si="0"/>
        <v>0</v>
      </c>
      <c r="Q81" s="154">
        <v>0</v>
      </c>
      <c r="R81" s="64" t="s">
        <v>78</v>
      </c>
      <c r="S81" s="154">
        <v>1</v>
      </c>
      <c r="T81" s="64" t="s">
        <v>79</v>
      </c>
      <c r="U81" s="155">
        <v>1</v>
      </c>
      <c r="V81" s="13">
        <f t="shared" si="3"/>
        <v>17.52</v>
      </c>
      <c r="W81" s="16">
        <f t="shared" si="4"/>
        <v>17.52</v>
      </c>
      <c r="X81" s="17"/>
      <c r="Y81" s="33"/>
      <c r="Z81" s="33"/>
      <c r="AA81" s="33"/>
      <c r="AB81" s="33"/>
    </row>
    <row r="82" spans="1:28" ht="14.25" x14ac:dyDescent="0.2">
      <c r="A82" s="62" t="s">
        <v>66</v>
      </c>
      <c r="B82" s="62" t="s">
        <v>66</v>
      </c>
      <c r="C82" s="62" t="s">
        <v>67</v>
      </c>
      <c r="D82" s="62" t="s">
        <v>68</v>
      </c>
      <c r="E82" s="62" t="s">
        <v>69</v>
      </c>
      <c r="F82" s="62" t="s">
        <v>70</v>
      </c>
      <c r="G82" s="62" t="s">
        <v>71</v>
      </c>
      <c r="H82" s="62" t="s">
        <v>72</v>
      </c>
      <c r="I82" s="62" t="s">
        <v>83</v>
      </c>
      <c r="J82" s="62" t="s">
        <v>72</v>
      </c>
      <c r="K82" s="62" t="s">
        <v>1098</v>
      </c>
      <c r="L82" s="62" t="s">
        <v>1162</v>
      </c>
      <c r="M82" s="62" t="s">
        <v>1179</v>
      </c>
      <c r="N82" s="111" t="s">
        <v>77</v>
      </c>
      <c r="O82" s="64" t="s">
        <v>77</v>
      </c>
      <c r="P82" s="13">
        <f t="shared" si="0"/>
        <v>0</v>
      </c>
      <c r="Q82" s="154">
        <v>0</v>
      </c>
      <c r="R82" s="64" t="s">
        <v>78</v>
      </c>
      <c r="S82" s="154">
        <v>4</v>
      </c>
      <c r="T82" s="64" t="s">
        <v>79</v>
      </c>
      <c r="U82" s="155">
        <v>4</v>
      </c>
      <c r="V82" s="13">
        <f t="shared" si="3"/>
        <v>70.08</v>
      </c>
      <c r="W82" s="16">
        <f t="shared" si="4"/>
        <v>70.08</v>
      </c>
      <c r="X82" s="17"/>
      <c r="Y82" s="33"/>
      <c r="Z82" s="33"/>
      <c r="AA82" s="33"/>
      <c r="AB82" s="33"/>
    </row>
    <row r="83" spans="1:28" ht="14.25" x14ac:dyDescent="0.2">
      <c r="A83" s="62" t="s">
        <v>66</v>
      </c>
      <c r="B83" s="62" t="s">
        <v>66</v>
      </c>
      <c r="C83" s="62" t="s">
        <v>180</v>
      </c>
      <c r="D83" s="62" t="s">
        <v>181</v>
      </c>
      <c r="E83" s="62" t="s">
        <v>100</v>
      </c>
      <c r="F83" s="62" t="s">
        <v>1250</v>
      </c>
      <c r="G83" s="62" t="s">
        <v>71</v>
      </c>
      <c r="H83" s="62" t="s">
        <v>72</v>
      </c>
      <c r="I83" s="62" t="s">
        <v>83</v>
      </c>
      <c r="J83" s="62" t="s">
        <v>72</v>
      </c>
      <c r="K83" s="62" t="s">
        <v>1251</v>
      </c>
      <c r="L83" s="62" t="s">
        <v>1252</v>
      </c>
      <c r="M83" s="62" t="s">
        <v>1253</v>
      </c>
      <c r="N83" s="111" t="s">
        <v>77</v>
      </c>
      <c r="O83" s="64" t="s">
        <v>77</v>
      </c>
      <c r="P83" s="13">
        <f t="shared" si="0"/>
        <v>0</v>
      </c>
      <c r="Q83" s="154">
        <v>2</v>
      </c>
      <c r="R83" s="64" t="s">
        <v>78</v>
      </c>
      <c r="S83" s="154">
        <v>1</v>
      </c>
      <c r="T83" s="64" t="s">
        <v>79</v>
      </c>
      <c r="U83" s="155">
        <v>3</v>
      </c>
      <c r="V83" s="13">
        <f t="shared" si="3"/>
        <v>125.53999999999999</v>
      </c>
      <c r="W83" s="16">
        <f t="shared" si="4"/>
        <v>125.53999999999999</v>
      </c>
      <c r="X83" s="17"/>
      <c r="Y83" s="33"/>
      <c r="Z83" s="33"/>
      <c r="AA83" s="33"/>
      <c r="AB83" s="33"/>
    </row>
    <row r="84" spans="1:28" ht="14.25" x14ac:dyDescent="0.2">
      <c r="A84" s="62" t="s">
        <v>66</v>
      </c>
      <c r="B84" s="62" t="s">
        <v>66</v>
      </c>
      <c r="C84" s="62" t="s">
        <v>237</v>
      </c>
      <c r="D84" s="62" t="s">
        <v>238</v>
      </c>
      <c r="E84" s="62" t="s">
        <v>69</v>
      </c>
      <c r="F84" s="62" t="s">
        <v>926</v>
      </c>
      <c r="G84" s="62" t="s">
        <v>71</v>
      </c>
      <c r="H84" s="62" t="s">
        <v>72</v>
      </c>
      <c r="I84" s="62" t="s">
        <v>73</v>
      </c>
      <c r="J84" s="62" t="s">
        <v>72</v>
      </c>
      <c r="K84" s="62" t="s">
        <v>168</v>
      </c>
      <c r="L84" s="62" t="s">
        <v>1254</v>
      </c>
      <c r="M84" s="62" t="s">
        <v>1254</v>
      </c>
      <c r="N84" s="111" t="s">
        <v>77</v>
      </c>
      <c r="O84" s="64" t="s">
        <v>77</v>
      </c>
      <c r="P84" s="13">
        <f t="shared" si="0"/>
        <v>0</v>
      </c>
      <c r="Q84" s="154">
        <v>0</v>
      </c>
      <c r="R84" s="64" t="s">
        <v>78</v>
      </c>
      <c r="S84" s="154">
        <v>1</v>
      </c>
      <c r="T84" s="64" t="s">
        <v>79</v>
      </c>
      <c r="U84" s="155">
        <v>1</v>
      </c>
      <c r="V84" s="13">
        <f t="shared" si="3"/>
        <v>17.52</v>
      </c>
      <c r="W84" s="16">
        <f t="shared" si="4"/>
        <v>17.52</v>
      </c>
      <c r="X84" s="17"/>
      <c r="Y84" s="33"/>
      <c r="Z84" s="33"/>
      <c r="AA84" s="33"/>
      <c r="AB84" s="33"/>
    </row>
    <row r="85" spans="1:28" ht="14.25" x14ac:dyDescent="0.2">
      <c r="A85" s="62" t="s">
        <v>66</v>
      </c>
      <c r="B85" s="62" t="s">
        <v>66</v>
      </c>
      <c r="C85" s="62" t="s">
        <v>232</v>
      </c>
      <c r="D85" s="62" t="s">
        <v>233</v>
      </c>
      <c r="E85" s="62" t="s">
        <v>100</v>
      </c>
      <c r="F85" s="62" t="s">
        <v>134</v>
      </c>
      <c r="G85" s="62" t="s">
        <v>71</v>
      </c>
      <c r="H85" s="62" t="s">
        <v>72</v>
      </c>
      <c r="I85" s="62" t="s">
        <v>83</v>
      </c>
      <c r="J85" s="62" t="s">
        <v>72</v>
      </c>
      <c r="K85" s="62" t="s">
        <v>135</v>
      </c>
      <c r="L85" s="62" t="s">
        <v>1167</v>
      </c>
      <c r="M85" s="62" t="s">
        <v>1167</v>
      </c>
      <c r="N85" s="111" t="s">
        <v>77</v>
      </c>
      <c r="O85" s="64" t="s">
        <v>77</v>
      </c>
      <c r="P85" s="13">
        <f t="shared" si="0"/>
        <v>0</v>
      </c>
      <c r="Q85" s="154">
        <v>0</v>
      </c>
      <c r="R85" s="64" t="s">
        <v>78</v>
      </c>
      <c r="S85" s="154">
        <v>1</v>
      </c>
      <c r="T85" s="64" t="s">
        <v>79</v>
      </c>
      <c r="U85" s="155">
        <v>1</v>
      </c>
      <c r="V85" s="13">
        <f t="shared" si="3"/>
        <v>17.52</v>
      </c>
      <c r="W85" s="16">
        <f t="shared" si="4"/>
        <v>17.52</v>
      </c>
      <c r="X85" s="17"/>
      <c r="Y85" s="33"/>
      <c r="Z85" s="33"/>
      <c r="AA85" s="33"/>
      <c r="AB85" s="33"/>
    </row>
    <row r="86" spans="1:28" ht="14.25" x14ac:dyDescent="0.2">
      <c r="A86" s="62" t="s">
        <v>66</v>
      </c>
      <c r="B86" s="62" t="s">
        <v>66</v>
      </c>
      <c r="C86" s="62" t="s">
        <v>221</v>
      </c>
      <c r="D86" s="62" t="s">
        <v>222</v>
      </c>
      <c r="E86" s="62" t="s">
        <v>69</v>
      </c>
      <c r="F86" s="62" t="s">
        <v>1255</v>
      </c>
      <c r="G86" s="62" t="s">
        <v>71</v>
      </c>
      <c r="H86" s="62" t="s">
        <v>72</v>
      </c>
      <c r="I86" s="62" t="s">
        <v>83</v>
      </c>
      <c r="J86" s="62" t="s">
        <v>72</v>
      </c>
      <c r="K86" s="62" t="s">
        <v>508</v>
      </c>
      <c r="L86" s="62" t="s">
        <v>1200</v>
      </c>
      <c r="M86" s="62" t="s">
        <v>1256</v>
      </c>
      <c r="N86" s="111" t="s">
        <v>77</v>
      </c>
      <c r="O86" s="64" t="s">
        <v>77</v>
      </c>
      <c r="P86" s="13">
        <f t="shared" si="0"/>
        <v>0</v>
      </c>
      <c r="Q86" s="154">
        <v>5</v>
      </c>
      <c r="R86" s="64" t="s">
        <v>78</v>
      </c>
      <c r="S86" s="154">
        <v>1</v>
      </c>
      <c r="T86" s="64" t="s">
        <v>79</v>
      </c>
      <c r="U86" s="155">
        <v>6</v>
      </c>
      <c r="V86" s="13">
        <f t="shared" si="3"/>
        <v>287.57</v>
      </c>
      <c r="W86" s="16">
        <f t="shared" si="4"/>
        <v>287.57</v>
      </c>
      <c r="X86" s="17"/>
      <c r="Y86" s="33"/>
      <c r="Z86" s="33"/>
      <c r="AA86" s="33"/>
      <c r="AB86" s="33"/>
    </row>
    <row r="87" spans="1:28" ht="14.25" x14ac:dyDescent="0.2">
      <c r="A87" s="62" t="s">
        <v>66</v>
      </c>
      <c r="B87" s="62" t="s">
        <v>66</v>
      </c>
      <c r="C87" s="62" t="s">
        <v>237</v>
      </c>
      <c r="D87" s="62" t="s">
        <v>238</v>
      </c>
      <c r="E87" s="62" t="s">
        <v>69</v>
      </c>
      <c r="F87" s="62" t="s">
        <v>414</v>
      </c>
      <c r="G87" s="62" t="s">
        <v>71</v>
      </c>
      <c r="H87" s="62" t="s">
        <v>72</v>
      </c>
      <c r="I87" s="62" t="s">
        <v>73</v>
      </c>
      <c r="J87" s="62" t="s">
        <v>72</v>
      </c>
      <c r="K87" s="62" t="s">
        <v>1257</v>
      </c>
      <c r="L87" s="62" t="s">
        <v>1206</v>
      </c>
      <c r="M87" s="62" t="s">
        <v>1231</v>
      </c>
      <c r="N87" s="111" t="s">
        <v>77</v>
      </c>
      <c r="O87" s="64" t="s">
        <v>77</v>
      </c>
      <c r="P87" s="13">
        <f t="shared" si="0"/>
        <v>0</v>
      </c>
      <c r="Q87" s="154">
        <v>3</v>
      </c>
      <c r="R87" s="64" t="s">
        <v>78</v>
      </c>
      <c r="S87" s="154">
        <v>1</v>
      </c>
      <c r="T87" s="64" t="s">
        <v>79</v>
      </c>
      <c r="U87" s="155">
        <v>4</v>
      </c>
      <c r="V87" s="13">
        <f t="shared" si="3"/>
        <v>179.55</v>
      </c>
      <c r="W87" s="16">
        <f t="shared" si="4"/>
        <v>179.55</v>
      </c>
      <c r="X87" s="17"/>
      <c r="Y87" s="33"/>
      <c r="Z87" s="33"/>
      <c r="AA87" s="33"/>
      <c r="AB87" s="33"/>
    </row>
    <row r="88" spans="1:28" ht="14.25" x14ac:dyDescent="0.2">
      <c r="A88" s="62" t="s">
        <v>66</v>
      </c>
      <c r="B88" s="62" t="s">
        <v>66</v>
      </c>
      <c r="C88" s="62" t="s">
        <v>1069</v>
      </c>
      <c r="D88" s="62" t="s">
        <v>1070</v>
      </c>
      <c r="E88" s="62" t="s">
        <v>100</v>
      </c>
      <c r="F88" s="62" t="s">
        <v>1258</v>
      </c>
      <c r="G88" s="62" t="s">
        <v>71</v>
      </c>
      <c r="H88" s="62" t="s">
        <v>72</v>
      </c>
      <c r="I88" s="62" t="s">
        <v>83</v>
      </c>
      <c r="J88" s="62" t="s">
        <v>72</v>
      </c>
      <c r="K88" s="62" t="s">
        <v>448</v>
      </c>
      <c r="L88" s="62" t="s">
        <v>1215</v>
      </c>
      <c r="M88" s="62" t="s">
        <v>1229</v>
      </c>
      <c r="N88" s="111" t="s">
        <v>77</v>
      </c>
      <c r="O88" s="64" t="s">
        <v>77</v>
      </c>
      <c r="P88" s="13">
        <f t="shared" si="0"/>
        <v>0</v>
      </c>
      <c r="Q88" s="154">
        <v>1</v>
      </c>
      <c r="R88" s="64" t="s">
        <v>78</v>
      </c>
      <c r="S88" s="154">
        <v>1</v>
      </c>
      <c r="T88" s="64" t="s">
        <v>79</v>
      </c>
      <c r="U88" s="155">
        <v>2</v>
      </c>
      <c r="V88" s="13">
        <f t="shared" si="3"/>
        <v>71.53</v>
      </c>
      <c r="W88" s="16">
        <f t="shared" si="4"/>
        <v>71.53</v>
      </c>
      <c r="X88" s="17"/>
      <c r="Y88" s="33"/>
      <c r="Z88" s="33"/>
      <c r="AA88" s="33"/>
      <c r="AB88" s="33"/>
    </row>
    <row r="89" spans="1:28" ht="14.25" x14ac:dyDescent="0.2">
      <c r="A89" s="62" t="s">
        <v>66</v>
      </c>
      <c r="B89" s="62" t="s">
        <v>66</v>
      </c>
      <c r="C89" s="62" t="s">
        <v>705</v>
      </c>
      <c r="D89" s="62" t="s">
        <v>706</v>
      </c>
      <c r="E89" s="62" t="s">
        <v>100</v>
      </c>
      <c r="F89" s="62" t="s">
        <v>1259</v>
      </c>
      <c r="G89" s="62" t="s">
        <v>71</v>
      </c>
      <c r="H89" s="62" t="s">
        <v>72</v>
      </c>
      <c r="I89" s="62" t="s">
        <v>83</v>
      </c>
      <c r="J89" s="62" t="s">
        <v>72</v>
      </c>
      <c r="K89" s="62" t="s">
        <v>448</v>
      </c>
      <c r="L89" s="62" t="s">
        <v>1215</v>
      </c>
      <c r="M89" s="62" t="s">
        <v>1229</v>
      </c>
      <c r="N89" s="111" t="s">
        <v>77</v>
      </c>
      <c r="O89" s="64" t="s">
        <v>77</v>
      </c>
      <c r="P89" s="13">
        <f t="shared" si="0"/>
        <v>0</v>
      </c>
      <c r="Q89" s="154">
        <v>1</v>
      </c>
      <c r="R89" s="64" t="s">
        <v>78</v>
      </c>
      <c r="S89" s="154">
        <v>1</v>
      </c>
      <c r="T89" s="64" t="s">
        <v>79</v>
      </c>
      <c r="U89" s="155">
        <v>2</v>
      </c>
      <c r="V89" s="13">
        <f t="shared" si="3"/>
        <v>71.53</v>
      </c>
      <c r="W89" s="16">
        <f t="shared" si="4"/>
        <v>71.53</v>
      </c>
      <c r="X89" s="17"/>
      <c r="Y89" s="33"/>
      <c r="Z89" s="33"/>
      <c r="AA89" s="33"/>
      <c r="AB89" s="33"/>
    </row>
    <row r="90" spans="1:28" ht="14.25" x14ac:dyDescent="0.2">
      <c r="A90" s="62" t="s">
        <v>66</v>
      </c>
      <c r="B90" s="62" t="s">
        <v>66</v>
      </c>
      <c r="C90" s="62" t="s">
        <v>1045</v>
      </c>
      <c r="D90" s="62" t="s">
        <v>1046</v>
      </c>
      <c r="E90" s="62" t="s">
        <v>548</v>
      </c>
      <c r="F90" s="62" t="s">
        <v>1260</v>
      </c>
      <c r="G90" s="62" t="s">
        <v>71</v>
      </c>
      <c r="H90" s="62" t="s">
        <v>72</v>
      </c>
      <c r="I90" s="62" t="s">
        <v>83</v>
      </c>
      <c r="J90" s="62" t="s">
        <v>72</v>
      </c>
      <c r="K90" s="62" t="s">
        <v>1261</v>
      </c>
      <c r="L90" s="62" t="s">
        <v>1166</v>
      </c>
      <c r="M90" s="62" t="s">
        <v>1201</v>
      </c>
      <c r="N90" s="111" t="s">
        <v>77</v>
      </c>
      <c r="O90" s="64" t="s">
        <v>77</v>
      </c>
      <c r="P90" s="13">
        <f t="shared" si="0"/>
        <v>0</v>
      </c>
      <c r="Q90" s="154">
        <v>3</v>
      </c>
      <c r="R90" s="64" t="s">
        <v>78</v>
      </c>
      <c r="S90" s="154">
        <v>1</v>
      </c>
      <c r="T90" s="64" t="s">
        <v>79</v>
      </c>
      <c r="U90" s="155">
        <v>4</v>
      </c>
      <c r="V90" s="13">
        <f t="shared" si="3"/>
        <v>179.55</v>
      </c>
      <c r="W90" s="16">
        <f t="shared" si="4"/>
        <v>179.55</v>
      </c>
      <c r="X90" s="17"/>
      <c r="Y90" s="33"/>
      <c r="Z90" s="33"/>
      <c r="AA90" s="33"/>
      <c r="AB90" s="33"/>
    </row>
    <row r="91" spans="1:28" ht="14.25" x14ac:dyDescent="0.2">
      <c r="A91" s="62" t="s">
        <v>66</v>
      </c>
      <c r="B91" s="62" t="s">
        <v>66</v>
      </c>
      <c r="C91" s="62" t="s">
        <v>416</v>
      </c>
      <c r="D91" s="62" t="s">
        <v>417</v>
      </c>
      <c r="E91" s="62" t="s">
        <v>100</v>
      </c>
      <c r="F91" s="62" t="s">
        <v>1262</v>
      </c>
      <c r="G91" s="62" t="s">
        <v>71</v>
      </c>
      <c r="H91" s="62" t="s">
        <v>72</v>
      </c>
      <c r="I91" s="62" t="s">
        <v>83</v>
      </c>
      <c r="J91" s="62" t="s">
        <v>72</v>
      </c>
      <c r="K91" s="62" t="s">
        <v>346</v>
      </c>
      <c r="L91" s="62" t="s">
        <v>1200</v>
      </c>
      <c r="M91" s="62" t="s">
        <v>1200</v>
      </c>
      <c r="N91" s="111" t="s">
        <v>77</v>
      </c>
      <c r="O91" s="64" t="s">
        <v>77</v>
      </c>
      <c r="P91" s="13">
        <f t="shared" si="0"/>
        <v>0</v>
      </c>
      <c r="Q91" s="154">
        <v>0</v>
      </c>
      <c r="R91" s="64" t="s">
        <v>78</v>
      </c>
      <c r="S91" s="154">
        <v>1</v>
      </c>
      <c r="T91" s="64" t="s">
        <v>79</v>
      </c>
      <c r="U91" s="155">
        <v>1</v>
      </c>
      <c r="V91" s="13">
        <f t="shared" si="3"/>
        <v>17.52</v>
      </c>
      <c r="W91" s="16">
        <f t="shared" si="4"/>
        <v>17.52</v>
      </c>
      <c r="X91" s="17"/>
      <c r="Y91" s="33"/>
      <c r="Z91" s="33"/>
      <c r="AA91" s="33"/>
      <c r="AB91" s="33"/>
    </row>
    <row r="92" spans="1:28" ht="14.25" x14ac:dyDescent="0.2">
      <c r="A92" s="62" t="s">
        <v>66</v>
      </c>
      <c r="B92" s="62" t="s">
        <v>66</v>
      </c>
      <c r="C92" s="62" t="s">
        <v>416</v>
      </c>
      <c r="D92" s="62" t="s">
        <v>417</v>
      </c>
      <c r="E92" s="62" t="s">
        <v>100</v>
      </c>
      <c r="F92" s="62" t="s">
        <v>1262</v>
      </c>
      <c r="G92" s="62" t="s">
        <v>71</v>
      </c>
      <c r="H92" s="62" t="s">
        <v>72</v>
      </c>
      <c r="I92" s="62" t="s">
        <v>83</v>
      </c>
      <c r="J92" s="62" t="s">
        <v>72</v>
      </c>
      <c r="K92" s="62" t="s">
        <v>240</v>
      </c>
      <c r="L92" s="62" t="s">
        <v>1166</v>
      </c>
      <c r="M92" s="62" t="s">
        <v>1166</v>
      </c>
      <c r="N92" s="111" t="s">
        <v>77</v>
      </c>
      <c r="O92" s="64" t="s">
        <v>77</v>
      </c>
      <c r="P92" s="13">
        <f t="shared" si="0"/>
        <v>0</v>
      </c>
      <c r="Q92" s="154">
        <v>0</v>
      </c>
      <c r="R92" s="64" t="s">
        <v>78</v>
      </c>
      <c r="S92" s="154">
        <v>1</v>
      </c>
      <c r="T92" s="64" t="s">
        <v>79</v>
      </c>
      <c r="U92" s="155">
        <v>1</v>
      </c>
      <c r="V92" s="13">
        <f t="shared" si="3"/>
        <v>17.52</v>
      </c>
      <c r="W92" s="16">
        <f t="shared" si="4"/>
        <v>17.52</v>
      </c>
      <c r="X92" s="17"/>
      <c r="Y92" s="33"/>
      <c r="Z92" s="33"/>
      <c r="AA92" s="33"/>
      <c r="AB92" s="33"/>
    </row>
    <row r="93" spans="1:28" ht="14.25" x14ac:dyDescent="0.2">
      <c r="A93" s="62" t="s">
        <v>66</v>
      </c>
      <c r="B93" s="62" t="s">
        <v>66</v>
      </c>
      <c r="C93" s="62" t="s">
        <v>416</v>
      </c>
      <c r="D93" s="62" t="s">
        <v>417</v>
      </c>
      <c r="E93" s="62" t="s">
        <v>100</v>
      </c>
      <c r="F93" s="62" t="s">
        <v>1262</v>
      </c>
      <c r="G93" s="62" t="s">
        <v>71</v>
      </c>
      <c r="H93" s="62" t="s">
        <v>72</v>
      </c>
      <c r="I93" s="62" t="s">
        <v>83</v>
      </c>
      <c r="J93" s="62" t="s">
        <v>1108</v>
      </c>
      <c r="K93" s="62" t="s">
        <v>980</v>
      </c>
      <c r="L93" s="62" t="s">
        <v>1254</v>
      </c>
      <c r="M93" s="62" t="s">
        <v>1254</v>
      </c>
      <c r="N93" s="111" t="s">
        <v>77</v>
      </c>
      <c r="O93" s="64" t="s">
        <v>77</v>
      </c>
      <c r="P93" s="13">
        <f t="shared" si="0"/>
        <v>0</v>
      </c>
      <c r="Q93" s="154">
        <v>0</v>
      </c>
      <c r="R93" s="64" t="s">
        <v>78</v>
      </c>
      <c r="S93" s="154">
        <v>1</v>
      </c>
      <c r="T93" s="64" t="s">
        <v>79</v>
      </c>
      <c r="U93" s="155">
        <v>1</v>
      </c>
      <c r="V93" s="13">
        <f t="shared" si="3"/>
        <v>17.52</v>
      </c>
      <c r="W93" s="16">
        <f t="shared" si="4"/>
        <v>17.52</v>
      </c>
      <c r="X93" s="17"/>
      <c r="Y93" s="33"/>
      <c r="Z93" s="33"/>
      <c r="AA93" s="33"/>
      <c r="AB93" s="33"/>
    </row>
    <row r="94" spans="1:28" ht="14.25" x14ac:dyDescent="0.2">
      <c r="A94" s="62" t="s">
        <v>66</v>
      </c>
      <c r="B94" s="62" t="s">
        <v>66</v>
      </c>
      <c r="C94" s="62" t="s">
        <v>317</v>
      </c>
      <c r="D94" s="62" t="s">
        <v>318</v>
      </c>
      <c r="E94" s="62" t="s">
        <v>69</v>
      </c>
      <c r="F94" s="62" t="s">
        <v>1263</v>
      </c>
      <c r="G94" s="62" t="s">
        <v>71</v>
      </c>
      <c r="H94" s="62" t="s">
        <v>72</v>
      </c>
      <c r="I94" s="62" t="s">
        <v>83</v>
      </c>
      <c r="J94" s="62" t="s">
        <v>72</v>
      </c>
      <c r="K94" s="62" t="s">
        <v>203</v>
      </c>
      <c r="L94" s="62" t="s">
        <v>1056</v>
      </c>
      <c r="M94" s="62" t="s">
        <v>1056</v>
      </c>
      <c r="N94" s="111" t="s">
        <v>77</v>
      </c>
      <c r="O94" s="64" t="s">
        <v>77</v>
      </c>
      <c r="P94" s="13">
        <f t="shared" si="0"/>
        <v>0</v>
      </c>
      <c r="Q94" s="154">
        <v>0</v>
      </c>
      <c r="R94" s="64" t="s">
        <v>78</v>
      </c>
      <c r="S94" s="154">
        <v>1</v>
      </c>
      <c r="T94" s="64" t="s">
        <v>79</v>
      </c>
      <c r="U94" s="155">
        <v>1</v>
      </c>
      <c r="V94" s="13">
        <f t="shared" si="3"/>
        <v>17.52</v>
      </c>
      <c r="W94" s="16">
        <f t="shared" si="4"/>
        <v>17.52</v>
      </c>
      <c r="X94" s="17"/>
      <c r="Y94" s="33"/>
      <c r="Z94" s="33"/>
      <c r="AA94" s="33"/>
      <c r="AB94" s="33"/>
    </row>
    <row r="95" spans="1:28" ht="14.25" x14ac:dyDescent="0.2">
      <c r="A95" s="62" t="s">
        <v>66</v>
      </c>
      <c r="B95" s="62" t="s">
        <v>66</v>
      </c>
      <c r="C95" s="62" t="s">
        <v>317</v>
      </c>
      <c r="D95" s="62" t="s">
        <v>318</v>
      </c>
      <c r="E95" s="62" t="s">
        <v>69</v>
      </c>
      <c r="F95" s="62" t="s">
        <v>1264</v>
      </c>
      <c r="G95" s="62" t="s">
        <v>71</v>
      </c>
      <c r="H95" s="62" t="s">
        <v>72</v>
      </c>
      <c r="I95" s="62" t="s">
        <v>83</v>
      </c>
      <c r="J95" s="62" t="s">
        <v>72</v>
      </c>
      <c r="K95" s="62" t="s">
        <v>95</v>
      </c>
      <c r="L95" s="62" t="s">
        <v>1206</v>
      </c>
      <c r="M95" s="62" t="s">
        <v>1231</v>
      </c>
      <c r="N95" s="111" t="s">
        <v>77</v>
      </c>
      <c r="O95" s="64" t="s">
        <v>77</v>
      </c>
      <c r="P95" s="13">
        <f t="shared" si="0"/>
        <v>0</v>
      </c>
      <c r="Q95" s="154">
        <v>0</v>
      </c>
      <c r="R95" s="64" t="s">
        <v>78</v>
      </c>
      <c r="S95" s="154">
        <v>2</v>
      </c>
      <c r="T95" s="64" t="s">
        <v>79</v>
      </c>
      <c r="U95" s="155">
        <v>2</v>
      </c>
      <c r="V95" s="13">
        <f t="shared" si="3"/>
        <v>35.04</v>
      </c>
      <c r="W95" s="16">
        <f t="shared" si="4"/>
        <v>35.04</v>
      </c>
      <c r="X95" s="17"/>
      <c r="Y95" s="33"/>
      <c r="Z95" s="33"/>
      <c r="AA95" s="33"/>
      <c r="AB95" s="33"/>
    </row>
    <row r="96" spans="1:28" ht="14.25" x14ac:dyDescent="0.2">
      <c r="A96" s="62" t="s">
        <v>66</v>
      </c>
      <c r="B96" s="62" t="s">
        <v>66</v>
      </c>
      <c r="C96" s="62" t="s">
        <v>416</v>
      </c>
      <c r="D96" s="62" t="s">
        <v>417</v>
      </c>
      <c r="E96" s="62" t="s">
        <v>100</v>
      </c>
      <c r="F96" s="62" t="s">
        <v>1262</v>
      </c>
      <c r="G96" s="62" t="s">
        <v>71</v>
      </c>
      <c r="H96" s="62" t="s">
        <v>72</v>
      </c>
      <c r="I96" s="62" t="s">
        <v>83</v>
      </c>
      <c r="J96" s="62" t="s">
        <v>72</v>
      </c>
      <c r="K96" s="62" t="s">
        <v>1265</v>
      </c>
      <c r="L96" s="62" t="s">
        <v>965</v>
      </c>
      <c r="M96" s="62" t="s">
        <v>1234</v>
      </c>
      <c r="N96" s="111" t="s">
        <v>77</v>
      </c>
      <c r="O96" s="64" t="s">
        <v>77</v>
      </c>
      <c r="P96" s="13">
        <f t="shared" si="0"/>
        <v>0</v>
      </c>
      <c r="Q96" s="154">
        <v>0</v>
      </c>
      <c r="R96" s="64" t="s">
        <v>78</v>
      </c>
      <c r="S96" s="154">
        <v>2</v>
      </c>
      <c r="T96" s="64" t="s">
        <v>79</v>
      </c>
      <c r="U96" s="155">
        <v>2</v>
      </c>
      <c r="V96" s="13">
        <f t="shared" si="3"/>
        <v>35.04</v>
      </c>
      <c r="W96" s="16">
        <f t="shared" si="4"/>
        <v>35.04</v>
      </c>
      <c r="X96" s="17"/>
      <c r="Y96" s="33"/>
      <c r="Z96" s="33"/>
      <c r="AA96" s="33"/>
      <c r="AB96" s="33"/>
    </row>
    <row r="97" spans="1:28" ht="14.25" x14ac:dyDescent="0.2">
      <c r="A97" s="62" t="s">
        <v>66</v>
      </c>
      <c r="B97" s="62" t="s">
        <v>66</v>
      </c>
      <c r="C97" s="62" t="s">
        <v>1266</v>
      </c>
      <c r="D97" s="62" t="s">
        <v>1267</v>
      </c>
      <c r="E97" s="62" t="s">
        <v>100</v>
      </c>
      <c r="F97" s="62" t="s">
        <v>1268</v>
      </c>
      <c r="G97" s="62" t="s">
        <v>71</v>
      </c>
      <c r="H97" s="62" t="s">
        <v>72</v>
      </c>
      <c r="I97" s="62" t="s">
        <v>83</v>
      </c>
      <c r="J97" s="62" t="s">
        <v>72</v>
      </c>
      <c r="K97" s="62" t="s">
        <v>1269</v>
      </c>
      <c r="L97" s="62" t="s">
        <v>1252</v>
      </c>
      <c r="M97" s="62" t="s">
        <v>1253</v>
      </c>
      <c r="N97" s="111" t="s">
        <v>77</v>
      </c>
      <c r="O97" s="64" t="s">
        <v>77</v>
      </c>
      <c r="P97" s="13">
        <f t="shared" si="0"/>
        <v>0</v>
      </c>
      <c r="Q97" s="154">
        <v>2</v>
      </c>
      <c r="R97" s="64" t="s">
        <v>78</v>
      </c>
      <c r="S97" s="154">
        <v>1</v>
      </c>
      <c r="T97" s="64" t="s">
        <v>79</v>
      </c>
      <c r="U97" s="155">
        <v>3</v>
      </c>
      <c r="V97" s="13">
        <f t="shared" si="3"/>
        <v>125.53999999999999</v>
      </c>
      <c r="W97" s="16">
        <f t="shared" si="4"/>
        <v>125.53999999999999</v>
      </c>
      <c r="X97" s="17"/>
      <c r="Y97" s="33"/>
      <c r="Z97" s="33"/>
      <c r="AA97" s="33"/>
      <c r="AB97" s="33"/>
    </row>
    <row r="98" spans="1:28" ht="14.25" x14ac:dyDescent="0.2">
      <c r="A98" s="62" t="s">
        <v>66</v>
      </c>
      <c r="B98" s="62" t="s">
        <v>66</v>
      </c>
      <c r="C98" s="62" t="s">
        <v>562</v>
      </c>
      <c r="D98" s="62" t="s">
        <v>563</v>
      </c>
      <c r="E98" s="62" t="s">
        <v>100</v>
      </c>
      <c r="F98" s="62" t="s">
        <v>564</v>
      </c>
      <c r="G98" s="62" t="s">
        <v>71</v>
      </c>
      <c r="H98" s="62" t="s">
        <v>72</v>
      </c>
      <c r="I98" s="62" t="s">
        <v>83</v>
      </c>
      <c r="J98" s="62" t="s">
        <v>72</v>
      </c>
      <c r="K98" s="62" t="s">
        <v>1270</v>
      </c>
      <c r="L98" s="62" t="s">
        <v>1271</v>
      </c>
      <c r="M98" s="62" t="s">
        <v>1272</v>
      </c>
      <c r="N98" s="111" t="s">
        <v>77</v>
      </c>
      <c r="O98" s="64" t="s">
        <v>77</v>
      </c>
      <c r="P98" s="13">
        <f t="shared" si="0"/>
        <v>0</v>
      </c>
      <c r="Q98" s="154">
        <v>4</v>
      </c>
      <c r="R98" s="64" t="s">
        <v>78</v>
      </c>
      <c r="S98" s="154">
        <v>1</v>
      </c>
      <c r="T98" s="64" t="s">
        <v>79</v>
      </c>
      <c r="U98" s="155">
        <v>5</v>
      </c>
      <c r="V98" s="13">
        <f t="shared" si="3"/>
        <v>233.56</v>
      </c>
      <c r="W98" s="16">
        <f t="shared" si="4"/>
        <v>233.56</v>
      </c>
      <c r="X98" s="17"/>
      <c r="Y98" s="33"/>
      <c r="Z98" s="33"/>
      <c r="AA98" s="33"/>
      <c r="AB98" s="33"/>
    </row>
    <row r="99" spans="1:28" ht="14.25" x14ac:dyDescent="0.2">
      <c r="A99" s="62" t="s">
        <v>66</v>
      </c>
      <c r="B99" s="62" t="s">
        <v>66</v>
      </c>
      <c r="C99" s="62" t="s">
        <v>562</v>
      </c>
      <c r="D99" s="62" t="s">
        <v>563</v>
      </c>
      <c r="E99" s="62" t="s">
        <v>100</v>
      </c>
      <c r="F99" s="62" t="s">
        <v>564</v>
      </c>
      <c r="G99" s="62" t="s">
        <v>71</v>
      </c>
      <c r="H99" s="62" t="s">
        <v>72</v>
      </c>
      <c r="I99" s="62" t="s">
        <v>83</v>
      </c>
      <c r="J99" s="62" t="s">
        <v>72</v>
      </c>
      <c r="K99" s="62" t="s">
        <v>203</v>
      </c>
      <c r="L99" s="62" t="s">
        <v>1215</v>
      </c>
      <c r="M99" s="62" t="s">
        <v>1215</v>
      </c>
      <c r="N99" s="111" t="s">
        <v>77</v>
      </c>
      <c r="O99" s="64" t="s">
        <v>77</v>
      </c>
      <c r="P99" s="13">
        <f t="shared" si="0"/>
        <v>0</v>
      </c>
      <c r="Q99" s="154">
        <v>0</v>
      </c>
      <c r="R99" s="64" t="s">
        <v>78</v>
      </c>
      <c r="S99" s="154">
        <v>1</v>
      </c>
      <c r="T99" s="64" t="s">
        <v>79</v>
      </c>
      <c r="U99" s="155">
        <v>1</v>
      </c>
      <c r="V99" s="13">
        <f t="shared" si="3"/>
        <v>17.52</v>
      </c>
      <c r="W99" s="16">
        <f t="shared" si="4"/>
        <v>17.52</v>
      </c>
      <c r="X99" s="17"/>
      <c r="Y99" s="33"/>
      <c r="Z99" s="33"/>
      <c r="AA99" s="33"/>
      <c r="AB99" s="33"/>
    </row>
    <row r="100" spans="1:28" ht="14.25" x14ac:dyDescent="0.2">
      <c r="A100" s="62" t="s">
        <v>66</v>
      </c>
      <c r="B100" s="62" t="s">
        <v>66</v>
      </c>
      <c r="C100" s="62" t="s">
        <v>298</v>
      </c>
      <c r="D100" s="62" t="s">
        <v>299</v>
      </c>
      <c r="E100" s="62" t="s">
        <v>100</v>
      </c>
      <c r="F100" s="62" t="s">
        <v>101</v>
      </c>
      <c r="G100" s="62" t="s">
        <v>71</v>
      </c>
      <c r="H100" s="62" t="s">
        <v>72</v>
      </c>
      <c r="I100" s="62" t="s">
        <v>83</v>
      </c>
      <c r="J100" s="62" t="s">
        <v>72</v>
      </c>
      <c r="K100" s="62" t="s">
        <v>1273</v>
      </c>
      <c r="L100" s="62" t="s">
        <v>1200</v>
      </c>
      <c r="M100" s="62" t="s">
        <v>1254</v>
      </c>
      <c r="N100" s="111" t="s">
        <v>77</v>
      </c>
      <c r="O100" s="64" t="s">
        <v>77</v>
      </c>
      <c r="P100" s="13">
        <f t="shared" si="0"/>
        <v>0</v>
      </c>
      <c r="Q100" s="154">
        <v>0</v>
      </c>
      <c r="R100" s="64" t="s">
        <v>78</v>
      </c>
      <c r="S100" s="154">
        <v>3</v>
      </c>
      <c r="T100" s="64" t="s">
        <v>79</v>
      </c>
      <c r="U100" s="155">
        <v>3</v>
      </c>
      <c r="V100" s="13">
        <f t="shared" si="3"/>
        <v>52.56</v>
      </c>
      <c r="W100" s="16">
        <f t="shared" si="4"/>
        <v>52.56</v>
      </c>
      <c r="X100" s="17"/>
      <c r="Y100" s="33"/>
      <c r="Z100" s="33"/>
      <c r="AA100" s="33"/>
      <c r="AB100" s="33"/>
    </row>
    <row r="101" spans="1:28" ht="14.25" x14ac:dyDescent="0.2">
      <c r="A101" s="62" t="s">
        <v>66</v>
      </c>
      <c r="B101" s="62" t="s">
        <v>66</v>
      </c>
      <c r="C101" s="62" t="s">
        <v>67</v>
      </c>
      <c r="D101" s="62" t="s">
        <v>68</v>
      </c>
      <c r="E101" s="62" t="s">
        <v>69</v>
      </c>
      <c r="F101" s="62" t="s">
        <v>502</v>
      </c>
      <c r="G101" s="62" t="s">
        <v>71</v>
      </c>
      <c r="H101" s="62" t="s">
        <v>72</v>
      </c>
      <c r="I101" s="62" t="s">
        <v>73</v>
      </c>
      <c r="J101" s="62" t="s">
        <v>72</v>
      </c>
      <c r="K101" s="62" t="s">
        <v>73</v>
      </c>
      <c r="L101" s="62" t="s">
        <v>1145</v>
      </c>
      <c r="M101" s="62" t="s">
        <v>1207</v>
      </c>
      <c r="N101" s="111" t="s">
        <v>77</v>
      </c>
      <c r="O101" s="64" t="s">
        <v>77</v>
      </c>
      <c r="P101" s="13">
        <f t="shared" si="0"/>
        <v>0</v>
      </c>
      <c r="Q101" s="154">
        <v>0</v>
      </c>
      <c r="R101" s="64" t="s">
        <v>78</v>
      </c>
      <c r="S101" s="154">
        <v>3</v>
      </c>
      <c r="T101" s="64" t="s">
        <v>79</v>
      </c>
      <c r="U101" s="155">
        <v>3</v>
      </c>
      <c r="V101" s="13">
        <f t="shared" si="3"/>
        <v>52.56</v>
      </c>
      <c r="W101" s="16">
        <f t="shared" si="4"/>
        <v>52.56</v>
      </c>
      <c r="X101" s="17"/>
      <c r="Y101" s="33"/>
      <c r="Z101" s="33"/>
      <c r="AA101" s="33"/>
      <c r="AB101" s="33"/>
    </row>
    <row r="102" spans="1:28" ht="14.25" x14ac:dyDescent="0.2">
      <c r="A102" s="62" t="s">
        <v>66</v>
      </c>
      <c r="B102" s="62" t="s">
        <v>66</v>
      </c>
      <c r="C102" s="62" t="s">
        <v>464</v>
      </c>
      <c r="D102" s="62" t="s">
        <v>465</v>
      </c>
      <c r="E102" s="62" t="s">
        <v>69</v>
      </c>
      <c r="F102" s="62" t="s">
        <v>1274</v>
      </c>
      <c r="G102" s="62" t="s">
        <v>71</v>
      </c>
      <c r="H102" s="62" t="s">
        <v>72</v>
      </c>
      <c r="I102" s="62" t="s">
        <v>83</v>
      </c>
      <c r="J102" s="62" t="s">
        <v>72</v>
      </c>
      <c r="K102" s="62" t="s">
        <v>437</v>
      </c>
      <c r="L102" s="62" t="s">
        <v>1201</v>
      </c>
      <c r="M102" s="62" t="s">
        <v>1201</v>
      </c>
      <c r="N102" s="111" t="s">
        <v>77</v>
      </c>
      <c r="O102" s="64" t="s">
        <v>77</v>
      </c>
      <c r="P102" s="13">
        <f t="shared" si="0"/>
        <v>0</v>
      </c>
      <c r="Q102" s="154">
        <v>0</v>
      </c>
      <c r="R102" s="64" t="s">
        <v>78</v>
      </c>
      <c r="S102" s="154">
        <v>1</v>
      </c>
      <c r="T102" s="64" t="s">
        <v>79</v>
      </c>
      <c r="U102" s="155">
        <v>1</v>
      </c>
      <c r="V102" s="13">
        <f t="shared" si="3"/>
        <v>17.52</v>
      </c>
      <c r="W102" s="16">
        <f t="shared" si="4"/>
        <v>17.52</v>
      </c>
      <c r="X102" s="17"/>
      <c r="Y102" s="33"/>
      <c r="Z102" s="33"/>
      <c r="AA102" s="33"/>
      <c r="AB102" s="33"/>
    </row>
    <row r="103" spans="1:28" ht="14.25" x14ac:dyDescent="0.2">
      <c r="A103" s="62" t="s">
        <v>66</v>
      </c>
      <c r="B103" s="62" t="s">
        <v>66</v>
      </c>
      <c r="C103" s="62" t="s">
        <v>114</v>
      </c>
      <c r="D103" s="62" t="s">
        <v>115</v>
      </c>
      <c r="E103" s="62" t="s">
        <v>69</v>
      </c>
      <c r="F103" s="62" t="s">
        <v>70</v>
      </c>
      <c r="G103" s="62" t="s">
        <v>71</v>
      </c>
      <c r="H103" s="62" t="s">
        <v>72</v>
      </c>
      <c r="I103" s="62" t="s">
        <v>83</v>
      </c>
      <c r="J103" s="62" t="s">
        <v>72</v>
      </c>
      <c r="K103" s="62" t="s">
        <v>621</v>
      </c>
      <c r="L103" s="62" t="s">
        <v>810</v>
      </c>
      <c r="M103" s="62" t="s">
        <v>1275</v>
      </c>
      <c r="N103" s="111" t="s">
        <v>77</v>
      </c>
      <c r="O103" s="64" t="s">
        <v>77</v>
      </c>
      <c r="P103" s="13">
        <f t="shared" si="0"/>
        <v>0</v>
      </c>
      <c r="Q103" s="154">
        <v>4</v>
      </c>
      <c r="R103" s="64" t="s">
        <v>78</v>
      </c>
      <c r="S103" s="154">
        <v>1</v>
      </c>
      <c r="T103" s="64" t="s">
        <v>79</v>
      </c>
      <c r="U103" s="155">
        <v>5</v>
      </c>
      <c r="V103" s="13">
        <f t="shared" si="3"/>
        <v>233.56</v>
      </c>
      <c r="W103" s="16">
        <f t="shared" si="4"/>
        <v>233.56</v>
      </c>
      <c r="X103" s="17"/>
      <c r="Y103" s="33"/>
      <c r="Z103" s="33"/>
      <c r="AA103" s="33"/>
      <c r="AB103" s="33"/>
    </row>
    <row r="104" spans="1:28" ht="14.25" x14ac:dyDescent="0.2">
      <c r="A104" s="62" t="s">
        <v>66</v>
      </c>
      <c r="B104" s="62" t="s">
        <v>66</v>
      </c>
      <c r="C104" s="62" t="s">
        <v>194</v>
      </c>
      <c r="D104" s="62" t="s">
        <v>195</v>
      </c>
      <c r="E104" s="62" t="s">
        <v>100</v>
      </c>
      <c r="F104" s="62" t="s">
        <v>297</v>
      </c>
      <c r="G104" s="62" t="s">
        <v>71</v>
      </c>
      <c r="H104" s="62" t="s">
        <v>72</v>
      </c>
      <c r="I104" s="62" t="s">
        <v>83</v>
      </c>
      <c r="J104" s="62" t="s">
        <v>72</v>
      </c>
      <c r="K104" s="62" t="s">
        <v>437</v>
      </c>
      <c r="L104" s="62" t="s">
        <v>1201</v>
      </c>
      <c r="M104" s="62" t="s">
        <v>1201</v>
      </c>
      <c r="N104" s="111" t="s">
        <v>77</v>
      </c>
      <c r="O104" s="64" t="s">
        <v>77</v>
      </c>
      <c r="P104" s="13">
        <f t="shared" si="0"/>
        <v>0</v>
      </c>
      <c r="Q104" s="154">
        <v>0</v>
      </c>
      <c r="R104" s="64" t="s">
        <v>78</v>
      </c>
      <c r="S104" s="154">
        <v>1</v>
      </c>
      <c r="T104" s="64" t="s">
        <v>79</v>
      </c>
      <c r="U104" s="155">
        <v>1</v>
      </c>
      <c r="V104" s="13">
        <f t="shared" si="3"/>
        <v>17.52</v>
      </c>
      <c r="W104" s="16">
        <f t="shared" si="4"/>
        <v>17.52</v>
      </c>
      <c r="X104" s="17"/>
      <c r="Y104" s="33"/>
      <c r="Z104" s="33"/>
      <c r="AA104" s="33"/>
      <c r="AB104" s="33"/>
    </row>
    <row r="105" spans="1:28" ht="14.25" x14ac:dyDescent="0.2">
      <c r="A105" s="62" t="s">
        <v>66</v>
      </c>
      <c r="B105" s="62" t="s">
        <v>66</v>
      </c>
      <c r="C105" s="62" t="s">
        <v>1276</v>
      </c>
      <c r="D105" s="62" t="s">
        <v>1277</v>
      </c>
      <c r="E105" s="62" t="s">
        <v>100</v>
      </c>
      <c r="F105" s="62" t="s">
        <v>1278</v>
      </c>
      <c r="G105" s="62" t="s">
        <v>71</v>
      </c>
      <c r="H105" s="62" t="s">
        <v>72</v>
      </c>
      <c r="I105" s="62" t="s">
        <v>83</v>
      </c>
      <c r="J105" s="62" t="s">
        <v>72</v>
      </c>
      <c r="K105" s="62" t="s">
        <v>135</v>
      </c>
      <c r="L105" s="62" t="s">
        <v>1279</v>
      </c>
      <c r="M105" s="62" t="s">
        <v>1279</v>
      </c>
      <c r="N105" s="111" t="s">
        <v>77</v>
      </c>
      <c r="O105" s="64" t="s">
        <v>77</v>
      </c>
      <c r="P105" s="13">
        <f t="shared" si="0"/>
        <v>0</v>
      </c>
      <c r="Q105" s="154">
        <v>0</v>
      </c>
      <c r="R105" s="64" t="s">
        <v>78</v>
      </c>
      <c r="S105" s="154">
        <v>1</v>
      </c>
      <c r="T105" s="64" t="s">
        <v>79</v>
      </c>
      <c r="U105" s="155">
        <v>1</v>
      </c>
      <c r="V105" s="13">
        <f t="shared" si="3"/>
        <v>17.52</v>
      </c>
      <c r="W105" s="16">
        <f t="shared" si="4"/>
        <v>17.52</v>
      </c>
      <c r="X105" s="17"/>
      <c r="Y105" s="33"/>
      <c r="Z105" s="33"/>
      <c r="AA105" s="33"/>
      <c r="AB105" s="33"/>
    </row>
    <row r="106" spans="1:28" ht="14.25" x14ac:dyDescent="0.2">
      <c r="A106" s="62" t="s">
        <v>66</v>
      </c>
      <c r="B106" s="62" t="s">
        <v>66</v>
      </c>
      <c r="C106" s="62" t="s">
        <v>116</v>
      </c>
      <c r="D106" s="62" t="s">
        <v>117</v>
      </c>
      <c r="E106" s="62" t="s">
        <v>69</v>
      </c>
      <c r="F106" s="62" t="s">
        <v>101</v>
      </c>
      <c r="G106" s="62" t="s">
        <v>71</v>
      </c>
      <c r="H106" s="62" t="s">
        <v>72</v>
      </c>
      <c r="I106" s="62" t="s">
        <v>83</v>
      </c>
      <c r="J106" s="62" t="s">
        <v>72</v>
      </c>
      <c r="K106" s="62" t="s">
        <v>1280</v>
      </c>
      <c r="L106" s="62" t="s">
        <v>1200</v>
      </c>
      <c r="M106" s="62" t="s">
        <v>1254</v>
      </c>
      <c r="N106" s="111" t="s">
        <v>77</v>
      </c>
      <c r="O106" s="64" t="s">
        <v>77</v>
      </c>
      <c r="P106" s="13">
        <f t="shared" si="0"/>
        <v>0</v>
      </c>
      <c r="Q106" s="154">
        <v>0</v>
      </c>
      <c r="R106" s="64" t="s">
        <v>78</v>
      </c>
      <c r="S106" s="154">
        <v>3</v>
      </c>
      <c r="T106" s="64" t="s">
        <v>79</v>
      </c>
      <c r="U106" s="155">
        <v>3</v>
      </c>
      <c r="V106" s="13">
        <f t="shared" si="3"/>
        <v>52.56</v>
      </c>
      <c r="W106" s="16">
        <f t="shared" si="4"/>
        <v>52.56</v>
      </c>
      <c r="X106" s="17"/>
      <c r="Y106" s="33"/>
      <c r="Z106" s="33"/>
      <c r="AA106" s="33"/>
      <c r="AB106" s="33"/>
    </row>
    <row r="107" spans="1:28" ht="14.25" x14ac:dyDescent="0.2">
      <c r="A107" s="62" t="s">
        <v>66</v>
      </c>
      <c r="B107" s="62" t="s">
        <v>66</v>
      </c>
      <c r="C107" s="62" t="s">
        <v>111</v>
      </c>
      <c r="D107" s="62" t="s">
        <v>112</v>
      </c>
      <c r="E107" s="62" t="s">
        <v>69</v>
      </c>
      <c r="F107" s="62" t="s">
        <v>101</v>
      </c>
      <c r="G107" s="62" t="s">
        <v>71</v>
      </c>
      <c r="H107" s="62" t="s">
        <v>72</v>
      </c>
      <c r="I107" s="62" t="s">
        <v>83</v>
      </c>
      <c r="J107" s="62" t="s">
        <v>72</v>
      </c>
      <c r="K107" s="62" t="s">
        <v>1281</v>
      </c>
      <c r="L107" s="62" t="s">
        <v>1200</v>
      </c>
      <c r="M107" s="62" t="s">
        <v>1201</v>
      </c>
      <c r="N107" s="111" t="s">
        <v>77</v>
      </c>
      <c r="O107" s="64" t="s">
        <v>77</v>
      </c>
      <c r="P107" s="13">
        <f t="shared" si="0"/>
        <v>0</v>
      </c>
      <c r="Q107" s="154">
        <v>0</v>
      </c>
      <c r="R107" s="64" t="s">
        <v>78</v>
      </c>
      <c r="S107" s="154">
        <v>5</v>
      </c>
      <c r="T107" s="64" t="s">
        <v>79</v>
      </c>
      <c r="U107" s="155">
        <v>5</v>
      </c>
      <c r="V107" s="13">
        <f t="shared" si="3"/>
        <v>87.6</v>
      </c>
      <c r="W107" s="16">
        <f t="shared" si="4"/>
        <v>87.6</v>
      </c>
      <c r="X107" s="17"/>
      <c r="Y107" s="33"/>
      <c r="Z107" s="33"/>
      <c r="AA107" s="33"/>
      <c r="AB107" s="33"/>
    </row>
    <row r="108" spans="1:28" ht="14.25" x14ac:dyDescent="0.2">
      <c r="A108" s="62" t="s">
        <v>66</v>
      </c>
      <c r="B108" s="62" t="s">
        <v>66</v>
      </c>
      <c r="C108" s="62" t="s">
        <v>200</v>
      </c>
      <c r="D108" s="62" t="s">
        <v>201</v>
      </c>
      <c r="E108" s="62" t="s">
        <v>100</v>
      </c>
      <c r="F108" s="62" t="s">
        <v>202</v>
      </c>
      <c r="G108" s="62" t="s">
        <v>71</v>
      </c>
      <c r="H108" s="62" t="s">
        <v>72</v>
      </c>
      <c r="I108" s="62" t="s">
        <v>83</v>
      </c>
      <c r="J108" s="62" t="s">
        <v>72</v>
      </c>
      <c r="K108" s="62" t="s">
        <v>203</v>
      </c>
      <c r="L108" s="62" t="s">
        <v>1282</v>
      </c>
      <c r="M108" s="62" t="s">
        <v>1282</v>
      </c>
      <c r="N108" s="111" t="s">
        <v>77</v>
      </c>
      <c r="O108" s="64" t="s">
        <v>77</v>
      </c>
      <c r="P108" s="13">
        <f t="shared" si="0"/>
        <v>0</v>
      </c>
      <c r="Q108" s="154">
        <v>0</v>
      </c>
      <c r="R108" s="64" t="s">
        <v>78</v>
      </c>
      <c r="S108" s="154">
        <v>1</v>
      </c>
      <c r="T108" s="64" t="s">
        <v>79</v>
      </c>
      <c r="U108" s="155">
        <v>1</v>
      </c>
      <c r="V108" s="13">
        <f t="shared" si="3"/>
        <v>17.52</v>
      </c>
      <c r="W108" s="16">
        <f t="shared" si="4"/>
        <v>17.52</v>
      </c>
      <c r="X108" s="17"/>
      <c r="Y108" s="33"/>
      <c r="Z108" s="33"/>
      <c r="AA108" s="33"/>
      <c r="AB108" s="33"/>
    </row>
    <row r="109" spans="1:28" ht="14.25" x14ac:dyDescent="0.2">
      <c r="A109" s="62" t="s">
        <v>66</v>
      </c>
      <c r="B109" s="62" t="s">
        <v>66</v>
      </c>
      <c r="C109" s="62" t="s">
        <v>518</v>
      </c>
      <c r="D109" s="62" t="s">
        <v>519</v>
      </c>
      <c r="E109" s="62" t="s">
        <v>100</v>
      </c>
      <c r="F109" s="62" t="s">
        <v>134</v>
      </c>
      <c r="G109" s="62" t="s">
        <v>71</v>
      </c>
      <c r="H109" s="62" t="s">
        <v>72</v>
      </c>
      <c r="I109" s="62" t="s">
        <v>83</v>
      </c>
      <c r="J109" s="62" t="s">
        <v>72</v>
      </c>
      <c r="K109" s="62" t="s">
        <v>108</v>
      </c>
      <c r="L109" s="62" t="s">
        <v>1254</v>
      </c>
      <c r="M109" s="62" t="s">
        <v>1254</v>
      </c>
      <c r="N109" s="111" t="s">
        <v>77</v>
      </c>
      <c r="O109" s="64" t="s">
        <v>77</v>
      </c>
      <c r="P109" s="13">
        <f t="shared" si="0"/>
        <v>0</v>
      </c>
      <c r="Q109" s="154">
        <v>0</v>
      </c>
      <c r="R109" s="64" t="s">
        <v>78</v>
      </c>
      <c r="S109" s="154">
        <v>1</v>
      </c>
      <c r="T109" s="64" t="s">
        <v>79</v>
      </c>
      <c r="U109" s="155">
        <v>1</v>
      </c>
      <c r="V109" s="13">
        <f t="shared" si="3"/>
        <v>17.52</v>
      </c>
      <c r="W109" s="16">
        <f t="shared" si="4"/>
        <v>17.52</v>
      </c>
      <c r="X109" s="17"/>
      <c r="Y109" s="33"/>
      <c r="Z109" s="33"/>
      <c r="AA109" s="33"/>
      <c r="AB109" s="33"/>
    </row>
    <row r="110" spans="1:28" ht="14.25" x14ac:dyDescent="0.2">
      <c r="A110" s="62" t="s">
        <v>66</v>
      </c>
      <c r="B110" s="62" t="s">
        <v>66</v>
      </c>
      <c r="C110" s="62" t="s">
        <v>122</v>
      </c>
      <c r="D110" s="62" t="s">
        <v>123</v>
      </c>
      <c r="E110" s="62" t="s">
        <v>100</v>
      </c>
      <c r="F110" s="62" t="s">
        <v>101</v>
      </c>
      <c r="G110" s="62" t="s">
        <v>71</v>
      </c>
      <c r="H110" s="62" t="s">
        <v>72</v>
      </c>
      <c r="I110" s="62" t="s">
        <v>83</v>
      </c>
      <c r="J110" s="62" t="s">
        <v>72</v>
      </c>
      <c r="K110" s="62" t="s">
        <v>1273</v>
      </c>
      <c r="L110" s="62" t="s">
        <v>1200</v>
      </c>
      <c r="M110" s="62" t="s">
        <v>1254</v>
      </c>
      <c r="N110" s="111" t="s">
        <v>77</v>
      </c>
      <c r="O110" s="64" t="s">
        <v>77</v>
      </c>
      <c r="P110" s="13">
        <f t="shared" si="0"/>
        <v>0</v>
      </c>
      <c r="Q110" s="154">
        <v>0</v>
      </c>
      <c r="R110" s="64" t="s">
        <v>78</v>
      </c>
      <c r="S110" s="154">
        <v>3</v>
      </c>
      <c r="T110" s="64" t="s">
        <v>79</v>
      </c>
      <c r="U110" s="155">
        <v>3</v>
      </c>
      <c r="V110" s="13">
        <f t="shared" si="3"/>
        <v>52.56</v>
      </c>
      <c r="W110" s="16">
        <f t="shared" si="4"/>
        <v>52.56</v>
      </c>
      <c r="X110" s="17"/>
      <c r="Y110" s="33"/>
      <c r="Z110" s="33"/>
      <c r="AA110" s="33"/>
      <c r="AB110" s="33"/>
    </row>
    <row r="111" spans="1:28" ht="14.25" x14ac:dyDescent="0.2">
      <c r="A111" s="62" t="s">
        <v>66</v>
      </c>
      <c r="B111" s="62" t="s">
        <v>66</v>
      </c>
      <c r="C111" s="62" t="s">
        <v>431</v>
      </c>
      <c r="D111" s="62" t="s">
        <v>432</v>
      </c>
      <c r="E111" s="62" t="s">
        <v>100</v>
      </c>
      <c r="F111" s="62" t="s">
        <v>1283</v>
      </c>
      <c r="G111" s="62" t="s">
        <v>71</v>
      </c>
      <c r="H111" s="62" t="s">
        <v>72</v>
      </c>
      <c r="I111" s="62" t="s">
        <v>83</v>
      </c>
      <c r="J111" s="62" t="s">
        <v>72</v>
      </c>
      <c r="K111" s="62" t="s">
        <v>1284</v>
      </c>
      <c r="L111" s="62" t="s">
        <v>1166</v>
      </c>
      <c r="M111" s="62" t="s">
        <v>1201</v>
      </c>
      <c r="N111" s="111" t="s">
        <v>77</v>
      </c>
      <c r="O111" s="64" t="s">
        <v>77</v>
      </c>
      <c r="P111" s="13">
        <f t="shared" si="0"/>
        <v>0</v>
      </c>
      <c r="Q111" s="154">
        <v>3</v>
      </c>
      <c r="R111" s="64">
        <v>54.01</v>
      </c>
      <c r="S111" s="154">
        <v>1</v>
      </c>
      <c r="T111" s="64" t="s">
        <v>312</v>
      </c>
      <c r="U111" s="155">
        <v>4</v>
      </c>
      <c r="V111" s="13">
        <f t="shared" si="3"/>
        <v>196.28</v>
      </c>
      <c r="W111" s="16">
        <f t="shared" si="4"/>
        <v>196.28</v>
      </c>
      <c r="X111" s="17"/>
      <c r="Y111" s="33"/>
      <c r="Z111" s="33"/>
      <c r="AA111" s="33"/>
      <c r="AB111" s="33"/>
    </row>
    <row r="112" spans="1:28" ht="14.25" x14ac:dyDescent="0.2">
      <c r="A112" s="62" t="s">
        <v>66</v>
      </c>
      <c r="B112" s="62" t="s">
        <v>66</v>
      </c>
      <c r="C112" s="62" t="s">
        <v>209</v>
      </c>
      <c r="D112" s="62" t="s">
        <v>210</v>
      </c>
      <c r="E112" s="62" t="s">
        <v>100</v>
      </c>
      <c r="F112" s="62" t="s">
        <v>211</v>
      </c>
      <c r="G112" s="62" t="s">
        <v>71</v>
      </c>
      <c r="H112" s="62" t="s">
        <v>72</v>
      </c>
      <c r="I112" s="62" t="s">
        <v>83</v>
      </c>
      <c r="J112" s="62" t="s">
        <v>72</v>
      </c>
      <c r="K112" s="62" t="s">
        <v>203</v>
      </c>
      <c r="L112" s="62" t="s">
        <v>1282</v>
      </c>
      <c r="M112" s="62" t="s">
        <v>1282</v>
      </c>
      <c r="N112" s="111" t="s">
        <v>77</v>
      </c>
      <c r="O112" s="64" t="s">
        <v>77</v>
      </c>
      <c r="P112" s="13">
        <f t="shared" si="0"/>
        <v>0</v>
      </c>
      <c r="Q112" s="154">
        <v>0</v>
      </c>
      <c r="R112" s="64" t="s">
        <v>78</v>
      </c>
      <c r="S112" s="154">
        <v>1</v>
      </c>
      <c r="T112" s="64" t="s">
        <v>79</v>
      </c>
      <c r="U112" s="155">
        <v>1</v>
      </c>
      <c r="V112" s="13">
        <f t="shared" si="3"/>
        <v>17.52</v>
      </c>
      <c r="W112" s="16">
        <f t="shared" si="4"/>
        <v>17.52</v>
      </c>
      <c r="X112" s="17"/>
      <c r="Y112" s="33"/>
      <c r="Z112" s="33"/>
      <c r="AA112" s="33"/>
      <c r="AB112" s="33"/>
    </row>
    <row r="113" spans="1:28" ht="14.25" x14ac:dyDescent="0.2">
      <c r="A113" s="62" t="s">
        <v>66</v>
      </c>
      <c r="B113" s="62" t="s">
        <v>66</v>
      </c>
      <c r="C113" s="62" t="s">
        <v>607</v>
      </c>
      <c r="D113" s="62" t="s">
        <v>608</v>
      </c>
      <c r="E113" s="62" t="s">
        <v>69</v>
      </c>
      <c r="F113" s="62" t="s">
        <v>1285</v>
      </c>
      <c r="G113" s="62" t="s">
        <v>71</v>
      </c>
      <c r="H113" s="62" t="s">
        <v>72</v>
      </c>
      <c r="I113" s="62" t="s">
        <v>325</v>
      </c>
      <c r="J113" s="62" t="s">
        <v>72</v>
      </c>
      <c r="K113" s="62" t="s">
        <v>943</v>
      </c>
      <c r="L113" s="62" t="s">
        <v>1154</v>
      </c>
      <c r="M113" s="62" t="s">
        <v>1154</v>
      </c>
      <c r="N113" s="111" t="s">
        <v>77</v>
      </c>
      <c r="O113" s="64" t="s">
        <v>77</v>
      </c>
      <c r="P113" s="13">
        <f t="shared" si="0"/>
        <v>0</v>
      </c>
      <c r="Q113" s="154">
        <v>0</v>
      </c>
      <c r="R113" s="64" t="s">
        <v>78</v>
      </c>
      <c r="S113" s="154">
        <v>1</v>
      </c>
      <c r="T113" s="64" t="s">
        <v>79</v>
      </c>
      <c r="U113" s="155">
        <v>1</v>
      </c>
      <c r="V113" s="13">
        <f t="shared" si="3"/>
        <v>17.52</v>
      </c>
      <c r="W113" s="16">
        <f t="shared" si="4"/>
        <v>17.52</v>
      </c>
      <c r="X113" s="17"/>
      <c r="Y113" s="33"/>
      <c r="Z113" s="33"/>
      <c r="AA113" s="33"/>
      <c r="AB113" s="33"/>
    </row>
    <row r="114" spans="1:28" ht="14.25" x14ac:dyDescent="0.2">
      <c r="A114" s="62" t="s">
        <v>66</v>
      </c>
      <c r="B114" s="62" t="s">
        <v>66</v>
      </c>
      <c r="C114" s="62" t="s">
        <v>80</v>
      </c>
      <c r="D114" s="62" t="s">
        <v>81</v>
      </c>
      <c r="E114" s="62" t="s">
        <v>69</v>
      </c>
      <c r="F114" s="62" t="s">
        <v>134</v>
      </c>
      <c r="G114" s="62" t="s">
        <v>71</v>
      </c>
      <c r="H114" s="62" t="s">
        <v>72</v>
      </c>
      <c r="I114" s="62" t="s">
        <v>83</v>
      </c>
      <c r="J114" s="62" t="s">
        <v>72</v>
      </c>
      <c r="K114" s="62" t="s">
        <v>446</v>
      </c>
      <c r="L114" s="62" t="s">
        <v>1254</v>
      </c>
      <c r="M114" s="62" t="s">
        <v>1254</v>
      </c>
      <c r="N114" s="111" t="s">
        <v>77</v>
      </c>
      <c r="O114" s="64" t="s">
        <v>77</v>
      </c>
      <c r="P114" s="13">
        <f t="shared" si="0"/>
        <v>0</v>
      </c>
      <c r="Q114" s="154">
        <v>0</v>
      </c>
      <c r="R114" s="64" t="s">
        <v>78</v>
      </c>
      <c r="S114" s="154">
        <v>1</v>
      </c>
      <c r="T114" s="64" t="s">
        <v>79</v>
      </c>
      <c r="U114" s="155">
        <v>1</v>
      </c>
      <c r="V114" s="13">
        <f t="shared" si="3"/>
        <v>17.52</v>
      </c>
      <c r="W114" s="16">
        <f t="shared" si="4"/>
        <v>17.52</v>
      </c>
      <c r="X114" s="17"/>
      <c r="Y114" s="33"/>
      <c r="Z114" s="33"/>
      <c r="AA114" s="33"/>
      <c r="AB114" s="33"/>
    </row>
    <row r="115" spans="1:28" ht="14.25" x14ac:dyDescent="0.2">
      <c r="A115" s="62" t="s">
        <v>66</v>
      </c>
      <c r="B115" s="62" t="s">
        <v>66</v>
      </c>
      <c r="C115" s="62" t="s">
        <v>1088</v>
      </c>
      <c r="D115" s="62" t="s">
        <v>1089</v>
      </c>
      <c r="E115" s="62" t="s">
        <v>100</v>
      </c>
      <c r="F115" s="62" t="s">
        <v>1286</v>
      </c>
      <c r="G115" s="62" t="s">
        <v>71</v>
      </c>
      <c r="H115" s="62" t="s">
        <v>72</v>
      </c>
      <c r="I115" s="62" t="s">
        <v>726</v>
      </c>
      <c r="J115" s="62" t="s">
        <v>72</v>
      </c>
      <c r="K115" s="62" t="s">
        <v>448</v>
      </c>
      <c r="L115" s="62" t="s">
        <v>1215</v>
      </c>
      <c r="M115" s="62" t="s">
        <v>1229</v>
      </c>
      <c r="N115" s="111" t="s">
        <v>77</v>
      </c>
      <c r="O115" s="64" t="s">
        <v>77</v>
      </c>
      <c r="P115" s="13">
        <f t="shared" si="0"/>
        <v>0</v>
      </c>
      <c r="Q115" s="154">
        <v>1</v>
      </c>
      <c r="R115" s="64" t="s">
        <v>78</v>
      </c>
      <c r="S115" s="154">
        <v>1</v>
      </c>
      <c r="T115" s="64" t="s">
        <v>79</v>
      </c>
      <c r="U115" s="155">
        <v>2</v>
      </c>
      <c r="V115" s="13">
        <f t="shared" si="3"/>
        <v>71.53</v>
      </c>
      <c r="W115" s="16">
        <f t="shared" si="4"/>
        <v>71.53</v>
      </c>
      <c r="X115" s="17"/>
      <c r="Y115" s="33"/>
      <c r="Z115" s="33"/>
      <c r="AA115" s="33"/>
      <c r="AB115" s="33"/>
    </row>
    <row r="116" spans="1:28" s="76" customFormat="1" ht="14.25" x14ac:dyDescent="0.2">
      <c r="A116" s="67" t="s">
        <v>66</v>
      </c>
      <c r="B116" s="67" t="s">
        <v>66</v>
      </c>
      <c r="C116" s="62" t="s">
        <v>67</v>
      </c>
      <c r="D116" s="62" t="s">
        <v>68</v>
      </c>
      <c r="E116" s="62" t="s">
        <v>69</v>
      </c>
      <c r="F116" s="62" t="s">
        <v>1287</v>
      </c>
      <c r="G116" s="67" t="s">
        <v>71</v>
      </c>
      <c r="H116" s="67" t="s">
        <v>72</v>
      </c>
      <c r="I116" s="62" t="s">
        <v>73</v>
      </c>
      <c r="J116" s="62" t="s">
        <v>72</v>
      </c>
      <c r="K116" s="62" t="s">
        <v>73</v>
      </c>
      <c r="L116" s="62" t="s">
        <v>1017</v>
      </c>
      <c r="M116" s="62" t="s">
        <v>1017</v>
      </c>
      <c r="N116" s="112" t="s">
        <v>77</v>
      </c>
      <c r="O116" s="70" t="s">
        <v>77</v>
      </c>
      <c r="P116" s="72">
        <f t="shared" si="0"/>
        <v>0</v>
      </c>
      <c r="Q116" s="154">
        <v>0</v>
      </c>
      <c r="R116" s="70">
        <v>237.56</v>
      </c>
      <c r="S116" s="154">
        <v>1</v>
      </c>
      <c r="T116" s="70">
        <v>28.78</v>
      </c>
      <c r="U116" s="155">
        <v>1</v>
      </c>
      <c r="V116" s="72">
        <f t="shared" si="3"/>
        <v>28.78</v>
      </c>
      <c r="W116" s="73">
        <f t="shared" si="4"/>
        <v>28.78</v>
      </c>
      <c r="X116" s="74"/>
      <c r="Y116" s="75"/>
      <c r="Z116" s="75"/>
      <c r="AA116" s="75"/>
      <c r="AB116" s="75"/>
    </row>
    <row r="117" spans="1:28" ht="14.25" x14ac:dyDescent="0.2">
      <c r="A117" s="62" t="s">
        <v>66</v>
      </c>
      <c r="B117" s="62" t="s">
        <v>66</v>
      </c>
      <c r="C117" s="62" t="s">
        <v>1117</v>
      </c>
      <c r="D117" s="62" t="s">
        <v>1118</v>
      </c>
      <c r="E117" s="62" t="s">
        <v>548</v>
      </c>
      <c r="F117" s="62" t="s">
        <v>1288</v>
      </c>
      <c r="G117" s="62" t="s">
        <v>71</v>
      </c>
      <c r="H117" s="62" t="s">
        <v>72</v>
      </c>
      <c r="I117" s="62" t="s">
        <v>346</v>
      </c>
      <c r="J117" s="62" t="s">
        <v>72</v>
      </c>
      <c r="K117" s="62" t="s">
        <v>137</v>
      </c>
      <c r="L117" s="62" t="s">
        <v>1167</v>
      </c>
      <c r="M117" s="62" t="s">
        <v>1201</v>
      </c>
      <c r="N117" s="111" t="s">
        <v>77</v>
      </c>
      <c r="O117" s="64" t="s">
        <v>77</v>
      </c>
      <c r="P117" s="13">
        <f t="shared" si="0"/>
        <v>0</v>
      </c>
      <c r="Q117" s="154">
        <v>1</v>
      </c>
      <c r="R117" s="64" t="s">
        <v>78</v>
      </c>
      <c r="S117" s="154">
        <v>1</v>
      </c>
      <c r="T117" s="64" t="s">
        <v>79</v>
      </c>
      <c r="U117" s="155">
        <v>2</v>
      </c>
      <c r="V117" s="13">
        <f t="shared" si="3"/>
        <v>71.53</v>
      </c>
      <c r="W117" s="16">
        <f t="shared" si="4"/>
        <v>71.53</v>
      </c>
      <c r="X117" s="17"/>
      <c r="Y117" s="33"/>
      <c r="Z117" s="33"/>
      <c r="AA117" s="33"/>
      <c r="AB117" s="33"/>
    </row>
    <row r="118" spans="1:28" ht="14.25" x14ac:dyDescent="0.2">
      <c r="A118" s="62" t="s">
        <v>66</v>
      </c>
      <c r="B118" s="62" t="s">
        <v>66</v>
      </c>
      <c r="C118" s="62" t="s">
        <v>1289</v>
      </c>
      <c r="D118" s="62" t="s">
        <v>1290</v>
      </c>
      <c r="E118" s="62" t="s">
        <v>100</v>
      </c>
      <c r="F118" s="62" t="s">
        <v>1291</v>
      </c>
      <c r="G118" s="62" t="s">
        <v>71</v>
      </c>
      <c r="H118" s="62" t="s">
        <v>72</v>
      </c>
      <c r="I118" s="62" t="s">
        <v>83</v>
      </c>
      <c r="J118" s="62" t="s">
        <v>72</v>
      </c>
      <c r="K118" s="62" t="s">
        <v>135</v>
      </c>
      <c r="L118" s="62" t="s">
        <v>1215</v>
      </c>
      <c r="M118" s="62" t="s">
        <v>1215</v>
      </c>
      <c r="N118" s="111" t="s">
        <v>77</v>
      </c>
      <c r="O118" s="64" t="s">
        <v>77</v>
      </c>
      <c r="P118" s="13">
        <f t="shared" si="0"/>
        <v>0</v>
      </c>
      <c r="Q118" s="154">
        <v>0</v>
      </c>
      <c r="R118" s="64" t="s">
        <v>78</v>
      </c>
      <c r="S118" s="154">
        <v>1</v>
      </c>
      <c r="T118" s="64" t="s">
        <v>79</v>
      </c>
      <c r="U118" s="155">
        <v>1</v>
      </c>
      <c r="V118" s="13">
        <f t="shared" si="3"/>
        <v>17.52</v>
      </c>
      <c r="W118" s="16">
        <f t="shared" si="4"/>
        <v>17.52</v>
      </c>
      <c r="X118" s="17"/>
      <c r="Y118" s="33"/>
      <c r="Z118" s="33"/>
      <c r="AA118" s="33"/>
      <c r="AB118" s="33"/>
    </row>
    <row r="119" spans="1:28" ht="14.25" x14ac:dyDescent="0.2">
      <c r="A119" s="77" t="s">
        <v>66</v>
      </c>
      <c r="B119" s="77" t="s">
        <v>66</v>
      </c>
      <c r="C119" s="62" t="s">
        <v>1292</v>
      </c>
      <c r="D119" s="62" t="s">
        <v>1293</v>
      </c>
      <c r="E119" s="62" t="s">
        <v>548</v>
      </c>
      <c r="F119" s="62" t="s">
        <v>1294</v>
      </c>
      <c r="G119" s="62" t="s">
        <v>71</v>
      </c>
      <c r="H119" s="62" t="s">
        <v>72</v>
      </c>
      <c r="I119" s="62" t="s">
        <v>83</v>
      </c>
      <c r="J119" s="62" t="s">
        <v>1108</v>
      </c>
      <c r="K119" s="62" t="s">
        <v>137</v>
      </c>
      <c r="L119" s="62" t="s">
        <v>1167</v>
      </c>
      <c r="M119" s="62" t="s">
        <v>1201</v>
      </c>
      <c r="N119" s="111" t="s">
        <v>77</v>
      </c>
      <c r="O119" s="64" t="s">
        <v>77</v>
      </c>
      <c r="P119" s="78">
        <f t="shared" si="0"/>
        <v>0</v>
      </c>
      <c r="Q119" s="154">
        <v>1</v>
      </c>
      <c r="R119" s="64" t="s">
        <v>78</v>
      </c>
      <c r="S119" s="154">
        <v>1</v>
      </c>
      <c r="T119" s="64" t="s">
        <v>79</v>
      </c>
      <c r="U119" s="155">
        <v>2</v>
      </c>
      <c r="V119" s="13">
        <f t="shared" si="3"/>
        <v>71.53</v>
      </c>
      <c r="W119" s="16">
        <f t="shared" si="4"/>
        <v>71.53</v>
      </c>
      <c r="X119" s="17"/>
      <c r="Y119" s="33"/>
      <c r="Z119" s="33"/>
      <c r="AA119" s="33"/>
      <c r="AB119" s="33"/>
    </row>
    <row r="120" spans="1:28" ht="14.25" x14ac:dyDescent="0.2">
      <c r="A120" s="62" t="s">
        <v>66</v>
      </c>
      <c r="B120" s="62" t="s">
        <v>66</v>
      </c>
      <c r="C120" s="62" t="s">
        <v>651</v>
      </c>
      <c r="D120" s="62" t="s">
        <v>652</v>
      </c>
      <c r="E120" s="62" t="s">
        <v>69</v>
      </c>
      <c r="F120" s="62" t="s">
        <v>653</v>
      </c>
      <c r="G120" s="79" t="s">
        <v>71</v>
      </c>
      <c r="H120" s="79" t="s">
        <v>72</v>
      </c>
      <c r="I120" s="62" t="s">
        <v>83</v>
      </c>
      <c r="J120" s="62" t="s">
        <v>72</v>
      </c>
      <c r="K120" s="62" t="s">
        <v>1295</v>
      </c>
      <c r="L120" s="62" t="s">
        <v>1201</v>
      </c>
      <c r="M120" s="62" t="s">
        <v>1252</v>
      </c>
      <c r="N120" s="113" t="s">
        <v>77</v>
      </c>
      <c r="O120" s="80" t="s">
        <v>77</v>
      </c>
      <c r="P120" s="81">
        <f t="shared" si="0"/>
        <v>0</v>
      </c>
      <c r="Q120" s="154">
        <v>0</v>
      </c>
      <c r="R120" s="80">
        <v>54.01</v>
      </c>
      <c r="S120" s="154">
        <v>3</v>
      </c>
      <c r="T120" s="80">
        <v>17.52</v>
      </c>
      <c r="U120" s="155">
        <v>3</v>
      </c>
      <c r="V120" s="82">
        <f t="shared" si="3"/>
        <v>52.56</v>
      </c>
      <c r="W120" s="83">
        <f t="shared" si="4"/>
        <v>52.56</v>
      </c>
      <c r="X120" s="84"/>
      <c r="Y120" s="33"/>
      <c r="Z120" s="33"/>
      <c r="AA120" s="33"/>
      <c r="AB120" s="33"/>
    </row>
    <row r="121" spans="1:28" ht="14.25" x14ac:dyDescent="0.2">
      <c r="A121" s="62" t="s">
        <v>66</v>
      </c>
      <c r="B121" s="62" t="s">
        <v>66</v>
      </c>
      <c r="C121" s="62" t="s">
        <v>471</v>
      </c>
      <c r="D121" s="62" t="s">
        <v>472</v>
      </c>
      <c r="E121" s="62" t="s">
        <v>100</v>
      </c>
      <c r="F121" s="62" t="s">
        <v>473</v>
      </c>
      <c r="G121" s="79" t="s">
        <v>71</v>
      </c>
      <c r="H121" s="79" t="s">
        <v>72</v>
      </c>
      <c r="I121" s="62" t="s">
        <v>83</v>
      </c>
      <c r="J121" s="62" t="s">
        <v>72</v>
      </c>
      <c r="K121" s="62" t="s">
        <v>437</v>
      </c>
      <c r="L121" s="62" t="s">
        <v>1296</v>
      </c>
      <c r="M121" s="62" t="s">
        <v>1296</v>
      </c>
      <c r="N121" s="113">
        <v>0</v>
      </c>
      <c r="O121" s="80">
        <v>0</v>
      </c>
      <c r="P121" s="81">
        <f t="shared" si="0"/>
        <v>0</v>
      </c>
      <c r="Q121" s="154">
        <v>0</v>
      </c>
      <c r="R121" s="80">
        <v>54.01</v>
      </c>
      <c r="S121" s="154">
        <v>1</v>
      </c>
      <c r="T121" s="80">
        <v>17.52</v>
      </c>
      <c r="U121" s="155">
        <v>1</v>
      </c>
      <c r="V121" s="82">
        <f t="shared" si="3"/>
        <v>17.52</v>
      </c>
      <c r="W121" s="83">
        <f t="shared" si="4"/>
        <v>17.52</v>
      </c>
      <c r="X121" s="84"/>
      <c r="Y121" s="33"/>
      <c r="Z121" s="33"/>
      <c r="AA121" s="33"/>
      <c r="AB121" s="33"/>
    </row>
    <row r="122" spans="1:28" ht="14.25" x14ac:dyDescent="0.2">
      <c r="A122" s="62" t="s">
        <v>66</v>
      </c>
      <c r="B122" s="62" t="s">
        <v>66</v>
      </c>
      <c r="C122" s="62" t="s">
        <v>1289</v>
      </c>
      <c r="D122" s="62" t="s">
        <v>1290</v>
      </c>
      <c r="E122" s="62" t="s">
        <v>100</v>
      </c>
      <c r="F122" s="62" t="s">
        <v>1297</v>
      </c>
      <c r="G122" s="79" t="s">
        <v>71</v>
      </c>
      <c r="H122" s="79" t="s">
        <v>72</v>
      </c>
      <c r="I122" s="62" t="s">
        <v>83</v>
      </c>
      <c r="J122" s="62" t="s">
        <v>72</v>
      </c>
      <c r="K122" s="62" t="s">
        <v>135</v>
      </c>
      <c r="L122" s="62" t="s">
        <v>1279</v>
      </c>
      <c r="M122" s="62" t="s">
        <v>1279</v>
      </c>
      <c r="N122" s="113">
        <v>0</v>
      </c>
      <c r="O122" s="80">
        <v>0</v>
      </c>
      <c r="P122" s="81">
        <f t="shared" si="0"/>
        <v>0</v>
      </c>
      <c r="Q122" s="154">
        <v>0</v>
      </c>
      <c r="R122" s="80">
        <v>54.01</v>
      </c>
      <c r="S122" s="154">
        <v>1</v>
      </c>
      <c r="T122" s="80">
        <v>17.52</v>
      </c>
      <c r="U122" s="155">
        <v>1</v>
      </c>
      <c r="V122" s="82">
        <f t="shared" si="3"/>
        <v>17.52</v>
      </c>
      <c r="W122" s="83">
        <f t="shared" si="4"/>
        <v>17.52</v>
      </c>
      <c r="X122" s="84"/>
      <c r="Y122" s="33"/>
      <c r="Z122" s="33"/>
      <c r="AA122" s="33"/>
      <c r="AB122" s="33"/>
    </row>
    <row r="123" spans="1:28" ht="14.25" x14ac:dyDescent="0.2">
      <c r="A123" s="62" t="s">
        <v>66</v>
      </c>
      <c r="B123" s="62" t="s">
        <v>66</v>
      </c>
      <c r="C123" s="62" t="s">
        <v>1289</v>
      </c>
      <c r="D123" s="62" t="s">
        <v>1290</v>
      </c>
      <c r="E123" s="62" t="s">
        <v>100</v>
      </c>
      <c r="F123" s="62" t="s">
        <v>101</v>
      </c>
      <c r="G123" s="79" t="s">
        <v>71</v>
      </c>
      <c r="H123" s="79" t="s">
        <v>72</v>
      </c>
      <c r="I123" s="62" t="s">
        <v>83</v>
      </c>
      <c r="J123" s="62" t="s">
        <v>72</v>
      </c>
      <c r="K123" s="62" t="s">
        <v>227</v>
      </c>
      <c r="L123" s="62" t="s">
        <v>1252</v>
      </c>
      <c r="M123" s="62" t="s">
        <v>1252</v>
      </c>
      <c r="N123" s="113">
        <v>0</v>
      </c>
      <c r="O123" s="80">
        <v>0</v>
      </c>
      <c r="P123" s="81">
        <f t="shared" si="0"/>
        <v>0</v>
      </c>
      <c r="Q123" s="154">
        <v>0</v>
      </c>
      <c r="R123" s="80">
        <v>54.01</v>
      </c>
      <c r="S123" s="154">
        <v>1</v>
      </c>
      <c r="T123" s="80">
        <v>17.52</v>
      </c>
      <c r="U123" s="155">
        <v>1</v>
      </c>
      <c r="V123" s="82">
        <f t="shared" si="3"/>
        <v>17.52</v>
      </c>
      <c r="W123" s="83">
        <f t="shared" si="4"/>
        <v>17.52</v>
      </c>
      <c r="X123" s="84"/>
      <c r="Y123" s="33"/>
      <c r="Z123" s="33"/>
      <c r="AA123" s="33"/>
      <c r="AB123" s="33"/>
    </row>
    <row r="124" spans="1:28" ht="14.25" x14ac:dyDescent="0.2">
      <c r="A124" s="62" t="s">
        <v>66</v>
      </c>
      <c r="B124" s="62" t="s">
        <v>66</v>
      </c>
      <c r="C124" s="62" t="s">
        <v>114</v>
      </c>
      <c r="D124" s="62" t="s">
        <v>115</v>
      </c>
      <c r="E124" s="62" t="s">
        <v>69</v>
      </c>
      <c r="F124" s="62" t="s">
        <v>70</v>
      </c>
      <c r="G124" s="79" t="s">
        <v>71</v>
      </c>
      <c r="H124" s="79" t="s">
        <v>72</v>
      </c>
      <c r="I124" s="62" t="s">
        <v>83</v>
      </c>
      <c r="J124" s="62" t="s">
        <v>72</v>
      </c>
      <c r="K124" s="62" t="s">
        <v>1298</v>
      </c>
      <c r="L124" s="62" t="s">
        <v>1041</v>
      </c>
      <c r="M124" s="62" t="s">
        <v>1063</v>
      </c>
      <c r="N124" s="113">
        <v>0</v>
      </c>
      <c r="O124" s="80">
        <v>0</v>
      </c>
      <c r="P124" s="81">
        <f t="shared" si="0"/>
        <v>0</v>
      </c>
      <c r="Q124" s="154">
        <v>4</v>
      </c>
      <c r="R124" s="80">
        <v>54.01</v>
      </c>
      <c r="S124" s="154">
        <v>1</v>
      </c>
      <c r="T124" s="80">
        <v>17.52</v>
      </c>
      <c r="U124" s="155">
        <v>5</v>
      </c>
      <c r="V124" s="82">
        <f t="shared" si="3"/>
        <v>233.56</v>
      </c>
      <c r="W124" s="83">
        <f t="shared" si="4"/>
        <v>233.56</v>
      </c>
      <c r="X124" s="84"/>
      <c r="Y124" s="33"/>
      <c r="Z124" s="33"/>
      <c r="AA124" s="33"/>
      <c r="AB124" s="33"/>
    </row>
    <row r="125" spans="1:28" ht="14.25" x14ac:dyDescent="0.2">
      <c r="A125" s="62" t="s">
        <v>66</v>
      </c>
      <c r="B125" s="62" t="s">
        <v>66</v>
      </c>
      <c r="C125" s="62" t="s">
        <v>237</v>
      </c>
      <c r="D125" s="62" t="s">
        <v>238</v>
      </c>
      <c r="E125" s="62" t="s">
        <v>69</v>
      </c>
      <c r="F125" s="62" t="s">
        <v>926</v>
      </c>
      <c r="G125" s="79" t="s">
        <v>71</v>
      </c>
      <c r="H125" s="79" t="s">
        <v>72</v>
      </c>
      <c r="I125" s="62" t="s">
        <v>73</v>
      </c>
      <c r="J125" s="62" t="s">
        <v>72</v>
      </c>
      <c r="K125" s="62" t="s">
        <v>168</v>
      </c>
      <c r="L125" s="62" t="s">
        <v>1282</v>
      </c>
      <c r="M125" s="62" t="s">
        <v>1282</v>
      </c>
      <c r="N125" s="113">
        <v>0</v>
      </c>
      <c r="O125" s="80">
        <v>0</v>
      </c>
      <c r="P125" s="81">
        <f t="shared" si="0"/>
        <v>0</v>
      </c>
      <c r="Q125" s="154">
        <v>0</v>
      </c>
      <c r="R125" s="80">
        <v>54.01</v>
      </c>
      <c r="S125" s="154">
        <v>1</v>
      </c>
      <c r="T125" s="80">
        <v>17.52</v>
      </c>
      <c r="U125" s="155">
        <v>1</v>
      </c>
      <c r="V125" s="82">
        <f t="shared" si="3"/>
        <v>17.52</v>
      </c>
      <c r="W125" s="83">
        <f t="shared" si="4"/>
        <v>17.52</v>
      </c>
      <c r="X125" s="84"/>
      <c r="Y125" s="33"/>
      <c r="Z125" s="33"/>
      <c r="AA125" s="33"/>
      <c r="AB125" s="33"/>
    </row>
    <row r="126" spans="1:28" ht="14.25" x14ac:dyDescent="0.2">
      <c r="A126" s="62" t="s">
        <v>66</v>
      </c>
      <c r="B126" s="62" t="s">
        <v>66</v>
      </c>
      <c r="C126" s="62" t="s">
        <v>237</v>
      </c>
      <c r="D126" s="62" t="s">
        <v>238</v>
      </c>
      <c r="E126" s="62" t="s">
        <v>69</v>
      </c>
      <c r="F126" s="62" t="s">
        <v>926</v>
      </c>
      <c r="G126" s="79" t="s">
        <v>71</v>
      </c>
      <c r="H126" s="79" t="s">
        <v>72</v>
      </c>
      <c r="I126" s="62" t="s">
        <v>73</v>
      </c>
      <c r="J126" s="62" t="s">
        <v>72</v>
      </c>
      <c r="K126" s="62" t="s">
        <v>494</v>
      </c>
      <c r="L126" s="62" t="s">
        <v>1252</v>
      </c>
      <c r="M126" s="62" t="s">
        <v>1296</v>
      </c>
      <c r="N126" s="111" t="s">
        <v>77</v>
      </c>
      <c r="O126" s="64" t="s">
        <v>77</v>
      </c>
      <c r="P126" s="81">
        <f t="shared" si="0"/>
        <v>0</v>
      </c>
      <c r="Q126" s="154">
        <v>1</v>
      </c>
      <c r="R126" s="80">
        <v>54.01</v>
      </c>
      <c r="S126" s="154">
        <v>1</v>
      </c>
      <c r="T126" s="80">
        <v>17.52</v>
      </c>
      <c r="U126" s="155">
        <v>2</v>
      </c>
      <c r="V126" s="82">
        <f t="shared" si="3"/>
        <v>71.53</v>
      </c>
      <c r="W126" s="83">
        <f t="shared" si="4"/>
        <v>71.53</v>
      </c>
      <c r="X126" s="84"/>
      <c r="Y126" s="33"/>
      <c r="Z126" s="33"/>
      <c r="AA126" s="33"/>
      <c r="AB126" s="33"/>
    </row>
    <row r="127" spans="1:28" ht="14.25" x14ac:dyDescent="0.2">
      <c r="A127" s="62" t="s">
        <v>66</v>
      </c>
      <c r="B127" s="62" t="s">
        <v>66</v>
      </c>
      <c r="C127" s="62" t="s">
        <v>67</v>
      </c>
      <c r="D127" s="62" t="s">
        <v>68</v>
      </c>
      <c r="E127" s="62" t="s">
        <v>69</v>
      </c>
      <c r="F127" s="62" t="s">
        <v>70</v>
      </c>
      <c r="G127" s="79" t="s">
        <v>71</v>
      </c>
      <c r="H127" s="79" t="s">
        <v>72</v>
      </c>
      <c r="I127" s="62" t="s">
        <v>203</v>
      </c>
      <c r="J127" s="62" t="s">
        <v>72</v>
      </c>
      <c r="K127" s="62" t="s">
        <v>73</v>
      </c>
      <c r="L127" s="62" t="s">
        <v>798</v>
      </c>
      <c r="M127" s="62" t="s">
        <v>798</v>
      </c>
      <c r="N127" s="113" t="s">
        <v>77</v>
      </c>
      <c r="O127" s="80" t="s">
        <v>77</v>
      </c>
      <c r="P127" s="81">
        <f t="shared" si="0"/>
        <v>0</v>
      </c>
      <c r="Q127" s="154">
        <v>0</v>
      </c>
      <c r="R127" s="80">
        <v>54.01</v>
      </c>
      <c r="S127" s="154">
        <v>1</v>
      </c>
      <c r="T127" s="80">
        <v>17.52</v>
      </c>
      <c r="U127" s="155">
        <v>1</v>
      </c>
      <c r="V127" s="82">
        <f t="shared" si="3"/>
        <v>17.52</v>
      </c>
      <c r="W127" s="83">
        <f t="shared" si="4"/>
        <v>17.52</v>
      </c>
      <c r="X127" s="84"/>
      <c r="Y127" s="33"/>
      <c r="Z127" s="33"/>
      <c r="AA127" s="33"/>
      <c r="AB127" s="33"/>
    </row>
    <row r="128" spans="1:28" ht="14.25" x14ac:dyDescent="0.2">
      <c r="A128" s="62" t="s">
        <v>66</v>
      </c>
      <c r="B128" s="62" t="s">
        <v>66</v>
      </c>
      <c r="C128" s="62" t="s">
        <v>160</v>
      </c>
      <c r="D128" s="62" t="s">
        <v>161</v>
      </c>
      <c r="E128" s="62" t="s">
        <v>69</v>
      </c>
      <c r="F128" s="62" t="s">
        <v>162</v>
      </c>
      <c r="G128" s="79" t="s">
        <v>71</v>
      </c>
      <c r="H128" s="79" t="s">
        <v>72</v>
      </c>
      <c r="I128" s="62" t="s">
        <v>73</v>
      </c>
      <c r="J128" s="62" t="s">
        <v>72</v>
      </c>
      <c r="K128" s="62" t="s">
        <v>1299</v>
      </c>
      <c r="L128" s="62" t="s">
        <v>1300</v>
      </c>
      <c r="M128" s="62" t="s">
        <v>1301</v>
      </c>
      <c r="N128" s="113">
        <v>0</v>
      </c>
      <c r="O128" s="80">
        <v>0</v>
      </c>
      <c r="P128" s="81">
        <f t="shared" si="0"/>
        <v>0</v>
      </c>
      <c r="Q128" s="154">
        <v>4</v>
      </c>
      <c r="R128" s="80">
        <v>54.01</v>
      </c>
      <c r="S128" s="154">
        <v>1</v>
      </c>
      <c r="T128" s="80">
        <v>17.52</v>
      </c>
      <c r="U128" s="155">
        <v>5</v>
      </c>
      <c r="V128" s="82">
        <f t="shared" si="3"/>
        <v>233.56</v>
      </c>
      <c r="W128" s="83">
        <f t="shared" si="4"/>
        <v>233.56</v>
      </c>
      <c r="X128" s="84"/>
      <c r="Y128" s="33"/>
      <c r="Z128" s="33"/>
      <c r="AA128" s="33"/>
      <c r="AB128" s="33"/>
    </row>
    <row r="129" spans="1:28" ht="14.25" x14ac:dyDescent="0.2">
      <c r="A129" s="62" t="s">
        <v>66</v>
      </c>
      <c r="B129" s="62" t="s">
        <v>66</v>
      </c>
      <c r="C129" s="62" t="s">
        <v>206</v>
      </c>
      <c r="D129" s="62" t="s">
        <v>207</v>
      </c>
      <c r="E129" s="62" t="s">
        <v>100</v>
      </c>
      <c r="F129" s="62" t="s">
        <v>502</v>
      </c>
      <c r="G129" s="79" t="s">
        <v>71</v>
      </c>
      <c r="H129" s="79" t="s">
        <v>72</v>
      </c>
      <c r="I129" s="62" t="s">
        <v>83</v>
      </c>
      <c r="J129" s="62" t="s">
        <v>72</v>
      </c>
      <c r="K129" s="62" t="s">
        <v>1302</v>
      </c>
      <c r="L129" s="62" t="s">
        <v>1234</v>
      </c>
      <c r="M129" s="62" t="s">
        <v>1296</v>
      </c>
      <c r="N129" s="113">
        <v>0</v>
      </c>
      <c r="O129" s="80">
        <v>0</v>
      </c>
      <c r="P129" s="81">
        <f t="shared" si="0"/>
        <v>0</v>
      </c>
      <c r="Q129" s="154">
        <v>0</v>
      </c>
      <c r="R129" s="80">
        <v>54.01</v>
      </c>
      <c r="S129" s="154">
        <v>8</v>
      </c>
      <c r="T129" s="80">
        <v>17.52</v>
      </c>
      <c r="U129" s="155">
        <v>8</v>
      </c>
      <c r="V129" s="82">
        <f t="shared" si="3"/>
        <v>140.16</v>
      </c>
      <c r="W129" s="83">
        <f t="shared" si="4"/>
        <v>140.16</v>
      </c>
      <c r="X129" s="84"/>
      <c r="Y129" s="33"/>
      <c r="Z129" s="33"/>
      <c r="AA129" s="33"/>
      <c r="AB129" s="33"/>
    </row>
    <row r="130" spans="1:28" ht="14.25" x14ac:dyDescent="0.2">
      <c r="A130" s="62" t="s">
        <v>66</v>
      </c>
      <c r="B130" s="62" t="s">
        <v>66</v>
      </c>
      <c r="C130" s="62" t="s">
        <v>209</v>
      </c>
      <c r="D130" s="62" t="s">
        <v>210</v>
      </c>
      <c r="E130" s="62" t="s">
        <v>100</v>
      </c>
      <c r="F130" s="62" t="s">
        <v>1303</v>
      </c>
      <c r="G130" s="79" t="s">
        <v>71</v>
      </c>
      <c r="H130" s="79" t="s">
        <v>72</v>
      </c>
      <c r="I130" s="62" t="s">
        <v>83</v>
      </c>
      <c r="J130" s="62" t="s">
        <v>72</v>
      </c>
      <c r="K130" s="62" t="s">
        <v>197</v>
      </c>
      <c r="L130" s="62" t="s">
        <v>1253</v>
      </c>
      <c r="M130" s="62" t="s">
        <v>1253</v>
      </c>
      <c r="N130" s="113">
        <v>0</v>
      </c>
      <c r="O130" s="80">
        <v>0</v>
      </c>
      <c r="P130" s="81">
        <f t="shared" si="0"/>
        <v>0</v>
      </c>
      <c r="Q130" s="154">
        <v>0</v>
      </c>
      <c r="R130" s="80">
        <v>54.01</v>
      </c>
      <c r="S130" s="154">
        <v>1</v>
      </c>
      <c r="T130" s="80">
        <v>17.52</v>
      </c>
      <c r="U130" s="155">
        <v>1</v>
      </c>
      <c r="V130" s="82">
        <f t="shared" si="3"/>
        <v>17.52</v>
      </c>
      <c r="W130" s="83">
        <f t="shared" si="4"/>
        <v>17.52</v>
      </c>
      <c r="X130" s="84"/>
      <c r="Y130" s="33"/>
      <c r="Z130" s="33"/>
      <c r="AA130" s="33"/>
      <c r="AB130" s="33"/>
    </row>
    <row r="131" spans="1:28" ht="14.25" x14ac:dyDescent="0.2">
      <c r="A131" s="62" t="s">
        <v>66</v>
      </c>
      <c r="B131" s="62" t="s">
        <v>66</v>
      </c>
      <c r="C131" s="62" t="s">
        <v>200</v>
      </c>
      <c r="D131" s="62" t="s">
        <v>201</v>
      </c>
      <c r="E131" s="62" t="s">
        <v>100</v>
      </c>
      <c r="F131" s="62" t="s">
        <v>202</v>
      </c>
      <c r="G131" s="79" t="s">
        <v>71</v>
      </c>
      <c r="H131" s="79" t="s">
        <v>72</v>
      </c>
      <c r="I131" s="62" t="s">
        <v>83</v>
      </c>
      <c r="J131" s="62" t="s">
        <v>72</v>
      </c>
      <c r="K131" s="62" t="s">
        <v>197</v>
      </c>
      <c r="L131" s="62" t="s">
        <v>1253</v>
      </c>
      <c r="M131" s="62" t="s">
        <v>1253</v>
      </c>
      <c r="N131" s="113">
        <v>0</v>
      </c>
      <c r="O131" s="80">
        <v>0</v>
      </c>
      <c r="P131" s="81">
        <f t="shared" si="0"/>
        <v>0</v>
      </c>
      <c r="Q131" s="154">
        <v>0</v>
      </c>
      <c r="R131" s="80">
        <v>54.01</v>
      </c>
      <c r="S131" s="154">
        <v>1</v>
      </c>
      <c r="T131" s="80">
        <v>17.52</v>
      </c>
      <c r="U131" s="155">
        <v>1</v>
      </c>
      <c r="V131" s="82">
        <f t="shared" si="3"/>
        <v>17.52</v>
      </c>
      <c r="W131" s="83">
        <f t="shared" si="4"/>
        <v>17.52</v>
      </c>
      <c r="X131" s="84"/>
      <c r="Y131" s="33"/>
      <c r="Z131" s="33"/>
      <c r="AA131" s="33"/>
      <c r="AB131" s="33"/>
    </row>
    <row r="132" spans="1:28" ht="14.25" x14ac:dyDescent="0.2">
      <c r="A132" s="62" t="s">
        <v>66</v>
      </c>
      <c r="B132" s="62" t="s">
        <v>66</v>
      </c>
      <c r="C132" s="62" t="s">
        <v>114</v>
      </c>
      <c r="D132" s="62" t="s">
        <v>115</v>
      </c>
      <c r="E132" s="62" t="s">
        <v>69</v>
      </c>
      <c r="F132" s="62" t="s">
        <v>1304</v>
      </c>
      <c r="G132" s="79" t="s">
        <v>71</v>
      </c>
      <c r="H132" s="79" t="s">
        <v>72</v>
      </c>
      <c r="I132" s="62" t="s">
        <v>83</v>
      </c>
      <c r="J132" s="62" t="s">
        <v>72</v>
      </c>
      <c r="K132" s="62" t="s">
        <v>1182</v>
      </c>
      <c r="L132" s="62" t="s">
        <v>965</v>
      </c>
      <c r="M132" s="62" t="s">
        <v>966</v>
      </c>
      <c r="N132" s="113">
        <v>0</v>
      </c>
      <c r="O132" s="80">
        <v>0</v>
      </c>
      <c r="P132" s="81">
        <f t="shared" si="0"/>
        <v>0</v>
      </c>
      <c r="Q132" s="154">
        <v>4</v>
      </c>
      <c r="R132" s="80">
        <v>54.01</v>
      </c>
      <c r="S132" s="154">
        <v>1</v>
      </c>
      <c r="T132" s="80">
        <v>17.52</v>
      </c>
      <c r="U132" s="155">
        <v>5</v>
      </c>
      <c r="V132" s="82">
        <f t="shared" si="3"/>
        <v>233.56</v>
      </c>
      <c r="W132" s="83">
        <f t="shared" si="4"/>
        <v>233.56</v>
      </c>
      <c r="X132" s="84"/>
      <c r="Y132" s="33"/>
      <c r="Z132" s="33"/>
      <c r="AA132" s="33"/>
      <c r="AB132" s="33"/>
    </row>
    <row r="133" spans="1:28" ht="14.25" x14ac:dyDescent="0.2">
      <c r="A133" s="62" t="s">
        <v>66</v>
      </c>
      <c r="B133" s="62" t="s">
        <v>66</v>
      </c>
      <c r="C133" s="62" t="s">
        <v>114</v>
      </c>
      <c r="D133" s="62" t="s">
        <v>115</v>
      </c>
      <c r="E133" s="62" t="s">
        <v>69</v>
      </c>
      <c r="F133" s="62" t="s">
        <v>70</v>
      </c>
      <c r="G133" s="79" t="s">
        <v>71</v>
      </c>
      <c r="H133" s="79" t="s">
        <v>72</v>
      </c>
      <c r="I133" s="62" t="s">
        <v>83</v>
      </c>
      <c r="J133" s="62" t="s">
        <v>72</v>
      </c>
      <c r="K133" s="62" t="s">
        <v>1305</v>
      </c>
      <c r="L133" s="62" t="s">
        <v>1145</v>
      </c>
      <c r="M133" s="62" t="s">
        <v>1125</v>
      </c>
      <c r="N133" s="111" t="s">
        <v>77</v>
      </c>
      <c r="O133" s="64" t="s">
        <v>77</v>
      </c>
      <c r="P133" s="81">
        <f t="shared" si="0"/>
        <v>0</v>
      </c>
      <c r="Q133" s="154">
        <v>4</v>
      </c>
      <c r="R133" s="80">
        <v>54.01</v>
      </c>
      <c r="S133" s="154">
        <v>1</v>
      </c>
      <c r="T133" s="80">
        <v>17.52</v>
      </c>
      <c r="U133" s="155">
        <v>5</v>
      </c>
      <c r="V133" s="82">
        <f t="shared" si="3"/>
        <v>233.56</v>
      </c>
      <c r="W133" s="83">
        <f t="shared" si="4"/>
        <v>233.56</v>
      </c>
      <c r="X133" s="84"/>
      <c r="Y133" s="33"/>
      <c r="Z133" s="33"/>
      <c r="AA133" s="33"/>
      <c r="AB133" s="33"/>
    </row>
    <row r="134" spans="1:28" ht="14.25" x14ac:dyDescent="0.2">
      <c r="A134" s="62" t="s">
        <v>66</v>
      </c>
      <c r="B134" s="62" t="s">
        <v>66</v>
      </c>
      <c r="C134" s="62" t="s">
        <v>111</v>
      </c>
      <c r="D134" s="62" t="s">
        <v>112</v>
      </c>
      <c r="E134" s="62" t="s">
        <v>69</v>
      </c>
      <c r="F134" s="62" t="s">
        <v>101</v>
      </c>
      <c r="G134" s="79" t="s">
        <v>71</v>
      </c>
      <c r="H134" s="79" t="s">
        <v>72</v>
      </c>
      <c r="I134" s="62" t="s">
        <v>83</v>
      </c>
      <c r="J134" s="62" t="s">
        <v>72</v>
      </c>
      <c r="K134" s="62" t="s">
        <v>1306</v>
      </c>
      <c r="L134" s="62" t="s">
        <v>1279</v>
      </c>
      <c r="M134" s="62" t="s">
        <v>1253</v>
      </c>
      <c r="N134" s="113" t="s">
        <v>77</v>
      </c>
      <c r="O134" s="80" t="s">
        <v>77</v>
      </c>
      <c r="P134" s="81">
        <f t="shared" si="0"/>
        <v>0</v>
      </c>
      <c r="Q134" s="154">
        <v>0</v>
      </c>
      <c r="R134" s="80">
        <v>54.01</v>
      </c>
      <c r="S134" s="154">
        <v>5</v>
      </c>
      <c r="T134" s="80">
        <v>17.52</v>
      </c>
      <c r="U134" s="155">
        <v>5</v>
      </c>
      <c r="V134" s="82">
        <f t="shared" si="3"/>
        <v>87.6</v>
      </c>
      <c r="W134" s="83">
        <f t="shared" si="4"/>
        <v>87.6</v>
      </c>
      <c r="X134" s="84"/>
      <c r="Y134" s="33"/>
      <c r="Z134" s="33"/>
      <c r="AA134" s="33"/>
      <c r="AB134" s="33"/>
    </row>
    <row r="135" spans="1:28" ht="14.25" x14ac:dyDescent="0.2">
      <c r="A135" s="62" t="s">
        <v>66</v>
      </c>
      <c r="B135" s="62" t="s">
        <v>66</v>
      </c>
      <c r="C135" s="62" t="s">
        <v>116</v>
      </c>
      <c r="D135" s="62" t="s">
        <v>117</v>
      </c>
      <c r="E135" s="62" t="s">
        <v>69</v>
      </c>
      <c r="F135" s="62" t="s">
        <v>101</v>
      </c>
      <c r="G135" s="79" t="s">
        <v>71</v>
      </c>
      <c r="H135" s="79" t="s">
        <v>72</v>
      </c>
      <c r="I135" s="62" t="s">
        <v>83</v>
      </c>
      <c r="J135" s="62" t="s">
        <v>72</v>
      </c>
      <c r="K135" s="62" t="s">
        <v>1307</v>
      </c>
      <c r="L135" s="62" t="s">
        <v>1279</v>
      </c>
      <c r="M135" s="62" t="s">
        <v>1296</v>
      </c>
      <c r="N135" s="113">
        <v>0</v>
      </c>
      <c r="O135" s="80">
        <v>0</v>
      </c>
      <c r="P135" s="81">
        <f t="shared" si="0"/>
        <v>0</v>
      </c>
      <c r="Q135" s="154">
        <v>0</v>
      </c>
      <c r="R135" s="80">
        <v>54.01</v>
      </c>
      <c r="S135" s="154">
        <v>4</v>
      </c>
      <c r="T135" s="80">
        <v>17.52</v>
      </c>
      <c r="U135" s="155">
        <v>4</v>
      </c>
      <c r="V135" s="82">
        <f t="shared" si="3"/>
        <v>70.08</v>
      </c>
      <c r="W135" s="83">
        <f t="shared" si="4"/>
        <v>70.08</v>
      </c>
      <c r="X135" s="84"/>
      <c r="Y135" s="33"/>
      <c r="Z135" s="33"/>
      <c r="AA135" s="33"/>
      <c r="AB135" s="33"/>
    </row>
    <row r="136" spans="1:28" ht="14.25" x14ac:dyDescent="0.2">
      <c r="A136" s="62" t="s">
        <v>66</v>
      </c>
      <c r="B136" s="62" t="s">
        <v>66</v>
      </c>
      <c r="C136" s="62" t="s">
        <v>122</v>
      </c>
      <c r="D136" s="62" t="s">
        <v>123</v>
      </c>
      <c r="E136" s="62" t="s">
        <v>100</v>
      </c>
      <c r="F136" s="62" t="s">
        <v>101</v>
      </c>
      <c r="G136" s="79" t="s">
        <v>71</v>
      </c>
      <c r="H136" s="79" t="s">
        <v>72</v>
      </c>
      <c r="I136" s="62" t="s">
        <v>83</v>
      </c>
      <c r="J136" s="62" t="s">
        <v>72</v>
      </c>
      <c r="K136" s="62" t="s">
        <v>1308</v>
      </c>
      <c r="L136" s="62" t="s">
        <v>1279</v>
      </c>
      <c r="M136" s="62" t="s">
        <v>1252</v>
      </c>
      <c r="N136" s="113">
        <v>0</v>
      </c>
      <c r="O136" s="80">
        <v>0</v>
      </c>
      <c r="P136" s="81">
        <f t="shared" si="0"/>
        <v>0</v>
      </c>
      <c r="Q136" s="154">
        <v>0</v>
      </c>
      <c r="R136" s="80">
        <v>54.01</v>
      </c>
      <c r="S136" s="154">
        <v>3</v>
      </c>
      <c r="T136" s="80">
        <v>17.52</v>
      </c>
      <c r="U136" s="155">
        <v>3</v>
      </c>
      <c r="V136" s="82">
        <f t="shared" ref="V136:V164" si="5">(Q136*R136)+(S136*T136)</f>
        <v>52.56</v>
      </c>
      <c r="W136" s="83">
        <f t="shared" ref="W136:W164" si="6">P136+V136</f>
        <v>52.56</v>
      </c>
      <c r="X136" s="84"/>
      <c r="Y136" s="33"/>
      <c r="Z136" s="33"/>
      <c r="AA136" s="33"/>
      <c r="AB136" s="33"/>
    </row>
    <row r="137" spans="1:28" ht="14.25" x14ac:dyDescent="0.2">
      <c r="A137" s="62" t="s">
        <v>66</v>
      </c>
      <c r="B137" s="62" t="s">
        <v>66</v>
      </c>
      <c r="C137" s="62" t="s">
        <v>98</v>
      </c>
      <c r="D137" s="62" t="s">
        <v>99</v>
      </c>
      <c r="E137" s="62" t="s">
        <v>100</v>
      </c>
      <c r="F137" s="62" t="s">
        <v>101</v>
      </c>
      <c r="G137" s="79" t="s">
        <v>71</v>
      </c>
      <c r="H137" s="79" t="s">
        <v>72</v>
      </c>
      <c r="I137" s="62" t="s">
        <v>83</v>
      </c>
      <c r="J137" s="62" t="s">
        <v>72</v>
      </c>
      <c r="K137" s="62" t="s">
        <v>1309</v>
      </c>
      <c r="L137" s="62" t="s">
        <v>1279</v>
      </c>
      <c r="M137" s="62" t="s">
        <v>1296</v>
      </c>
      <c r="N137" s="113">
        <v>0</v>
      </c>
      <c r="O137" s="80">
        <v>0</v>
      </c>
      <c r="P137" s="81">
        <f t="shared" si="0"/>
        <v>0</v>
      </c>
      <c r="Q137" s="154">
        <v>2</v>
      </c>
      <c r="R137" s="80">
        <v>54.01</v>
      </c>
      <c r="S137" s="154">
        <v>2</v>
      </c>
      <c r="T137" s="80">
        <v>17.52</v>
      </c>
      <c r="U137" s="155">
        <v>4</v>
      </c>
      <c r="V137" s="82">
        <f t="shared" si="5"/>
        <v>143.06</v>
      </c>
      <c r="W137" s="83">
        <f t="shared" si="6"/>
        <v>143.06</v>
      </c>
      <c r="X137" s="84"/>
      <c r="Y137" s="33"/>
      <c r="Z137" s="33"/>
      <c r="AA137" s="33"/>
      <c r="AB137" s="33"/>
    </row>
    <row r="138" spans="1:28" ht="14.25" x14ac:dyDescent="0.2">
      <c r="A138" s="62" t="s">
        <v>66</v>
      </c>
      <c r="B138" s="62" t="s">
        <v>66</v>
      </c>
      <c r="C138" s="62" t="s">
        <v>224</v>
      </c>
      <c r="D138" s="62" t="s">
        <v>225</v>
      </c>
      <c r="E138" s="62" t="s">
        <v>69</v>
      </c>
      <c r="F138" s="62" t="s">
        <v>226</v>
      </c>
      <c r="G138" s="79" t="s">
        <v>71</v>
      </c>
      <c r="H138" s="79" t="s">
        <v>72</v>
      </c>
      <c r="I138" s="62" t="s">
        <v>83</v>
      </c>
      <c r="J138" s="62" t="s">
        <v>72</v>
      </c>
      <c r="K138" s="62" t="s">
        <v>508</v>
      </c>
      <c r="L138" s="62" t="s">
        <v>1279</v>
      </c>
      <c r="M138" s="62" t="s">
        <v>1310</v>
      </c>
      <c r="N138" s="113">
        <v>0</v>
      </c>
      <c r="O138" s="80">
        <v>0</v>
      </c>
      <c r="P138" s="81">
        <f t="shared" si="0"/>
        <v>0</v>
      </c>
      <c r="Q138" s="154">
        <v>5</v>
      </c>
      <c r="R138" s="80">
        <v>54.01</v>
      </c>
      <c r="S138" s="154">
        <v>1</v>
      </c>
      <c r="T138" s="80">
        <v>17.52</v>
      </c>
      <c r="U138" s="155">
        <v>6</v>
      </c>
      <c r="V138" s="82">
        <f t="shared" si="5"/>
        <v>287.57</v>
      </c>
      <c r="W138" s="83">
        <f t="shared" si="6"/>
        <v>287.57</v>
      </c>
      <c r="X138" s="84"/>
      <c r="Y138" s="33"/>
      <c r="Z138" s="33"/>
      <c r="AA138" s="33"/>
      <c r="AB138" s="33"/>
    </row>
    <row r="139" spans="1:28" ht="14.25" x14ac:dyDescent="0.2">
      <c r="A139" s="62" t="s">
        <v>66</v>
      </c>
      <c r="B139" s="62" t="s">
        <v>66</v>
      </c>
      <c r="C139" s="62" t="s">
        <v>298</v>
      </c>
      <c r="D139" s="62" t="s">
        <v>299</v>
      </c>
      <c r="E139" s="62" t="s">
        <v>100</v>
      </c>
      <c r="F139" s="62" t="s">
        <v>101</v>
      </c>
      <c r="G139" s="79" t="s">
        <v>71</v>
      </c>
      <c r="H139" s="79" t="s">
        <v>72</v>
      </c>
      <c r="I139" s="62" t="s">
        <v>83</v>
      </c>
      <c r="J139" s="62" t="s">
        <v>72</v>
      </c>
      <c r="K139" s="62" t="s">
        <v>1308</v>
      </c>
      <c r="L139" s="62" t="s">
        <v>1279</v>
      </c>
      <c r="M139" s="62" t="s">
        <v>1252</v>
      </c>
      <c r="N139" s="113">
        <v>0</v>
      </c>
      <c r="O139" s="80">
        <v>0</v>
      </c>
      <c r="P139" s="81">
        <f t="shared" si="0"/>
        <v>0</v>
      </c>
      <c r="Q139" s="154">
        <v>0</v>
      </c>
      <c r="R139" s="80">
        <v>54.01</v>
      </c>
      <c r="S139" s="154">
        <v>3</v>
      </c>
      <c r="T139" s="80">
        <v>17.52</v>
      </c>
      <c r="U139" s="155">
        <v>3</v>
      </c>
      <c r="V139" s="82">
        <f t="shared" si="5"/>
        <v>52.56</v>
      </c>
      <c r="W139" s="83">
        <f t="shared" si="6"/>
        <v>52.56</v>
      </c>
      <c r="X139" s="84"/>
      <c r="Y139" s="33"/>
      <c r="Z139" s="33"/>
      <c r="AA139" s="33"/>
      <c r="AB139" s="33"/>
    </row>
    <row r="140" spans="1:28" ht="14.25" x14ac:dyDescent="0.2">
      <c r="A140" s="62" t="s">
        <v>66</v>
      </c>
      <c r="B140" s="62" t="s">
        <v>66</v>
      </c>
      <c r="C140" s="62" t="s">
        <v>114</v>
      </c>
      <c r="D140" s="62" t="s">
        <v>115</v>
      </c>
      <c r="E140" s="62" t="s">
        <v>69</v>
      </c>
      <c r="F140" s="62" t="s">
        <v>70</v>
      </c>
      <c r="G140" s="79" t="s">
        <v>71</v>
      </c>
      <c r="H140" s="79" t="s">
        <v>72</v>
      </c>
      <c r="I140" s="62" t="s">
        <v>83</v>
      </c>
      <c r="J140" s="62" t="s">
        <v>72</v>
      </c>
      <c r="K140" s="62" t="s">
        <v>1177</v>
      </c>
      <c r="L140" s="62" t="s">
        <v>973</v>
      </c>
      <c r="M140" s="62" t="s">
        <v>1058</v>
      </c>
      <c r="N140" s="111" t="s">
        <v>77</v>
      </c>
      <c r="O140" s="64" t="s">
        <v>77</v>
      </c>
      <c r="P140" s="81">
        <f t="shared" si="0"/>
        <v>0</v>
      </c>
      <c r="Q140" s="154">
        <v>3</v>
      </c>
      <c r="R140" s="80">
        <v>54.01</v>
      </c>
      <c r="S140" s="154">
        <v>1</v>
      </c>
      <c r="T140" s="80">
        <v>17.52</v>
      </c>
      <c r="U140" s="155">
        <v>4</v>
      </c>
      <c r="V140" s="82">
        <f t="shared" si="5"/>
        <v>179.55</v>
      </c>
      <c r="W140" s="83">
        <f t="shared" si="6"/>
        <v>179.55</v>
      </c>
      <c r="X140" s="84"/>
      <c r="Y140" s="33"/>
      <c r="Z140" s="33"/>
      <c r="AA140" s="33"/>
      <c r="AB140" s="33"/>
    </row>
    <row r="141" spans="1:28" ht="14.25" x14ac:dyDescent="0.2">
      <c r="A141" s="62" t="s">
        <v>66</v>
      </c>
      <c r="B141" s="62" t="s">
        <v>66</v>
      </c>
      <c r="C141" s="62" t="s">
        <v>212</v>
      </c>
      <c r="D141" s="62" t="s">
        <v>213</v>
      </c>
      <c r="E141" s="62" t="s">
        <v>69</v>
      </c>
      <c r="F141" s="62" t="s">
        <v>214</v>
      </c>
      <c r="G141" s="79" t="s">
        <v>71</v>
      </c>
      <c r="H141" s="79" t="s">
        <v>72</v>
      </c>
      <c r="I141" s="62" t="s">
        <v>168</v>
      </c>
      <c r="J141" s="62" t="s">
        <v>72</v>
      </c>
      <c r="K141" s="62" t="s">
        <v>574</v>
      </c>
      <c r="L141" s="62" t="s">
        <v>1200</v>
      </c>
      <c r="M141" s="62" t="s">
        <v>1200</v>
      </c>
      <c r="N141" s="113" t="s">
        <v>77</v>
      </c>
      <c r="O141" s="80" t="s">
        <v>77</v>
      </c>
      <c r="P141" s="81">
        <f t="shared" si="0"/>
        <v>0</v>
      </c>
      <c r="Q141" s="154">
        <v>0</v>
      </c>
      <c r="R141" s="80">
        <v>54.01</v>
      </c>
      <c r="S141" s="154">
        <v>1</v>
      </c>
      <c r="T141" s="80">
        <v>17.52</v>
      </c>
      <c r="U141" s="155">
        <v>1</v>
      </c>
      <c r="V141" s="82">
        <f t="shared" si="5"/>
        <v>17.52</v>
      </c>
      <c r="W141" s="83">
        <f t="shared" si="6"/>
        <v>17.52</v>
      </c>
      <c r="X141" s="84"/>
      <c r="Y141" s="33"/>
      <c r="Z141" s="33"/>
      <c r="AA141" s="33"/>
      <c r="AB141" s="33"/>
    </row>
    <row r="142" spans="1:28" ht="14.25" x14ac:dyDescent="0.2">
      <c r="A142" s="62" t="s">
        <v>66</v>
      </c>
      <c r="B142" s="62" t="s">
        <v>66</v>
      </c>
      <c r="C142" s="62" t="s">
        <v>212</v>
      </c>
      <c r="D142" s="62" t="s">
        <v>213</v>
      </c>
      <c r="E142" s="62" t="s">
        <v>69</v>
      </c>
      <c r="F142" s="62" t="s">
        <v>1311</v>
      </c>
      <c r="G142" s="79" t="s">
        <v>71</v>
      </c>
      <c r="H142" s="79" t="s">
        <v>72</v>
      </c>
      <c r="I142" s="62" t="s">
        <v>168</v>
      </c>
      <c r="J142" s="62" t="s">
        <v>72</v>
      </c>
      <c r="K142" s="62" t="s">
        <v>250</v>
      </c>
      <c r="L142" s="62" t="s">
        <v>1296</v>
      </c>
      <c r="M142" s="62" t="s">
        <v>1296</v>
      </c>
      <c r="N142" s="113">
        <v>0</v>
      </c>
      <c r="O142" s="80">
        <v>0</v>
      </c>
      <c r="P142" s="81">
        <f t="shared" si="0"/>
        <v>0</v>
      </c>
      <c r="Q142" s="154">
        <v>0</v>
      </c>
      <c r="R142" s="80">
        <v>54.01</v>
      </c>
      <c r="S142" s="154">
        <v>1</v>
      </c>
      <c r="T142" s="80">
        <v>17.52</v>
      </c>
      <c r="U142" s="155">
        <v>1</v>
      </c>
      <c r="V142" s="82">
        <f t="shared" si="5"/>
        <v>17.52</v>
      </c>
      <c r="W142" s="83">
        <f t="shared" si="6"/>
        <v>17.52</v>
      </c>
      <c r="X142" s="84"/>
      <c r="Y142" s="33"/>
      <c r="Z142" s="33"/>
      <c r="AA142" s="33"/>
      <c r="AB142" s="33"/>
    </row>
    <row r="143" spans="1:28" ht="14.25" x14ac:dyDescent="0.2">
      <c r="A143" s="62" t="s">
        <v>66</v>
      </c>
      <c r="B143" s="62" t="s">
        <v>66</v>
      </c>
      <c r="C143" s="62" t="s">
        <v>114</v>
      </c>
      <c r="D143" s="62" t="s">
        <v>115</v>
      </c>
      <c r="E143" s="62" t="s">
        <v>69</v>
      </c>
      <c r="F143" s="62" t="s">
        <v>70</v>
      </c>
      <c r="G143" s="79" t="s">
        <v>71</v>
      </c>
      <c r="H143" s="79" t="s">
        <v>72</v>
      </c>
      <c r="I143" s="62" t="s">
        <v>83</v>
      </c>
      <c r="J143" s="62" t="s">
        <v>72</v>
      </c>
      <c r="K143" s="62" t="s">
        <v>1312</v>
      </c>
      <c r="L143" s="62" t="s">
        <v>1200</v>
      </c>
      <c r="M143" s="62" t="s">
        <v>1201</v>
      </c>
      <c r="N143" s="113">
        <v>0</v>
      </c>
      <c r="O143" s="80">
        <v>0</v>
      </c>
      <c r="P143" s="81">
        <f t="shared" si="0"/>
        <v>0</v>
      </c>
      <c r="Q143" s="154">
        <v>4</v>
      </c>
      <c r="R143" s="80">
        <v>54.01</v>
      </c>
      <c r="S143" s="154">
        <v>1</v>
      </c>
      <c r="T143" s="80">
        <v>17.52</v>
      </c>
      <c r="U143" s="155">
        <v>5</v>
      </c>
      <c r="V143" s="82">
        <f t="shared" si="5"/>
        <v>233.56</v>
      </c>
      <c r="W143" s="83">
        <f t="shared" si="6"/>
        <v>233.56</v>
      </c>
      <c r="X143" s="84"/>
      <c r="Y143" s="33"/>
      <c r="Z143" s="33"/>
      <c r="AA143" s="33"/>
      <c r="AB143" s="33"/>
    </row>
    <row r="144" spans="1:28" ht="14.25" x14ac:dyDescent="0.2">
      <c r="A144" s="62" t="s">
        <v>66</v>
      </c>
      <c r="B144" s="62" t="s">
        <v>66</v>
      </c>
      <c r="C144" s="62" t="s">
        <v>1313</v>
      </c>
      <c r="D144" s="62" t="s">
        <v>1314</v>
      </c>
      <c r="E144" s="62" t="s">
        <v>100</v>
      </c>
      <c r="F144" s="62" t="s">
        <v>1315</v>
      </c>
      <c r="G144" s="79" t="s">
        <v>71</v>
      </c>
      <c r="H144" s="79" t="s">
        <v>72</v>
      </c>
      <c r="I144" s="62" t="s">
        <v>83</v>
      </c>
      <c r="J144" s="62" t="s">
        <v>72</v>
      </c>
      <c r="K144" s="62" t="s">
        <v>345</v>
      </c>
      <c r="L144" s="62" t="s">
        <v>1201</v>
      </c>
      <c r="M144" s="62" t="s">
        <v>1201</v>
      </c>
      <c r="N144" s="113">
        <v>0</v>
      </c>
      <c r="O144" s="80">
        <v>0</v>
      </c>
      <c r="P144" s="81">
        <f t="shared" si="0"/>
        <v>0</v>
      </c>
      <c r="Q144" s="154">
        <v>0</v>
      </c>
      <c r="R144" s="80">
        <v>54.01</v>
      </c>
      <c r="S144" s="154">
        <v>1</v>
      </c>
      <c r="T144" s="80">
        <v>17.52</v>
      </c>
      <c r="U144" s="155">
        <v>1</v>
      </c>
      <c r="V144" s="82">
        <f t="shared" si="5"/>
        <v>17.52</v>
      </c>
      <c r="W144" s="83">
        <f t="shared" si="6"/>
        <v>17.52</v>
      </c>
      <c r="X144" s="84"/>
      <c r="Y144" s="33"/>
      <c r="Z144" s="33"/>
      <c r="AA144" s="33"/>
      <c r="AB144" s="33"/>
    </row>
    <row r="145" spans="1:28" ht="14.25" x14ac:dyDescent="0.2">
      <c r="A145" s="62" t="s">
        <v>66</v>
      </c>
      <c r="B145" s="62" t="s">
        <v>66</v>
      </c>
      <c r="C145" s="62" t="s">
        <v>209</v>
      </c>
      <c r="D145" s="62" t="s">
        <v>68</v>
      </c>
      <c r="E145" s="62" t="s">
        <v>69</v>
      </c>
      <c r="F145" s="62" t="s">
        <v>1287</v>
      </c>
      <c r="G145" s="79" t="s">
        <v>71</v>
      </c>
      <c r="H145" s="79" t="s">
        <v>72</v>
      </c>
      <c r="I145" s="62" t="s">
        <v>83</v>
      </c>
      <c r="J145" s="62" t="s">
        <v>72</v>
      </c>
      <c r="K145" s="62" t="s">
        <v>73</v>
      </c>
      <c r="L145" s="62" t="s">
        <v>978</v>
      </c>
      <c r="M145" s="62" t="s">
        <v>978</v>
      </c>
      <c r="N145" s="113">
        <v>0</v>
      </c>
      <c r="O145" s="80">
        <v>0</v>
      </c>
      <c r="P145" s="81">
        <f t="shared" si="0"/>
        <v>0</v>
      </c>
      <c r="Q145" s="154">
        <v>0</v>
      </c>
      <c r="R145" s="80">
        <v>54.01</v>
      </c>
      <c r="S145" s="154">
        <v>1</v>
      </c>
      <c r="T145" s="80">
        <v>17.52</v>
      </c>
      <c r="U145" s="155">
        <v>1</v>
      </c>
      <c r="V145" s="82">
        <f t="shared" si="5"/>
        <v>17.52</v>
      </c>
      <c r="W145" s="83">
        <f t="shared" si="6"/>
        <v>17.52</v>
      </c>
      <c r="X145" s="84"/>
      <c r="Y145" s="33"/>
      <c r="Z145" s="33"/>
      <c r="AA145" s="33"/>
      <c r="AB145" s="33"/>
    </row>
    <row r="146" spans="1:28" ht="14.25" x14ac:dyDescent="0.2">
      <c r="A146" s="62" t="s">
        <v>66</v>
      </c>
      <c r="B146" s="62" t="s">
        <v>66</v>
      </c>
      <c r="C146" s="62" t="s">
        <v>416</v>
      </c>
      <c r="D146" s="62" t="s">
        <v>417</v>
      </c>
      <c r="E146" s="62" t="s">
        <v>100</v>
      </c>
      <c r="F146" s="62" t="s">
        <v>1316</v>
      </c>
      <c r="G146" s="79" t="s">
        <v>71</v>
      </c>
      <c r="H146" s="79" t="s">
        <v>72</v>
      </c>
      <c r="I146" s="62" t="s">
        <v>83</v>
      </c>
      <c r="J146" s="62" t="s">
        <v>72</v>
      </c>
      <c r="K146" s="62" t="s">
        <v>1317</v>
      </c>
      <c r="L146" s="62" t="s">
        <v>1282</v>
      </c>
      <c r="M146" s="62" t="s">
        <v>1253</v>
      </c>
      <c r="N146" s="113">
        <v>0</v>
      </c>
      <c r="O146" s="80">
        <v>0</v>
      </c>
      <c r="P146" s="81">
        <f t="shared" si="0"/>
        <v>0</v>
      </c>
      <c r="Q146" s="154">
        <v>0</v>
      </c>
      <c r="R146" s="80">
        <v>54.01</v>
      </c>
      <c r="S146" s="154">
        <v>2</v>
      </c>
      <c r="T146" s="80">
        <v>17.52</v>
      </c>
      <c r="U146" s="155">
        <v>2</v>
      </c>
      <c r="V146" s="82">
        <f t="shared" si="5"/>
        <v>35.04</v>
      </c>
      <c r="W146" s="83">
        <f t="shared" si="6"/>
        <v>35.04</v>
      </c>
      <c r="X146" s="84"/>
      <c r="Y146" s="33"/>
      <c r="Z146" s="33"/>
      <c r="AA146" s="33"/>
      <c r="AB146" s="33"/>
    </row>
    <row r="147" spans="1:28" ht="14.25" x14ac:dyDescent="0.2">
      <c r="A147" s="62" t="s">
        <v>66</v>
      </c>
      <c r="B147" s="62" t="s">
        <v>66</v>
      </c>
      <c r="C147" s="62" t="s">
        <v>1318</v>
      </c>
      <c r="D147" s="62" t="s">
        <v>1319</v>
      </c>
      <c r="E147" s="62" t="s">
        <v>69</v>
      </c>
      <c r="F147" s="62" t="s">
        <v>226</v>
      </c>
      <c r="G147" s="79" t="s">
        <v>71</v>
      </c>
      <c r="H147" s="79" t="s">
        <v>72</v>
      </c>
      <c r="I147" s="62" t="s">
        <v>83</v>
      </c>
      <c r="J147" s="62" t="s">
        <v>72</v>
      </c>
      <c r="K147" s="62" t="s">
        <v>508</v>
      </c>
      <c r="L147" s="62" t="s">
        <v>1200</v>
      </c>
      <c r="M147" s="62" t="s">
        <v>1256</v>
      </c>
      <c r="N147" s="111" t="s">
        <v>77</v>
      </c>
      <c r="O147" s="64" t="s">
        <v>77</v>
      </c>
      <c r="P147" s="81">
        <f t="shared" si="0"/>
        <v>0</v>
      </c>
      <c r="Q147" s="154">
        <v>5</v>
      </c>
      <c r="R147" s="80">
        <v>54.01</v>
      </c>
      <c r="S147" s="154">
        <v>1</v>
      </c>
      <c r="T147" s="80">
        <v>17.52</v>
      </c>
      <c r="U147" s="155">
        <v>6</v>
      </c>
      <c r="V147" s="82">
        <f t="shared" si="5"/>
        <v>287.57</v>
      </c>
      <c r="W147" s="83">
        <f t="shared" si="6"/>
        <v>287.57</v>
      </c>
      <c r="X147" s="84"/>
      <c r="Y147" s="33"/>
      <c r="Z147" s="33"/>
      <c r="AA147" s="33"/>
      <c r="AB147" s="33"/>
    </row>
    <row r="148" spans="1:28" ht="14.25" x14ac:dyDescent="0.2">
      <c r="A148" s="62" t="s">
        <v>66</v>
      </c>
      <c r="B148" s="62" t="s">
        <v>66</v>
      </c>
      <c r="C148" s="62" t="s">
        <v>576</v>
      </c>
      <c r="D148" s="62" t="s">
        <v>577</v>
      </c>
      <c r="E148" s="62" t="s">
        <v>100</v>
      </c>
      <c r="F148" s="62" t="s">
        <v>479</v>
      </c>
      <c r="G148" s="79" t="s">
        <v>71</v>
      </c>
      <c r="H148" s="79" t="s">
        <v>72</v>
      </c>
      <c r="I148" s="62" t="s">
        <v>83</v>
      </c>
      <c r="J148" s="62" t="s">
        <v>72</v>
      </c>
      <c r="K148" s="62" t="s">
        <v>946</v>
      </c>
      <c r="L148" s="62" t="s">
        <v>1279</v>
      </c>
      <c r="M148" s="62" t="s">
        <v>1253</v>
      </c>
      <c r="N148" s="113" t="s">
        <v>77</v>
      </c>
      <c r="O148" s="80" t="s">
        <v>77</v>
      </c>
      <c r="P148" s="81">
        <f t="shared" si="0"/>
        <v>0</v>
      </c>
      <c r="Q148" s="154">
        <v>4</v>
      </c>
      <c r="R148" s="80">
        <v>54.01</v>
      </c>
      <c r="S148" s="154">
        <v>1</v>
      </c>
      <c r="T148" s="80">
        <v>17.52</v>
      </c>
      <c r="U148" s="155">
        <v>5</v>
      </c>
      <c r="V148" s="82">
        <f t="shared" si="5"/>
        <v>233.56</v>
      </c>
      <c r="W148" s="83">
        <f t="shared" si="6"/>
        <v>233.56</v>
      </c>
      <c r="X148" s="84"/>
      <c r="Y148" s="33"/>
      <c r="Z148" s="33"/>
      <c r="AA148" s="33"/>
      <c r="AB148" s="33"/>
    </row>
    <row r="149" spans="1:28" ht="14.25" x14ac:dyDescent="0.2">
      <c r="A149" s="62" t="s">
        <v>66</v>
      </c>
      <c r="B149" s="62" t="s">
        <v>66</v>
      </c>
      <c r="C149" s="62" t="s">
        <v>464</v>
      </c>
      <c r="D149" s="62" t="s">
        <v>465</v>
      </c>
      <c r="E149" s="62" t="s">
        <v>69</v>
      </c>
      <c r="F149" s="62" t="s">
        <v>684</v>
      </c>
      <c r="G149" s="79" t="s">
        <v>71</v>
      </c>
      <c r="H149" s="79" t="s">
        <v>72</v>
      </c>
      <c r="I149" s="62" t="s">
        <v>83</v>
      </c>
      <c r="J149" s="62" t="s">
        <v>72</v>
      </c>
      <c r="K149" s="62" t="s">
        <v>191</v>
      </c>
      <c r="L149" s="62" t="s">
        <v>1320</v>
      </c>
      <c r="M149" s="62" t="s">
        <v>1320</v>
      </c>
      <c r="N149" s="113">
        <v>0</v>
      </c>
      <c r="O149" s="80">
        <v>0</v>
      </c>
      <c r="P149" s="81">
        <f t="shared" si="0"/>
        <v>0</v>
      </c>
      <c r="Q149" s="154">
        <v>0</v>
      </c>
      <c r="R149" s="80">
        <v>54.01</v>
      </c>
      <c r="S149" s="154">
        <v>1</v>
      </c>
      <c r="T149" s="80">
        <v>17.52</v>
      </c>
      <c r="U149" s="155">
        <v>1</v>
      </c>
      <c r="V149" s="82">
        <f t="shared" si="5"/>
        <v>17.52</v>
      </c>
      <c r="W149" s="83">
        <f t="shared" si="6"/>
        <v>17.52</v>
      </c>
      <c r="X149" s="84"/>
      <c r="Y149" s="33"/>
      <c r="Z149" s="33"/>
      <c r="AA149" s="33"/>
      <c r="AB149" s="33"/>
    </row>
    <row r="150" spans="1:28" ht="14.25" x14ac:dyDescent="0.2">
      <c r="A150" s="62" t="s">
        <v>66</v>
      </c>
      <c r="B150" s="62" t="s">
        <v>66</v>
      </c>
      <c r="C150" s="62" t="s">
        <v>1321</v>
      </c>
      <c r="D150" s="62" t="s">
        <v>1322</v>
      </c>
      <c r="E150" s="62" t="s">
        <v>100</v>
      </c>
      <c r="F150" s="62" t="s">
        <v>1323</v>
      </c>
      <c r="G150" s="79" t="s">
        <v>71</v>
      </c>
      <c r="H150" s="79" t="s">
        <v>72</v>
      </c>
      <c r="I150" s="62" t="s">
        <v>83</v>
      </c>
      <c r="J150" s="62" t="s">
        <v>72</v>
      </c>
      <c r="K150" s="62" t="s">
        <v>437</v>
      </c>
      <c r="L150" s="62" t="s">
        <v>1320</v>
      </c>
      <c r="M150" s="62" t="s">
        <v>1320</v>
      </c>
      <c r="N150" s="113">
        <v>0</v>
      </c>
      <c r="O150" s="80">
        <v>0</v>
      </c>
      <c r="P150" s="81">
        <f t="shared" si="0"/>
        <v>0</v>
      </c>
      <c r="Q150" s="154">
        <v>0</v>
      </c>
      <c r="R150" s="80">
        <v>54.01</v>
      </c>
      <c r="S150" s="154">
        <v>1</v>
      </c>
      <c r="T150" s="80">
        <v>17.52</v>
      </c>
      <c r="U150" s="155">
        <v>1</v>
      </c>
      <c r="V150" s="82">
        <f t="shared" si="5"/>
        <v>17.52</v>
      </c>
      <c r="W150" s="83">
        <f t="shared" si="6"/>
        <v>17.52</v>
      </c>
      <c r="X150" s="84"/>
      <c r="Y150" s="33"/>
      <c r="Z150" s="33"/>
      <c r="AA150" s="33"/>
      <c r="AB150" s="33"/>
    </row>
    <row r="151" spans="1:28" ht="14.25" x14ac:dyDescent="0.2">
      <c r="A151" s="62" t="s">
        <v>66</v>
      </c>
      <c r="B151" s="62" t="s">
        <v>66</v>
      </c>
      <c r="C151" s="62" t="s">
        <v>1324</v>
      </c>
      <c r="D151" s="62" t="s">
        <v>1325</v>
      </c>
      <c r="E151" s="62" t="s">
        <v>100</v>
      </c>
      <c r="F151" s="62" t="s">
        <v>1326</v>
      </c>
      <c r="G151" s="79" t="s">
        <v>71</v>
      </c>
      <c r="H151" s="79" t="s">
        <v>72</v>
      </c>
      <c r="I151" s="62" t="s">
        <v>83</v>
      </c>
      <c r="J151" s="62" t="s">
        <v>72</v>
      </c>
      <c r="K151" s="62" t="s">
        <v>437</v>
      </c>
      <c r="L151" s="62" t="s">
        <v>1320</v>
      </c>
      <c r="M151" s="62" t="s">
        <v>1320</v>
      </c>
      <c r="N151" s="113">
        <v>0</v>
      </c>
      <c r="O151" s="80">
        <v>0</v>
      </c>
      <c r="P151" s="81">
        <f t="shared" si="0"/>
        <v>0</v>
      </c>
      <c r="Q151" s="154">
        <v>0</v>
      </c>
      <c r="R151" s="80">
        <v>54.01</v>
      </c>
      <c r="S151" s="154">
        <v>1</v>
      </c>
      <c r="T151" s="80">
        <v>17.52</v>
      </c>
      <c r="U151" s="155">
        <v>1</v>
      </c>
      <c r="V151" s="82">
        <f t="shared" si="5"/>
        <v>17.52</v>
      </c>
      <c r="W151" s="83">
        <f t="shared" si="6"/>
        <v>17.52</v>
      </c>
      <c r="X151" s="84"/>
      <c r="Y151" s="33"/>
      <c r="Z151" s="33"/>
      <c r="AA151" s="33"/>
      <c r="AB151" s="33"/>
    </row>
    <row r="152" spans="1:28" ht="14.25" x14ac:dyDescent="0.2">
      <c r="A152" s="62" t="s">
        <v>66</v>
      </c>
      <c r="B152" s="62" t="s">
        <v>66</v>
      </c>
      <c r="C152" s="62" t="s">
        <v>194</v>
      </c>
      <c r="D152" s="62" t="s">
        <v>195</v>
      </c>
      <c r="E152" s="62" t="s">
        <v>100</v>
      </c>
      <c r="F152" s="62" t="s">
        <v>683</v>
      </c>
      <c r="G152" s="79" t="s">
        <v>71</v>
      </c>
      <c r="H152" s="79" t="s">
        <v>72</v>
      </c>
      <c r="I152" s="62" t="s">
        <v>83</v>
      </c>
      <c r="J152" s="62" t="s">
        <v>72</v>
      </c>
      <c r="K152" s="62" t="s">
        <v>191</v>
      </c>
      <c r="L152" s="62" t="s">
        <v>1320</v>
      </c>
      <c r="M152" s="62" t="s">
        <v>1320</v>
      </c>
      <c r="N152" s="113">
        <v>0</v>
      </c>
      <c r="O152" s="80">
        <v>0</v>
      </c>
      <c r="P152" s="81">
        <f t="shared" si="0"/>
        <v>0</v>
      </c>
      <c r="Q152" s="154">
        <v>0</v>
      </c>
      <c r="R152" s="80">
        <v>54.01</v>
      </c>
      <c r="S152" s="154">
        <v>1</v>
      </c>
      <c r="T152" s="80">
        <v>17.52</v>
      </c>
      <c r="U152" s="155">
        <v>1</v>
      </c>
      <c r="V152" s="82">
        <f t="shared" si="5"/>
        <v>17.52</v>
      </c>
      <c r="W152" s="83">
        <f t="shared" si="6"/>
        <v>17.52</v>
      </c>
      <c r="X152" s="84"/>
      <c r="Y152" s="33"/>
      <c r="Z152" s="33"/>
      <c r="AA152" s="33"/>
      <c r="AB152" s="33"/>
    </row>
    <row r="153" spans="1:28" ht="14.25" x14ac:dyDescent="0.2">
      <c r="A153" s="62" t="s">
        <v>66</v>
      </c>
      <c r="B153" s="62" t="s">
        <v>66</v>
      </c>
      <c r="C153" s="62" t="s">
        <v>1327</v>
      </c>
      <c r="D153" s="62" t="s">
        <v>1328</v>
      </c>
      <c r="E153" s="62" t="s">
        <v>100</v>
      </c>
      <c r="F153" s="62" t="s">
        <v>1329</v>
      </c>
      <c r="G153" s="79" t="s">
        <v>71</v>
      </c>
      <c r="H153" s="79" t="s">
        <v>72</v>
      </c>
      <c r="I153" s="62" t="s">
        <v>83</v>
      </c>
      <c r="J153" s="62" t="s">
        <v>72</v>
      </c>
      <c r="K153" s="62" t="s">
        <v>437</v>
      </c>
      <c r="L153" s="62" t="s">
        <v>1320</v>
      </c>
      <c r="M153" s="62" t="s">
        <v>1320</v>
      </c>
      <c r="N153" s="113">
        <v>0</v>
      </c>
      <c r="O153" s="80">
        <v>0</v>
      </c>
      <c r="P153" s="81">
        <f t="shared" si="0"/>
        <v>0</v>
      </c>
      <c r="Q153" s="154">
        <v>0</v>
      </c>
      <c r="R153" s="80">
        <v>54.01</v>
      </c>
      <c r="S153" s="154">
        <v>1</v>
      </c>
      <c r="T153" s="80">
        <v>17.52</v>
      </c>
      <c r="U153" s="155">
        <v>1</v>
      </c>
      <c r="V153" s="82">
        <f t="shared" si="5"/>
        <v>17.52</v>
      </c>
      <c r="W153" s="83">
        <f t="shared" si="6"/>
        <v>17.52</v>
      </c>
      <c r="X153" s="84"/>
      <c r="Y153" s="33"/>
      <c r="Z153" s="33"/>
      <c r="AA153" s="33"/>
      <c r="AB153" s="33"/>
    </row>
    <row r="154" spans="1:28" ht="14.25" x14ac:dyDescent="0.2">
      <c r="A154" s="62" t="s">
        <v>66</v>
      </c>
      <c r="B154" s="62" t="s">
        <v>66</v>
      </c>
      <c r="C154" s="62" t="s">
        <v>607</v>
      </c>
      <c r="D154" s="62" t="s">
        <v>608</v>
      </c>
      <c r="E154" s="62" t="s">
        <v>69</v>
      </c>
      <c r="F154" s="62" t="s">
        <v>1330</v>
      </c>
      <c r="G154" s="79" t="s">
        <v>71</v>
      </c>
      <c r="H154" s="79" t="s">
        <v>72</v>
      </c>
      <c r="I154" s="62" t="s">
        <v>325</v>
      </c>
      <c r="J154" s="62" t="s">
        <v>72</v>
      </c>
      <c r="K154" s="62" t="s">
        <v>601</v>
      </c>
      <c r="L154" s="62" t="s">
        <v>1331</v>
      </c>
      <c r="M154" s="62" t="s">
        <v>1332</v>
      </c>
      <c r="N154" s="111" t="s">
        <v>77</v>
      </c>
      <c r="O154" s="64" t="s">
        <v>77</v>
      </c>
      <c r="P154" s="81">
        <f t="shared" si="0"/>
        <v>0</v>
      </c>
      <c r="Q154" s="154">
        <v>5</v>
      </c>
      <c r="R154" s="80">
        <v>54.01</v>
      </c>
      <c r="S154" s="154">
        <v>1</v>
      </c>
      <c r="T154" s="80">
        <v>17.52</v>
      </c>
      <c r="U154" s="155">
        <v>6</v>
      </c>
      <c r="V154" s="82">
        <f t="shared" si="5"/>
        <v>287.57</v>
      </c>
      <c r="W154" s="83">
        <f t="shared" si="6"/>
        <v>287.57</v>
      </c>
      <c r="X154" s="84"/>
      <c r="Y154" s="33"/>
      <c r="Z154" s="33"/>
      <c r="AA154" s="33"/>
      <c r="AB154" s="33"/>
    </row>
    <row r="155" spans="1:28" ht="14.25" x14ac:dyDescent="0.2">
      <c r="A155" s="62" t="s">
        <v>66</v>
      </c>
      <c r="B155" s="62" t="s">
        <v>66</v>
      </c>
      <c r="C155" s="62" t="s">
        <v>1333</v>
      </c>
      <c r="D155" s="62" t="s">
        <v>1334</v>
      </c>
      <c r="E155" s="62" t="s">
        <v>100</v>
      </c>
      <c r="F155" s="62" t="s">
        <v>1335</v>
      </c>
      <c r="G155" s="79" t="s">
        <v>71</v>
      </c>
      <c r="H155" s="79" t="s">
        <v>72</v>
      </c>
      <c r="I155" s="62" t="s">
        <v>83</v>
      </c>
      <c r="J155" s="62" t="s">
        <v>72</v>
      </c>
      <c r="K155" s="62" t="s">
        <v>83</v>
      </c>
      <c r="L155" s="62" t="s">
        <v>481</v>
      </c>
      <c r="M155" s="62" t="s">
        <v>481</v>
      </c>
      <c r="N155" s="113" t="s">
        <v>77</v>
      </c>
      <c r="O155" s="80" t="s">
        <v>77</v>
      </c>
      <c r="P155" s="81">
        <f t="shared" si="0"/>
        <v>0</v>
      </c>
      <c r="Q155" s="154">
        <v>0</v>
      </c>
      <c r="R155" s="80">
        <v>54.01</v>
      </c>
      <c r="S155" s="154">
        <v>1</v>
      </c>
      <c r="T155" s="80">
        <v>17.52</v>
      </c>
      <c r="U155" s="155">
        <v>1</v>
      </c>
      <c r="V155" s="82">
        <f t="shared" si="5"/>
        <v>17.52</v>
      </c>
      <c r="W155" s="83">
        <f t="shared" si="6"/>
        <v>17.52</v>
      </c>
      <c r="X155" s="84"/>
      <c r="Y155" s="33"/>
      <c r="Z155" s="33"/>
      <c r="AA155" s="33"/>
      <c r="AB155" s="33"/>
    </row>
    <row r="156" spans="1:28" ht="14.25" x14ac:dyDescent="0.2">
      <c r="A156" s="62" t="s">
        <v>66</v>
      </c>
      <c r="B156" s="62" t="s">
        <v>66</v>
      </c>
      <c r="C156" s="62" t="s">
        <v>114</v>
      </c>
      <c r="D156" s="62" t="s">
        <v>115</v>
      </c>
      <c r="E156" s="62" t="s">
        <v>69</v>
      </c>
      <c r="F156" s="62" t="s">
        <v>70</v>
      </c>
      <c r="G156" s="79" t="s">
        <v>71</v>
      </c>
      <c r="H156" s="79" t="s">
        <v>72</v>
      </c>
      <c r="I156" s="62" t="s">
        <v>83</v>
      </c>
      <c r="J156" s="62" t="s">
        <v>72</v>
      </c>
      <c r="K156" s="62" t="s">
        <v>1336</v>
      </c>
      <c r="L156" s="62" t="s">
        <v>1279</v>
      </c>
      <c r="M156" s="62" t="s">
        <v>1252</v>
      </c>
      <c r="N156" s="113">
        <v>0</v>
      </c>
      <c r="O156" s="80">
        <v>0</v>
      </c>
      <c r="P156" s="81">
        <f t="shared" si="0"/>
        <v>0</v>
      </c>
      <c r="Q156" s="154">
        <v>2</v>
      </c>
      <c r="R156" s="80">
        <v>54.01</v>
      </c>
      <c r="S156" s="154">
        <v>1</v>
      </c>
      <c r="T156" s="80">
        <v>17.52</v>
      </c>
      <c r="U156" s="155">
        <v>3</v>
      </c>
      <c r="V156" s="82">
        <f t="shared" si="5"/>
        <v>125.53999999999999</v>
      </c>
      <c r="W156" s="83">
        <f t="shared" si="6"/>
        <v>125.53999999999999</v>
      </c>
      <c r="X156" s="84"/>
      <c r="Y156" s="33"/>
      <c r="Z156" s="33"/>
      <c r="AA156" s="33"/>
      <c r="AB156" s="33"/>
    </row>
    <row r="157" spans="1:28" ht="14.25" x14ac:dyDescent="0.2">
      <c r="A157" s="62" t="s">
        <v>66</v>
      </c>
      <c r="B157" s="62" t="s">
        <v>66</v>
      </c>
      <c r="C157" s="62" t="s">
        <v>114</v>
      </c>
      <c r="D157" s="62" t="s">
        <v>115</v>
      </c>
      <c r="E157" s="62" t="s">
        <v>69</v>
      </c>
      <c r="F157" s="62" t="s">
        <v>1287</v>
      </c>
      <c r="G157" s="79" t="s">
        <v>71</v>
      </c>
      <c r="H157" s="79" t="s">
        <v>72</v>
      </c>
      <c r="I157" s="62" t="s">
        <v>83</v>
      </c>
      <c r="J157" s="62" t="s">
        <v>72</v>
      </c>
      <c r="K157" s="62" t="s">
        <v>1337</v>
      </c>
      <c r="L157" s="62" t="s">
        <v>1206</v>
      </c>
      <c r="M157" s="62" t="s">
        <v>1231</v>
      </c>
      <c r="N157" s="113">
        <v>0</v>
      </c>
      <c r="O157" s="80">
        <v>0</v>
      </c>
      <c r="P157" s="81">
        <f t="shared" si="0"/>
        <v>0</v>
      </c>
      <c r="Q157" s="154">
        <v>3</v>
      </c>
      <c r="R157" s="80">
        <v>54.01</v>
      </c>
      <c r="S157" s="154">
        <v>1</v>
      </c>
      <c r="T157" s="80">
        <v>17.52</v>
      </c>
      <c r="U157" s="155">
        <v>4</v>
      </c>
      <c r="V157" s="82">
        <f t="shared" si="5"/>
        <v>179.55</v>
      </c>
      <c r="W157" s="83">
        <f t="shared" si="6"/>
        <v>179.55</v>
      </c>
      <c r="X157" s="84"/>
      <c r="Y157" s="33"/>
      <c r="Z157" s="33"/>
      <c r="AA157" s="33"/>
      <c r="AB157" s="33"/>
    </row>
    <row r="158" spans="1:28" ht="14.25" x14ac:dyDescent="0.2">
      <c r="A158" s="62" t="s">
        <v>66</v>
      </c>
      <c r="B158" s="62" t="s">
        <v>66</v>
      </c>
      <c r="C158" s="62" t="s">
        <v>1338</v>
      </c>
      <c r="D158" s="62" t="s">
        <v>1339</v>
      </c>
      <c r="E158" s="62" t="s">
        <v>100</v>
      </c>
      <c r="F158" s="62" t="s">
        <v>101</v>
      </c>
      <c r="G158" s="79" t="s">
        <v>71</v>
      </c>
      <c r="H158" s="79" t="s">
        <v>72</v>
      </c>
      <c r="I158" s="62" t="s">
        <v>83</v>
      </c>
      <c r="J158" s="62" t="s">
        <v>72</v>
      </c>
      <c r="K158" s="62" t="s">
        <v>346</v>
      </c>
      <c r="L158" s="62" t="s">
        <v>1340</v>
      </c>
      <c r="M158" s="62" t="s">
        <v>1340</v>
      </c>
      <c r="N158" s="113">
        <v>0</v>
      </c>
      <c r="O158" s="80">
        <v>0</v>
      </c>
      <c r="P158" s="81">
        <f t="shared" si="0"/>
        <v>0</v>
      </c>
      <c r="Q158" s="154">
        <v>0</v>
      </c>
      <c r="R158" s="80">
        <v>54.01</v>
      </c>
      <c r="S158" s="154">
        <v>1</v>
      </c>
      <c r="T158" s="80">
        <v>17.52</v>
      </c>
      <c r="U158" s="155">
        <v>1</v>
      </c>
      <c r="V158" s="82">
        <f t="shared" si="5"/>
        <v>17.52</v>
      </c>
      <c r="W158" s="83">
        <f t="shared" si="6"/>
        <v>17.52</v>
      </c>
      <c r="X158" s="84"/>
      <c r="Y158" s="33"/>
      <c r="Z158" s="33"/>
      <c r="AA158" s="33"/>
      <c r="AB158" s="33"/>
    </row>
    <row r="159" spans="1:28" ht="14.25" x14ac:dyDescent="0.2">
      <c r="A159" s="62" t="s">
        <v>66</v>
      </c>
      <c r="B159" s="62" t="s">
        <v>66</v>
      </c>
      <c r="C159" s="62" t="s">
        <v>67</v>
      </c>
      <c r="D159" s="62" t="s">
        <v>68</v>
      </c>
      <c r="E159" s="62" t="s">
        <v>69</v>
      </c>
      <c r="F159" s="62" t="s">
        <v>70</v>
      </c>
      <c r="G159" s="79" t="s">
        <v>71</v>
      </c>
      <c r="H159" s="79" t="s">
        <v>72</v>
      </c>
      <c r="I159" s="62" t="s">
        <v>73</v>
      </c>
      <c r="J159" s="62" t="s">
        <v>72</v>
      </c>
      <c r="K159" s="62" t="s">
        <v>73</v>
      </c>
      <c r="L159" s="62" t="s">
        <v>973</v>
      </c>
      <c r="M159" s="62" t="s">
        <v>973</v>
      </c>
      <c r="N159" s="113">
        <v>0</v>
      </c>
      <c r="O159" s="80">
        <v>0</v>
      </c>
      <c r="P159" s="81">
        <f t="shared" si="0"/>
        <v>0</v>
      </c>
      <c r="Q159" s="154">
        <v>0</v>
      </c>
      <c r="R159" s="80">
        <v>54.01</v>
      </c>
      <c r="S159" s="154">
        <v>1</v>
      </c>
      <c r="T159" s="80">
        <v>17.52</v>
      </c>
      <c r="U159" s="155">
        <v>1</v>
      </c>
      <c r="V159" s="82">
        <f t="shared" si="5"/>
        <v>17.52</v>
      </c>
      <c r="W159" s="83">
        <f t="shared" si="6"/>
        <v>17.52</v>
      </c>
      <c r="X159" s="84"/>
      <c r="Y159" s="33"/>
      <c r="Z159" s="33"/>
      <c r="AA159" s="33"/>
      <c r="AB159" s="33"/>
    </row>
    <row r="160" spans="1:28" ht="14.25" x14ac:dyDescent="0.2">
      <c r="A160" s="62" t="s">
        <v>66</v>
      </c>
      <c r="B160" s="62" t="s">
        <v>66</v>
      </c>
      <c r="C160" s="62" t="s">
        <v>180</v>
      </c>
      <c r="D160" s="62" t="s">
        <v>181</v>
      </c>
      <c r="E160" s="62" t="s">
        <v>100</v>
      </c>
      <c r="F160" s="62" t="s">
        <v>182</v>
      </c>
      <c r="G160" s="79" t="s">
        <v>71</v>
      </c>
      <c r="H160" s="79" t="s">
        <v>72</v>
      </c>
      <c r="I160" s="62" t="s">
        <v>83</v>
      </c>
      <c r="J160" s="62" t="s">
        <v>72</v>
      </c>
      <c r="K160" s="62" t="s">
        <v>1227</v>
      </c>
      <c r="L160" s="62" t="s">
        <v>1341</v>
      </c>
      <c r="M160" s="62" t="s">
        <v>1272</v>
      </c>
      <c r="N160" s="113">
        <v>0</v>
      </c>
      <c r="O160" s="80">
        <v>0</v>
      </c>
      <c r="P160" s="81">
        <f t="shared" si="0"/>
        <v>0</v>
      </c>
      <c r="Q160" s="154">
        <v>1</v>
      </c>
      <c r="R160" s="80">
        <v>54.01</v>
      </c>
      <c r="S160" s="154">
        <v>1</v>
      </c>
      <c r="T160" s="80">
        <v>17.52</v>
      </c>
      <c r="U160" s="155">
        <v>2</v>
      </c>
      <c r="V160" s="82">
        <f t="shared" si="5"/>
        <v>71.53</v>
      </c>
      <c r="W160" s="83">
        <f t="shared" si="6"/>
        <v>71.53</v>
      </c>
      <c r="X160" s="84"/>
      <c r="Y160" s="33"/>
      <c r="Z160" s="33"/>
      <c r="AA160" s="33"/>
      <c r="AB160" s="33"/>
    </row>
    <row r="161" spans="1:31" ht="14.25" x14ac:dyDescent="0.2">
      <c r="A161" s="62" t="s">
        <v>66</v>
      </c>
      <c r="B161" s="62" t="s">
        <v>66</v>
      </c>
      <c r="C161" s="62" t="s">
        <v>1342</v>
      </c>
      <c r="D161" s="62" t="s">
        <v>1343</v>
      </c>
      <c r="E161" s="62" t="s">
        <v>100</v>
      </c>
      <c r="F161" s="62" t="s">
        <v>1326</v>
      </c>
      <c r="G161" s="79" t="s">
        <v>71</v>
      </c>
      <c r="H161" s="79" t="s">
        <v>72</v>
      </c>
      <c r="I161" s="62" t="s">
        <v>83</v>
      </c>
      <c r="J161" s="62" t="s">
        <v>72</v>
      </c>
      <c r="K161" s="62" t="s">
        <v>437</v>
      </c>
      <c r="L161" s="62" t="s">
        <v>1320</v>
      </c>
      <c r="M161" s="62" t="s">
        <v>1320</v>
      </c>
      <c r="N161" s="111" t="s">
        <v>77</v>
      </c>
      <c r="O161" s="64" t="s">
        <v>77</v>
      </c>
      <c r="P161" s="81">
        <f t="shared" si="0"/>
        <v>0</v>
      </c>
      <c r="Q161" s="154">
        <v>0</v>
      </c>
      <c r="R161" s="80">
        <v>54.01</v>
      </c>
      <c r="S161" s="154">
        <v>1</v>
      </c>
      <c r="T161" s="80">
        <v>17.52</v>
      </c>
      <c r="U161" s="155">
        <v>1</v>
      </c>
      <c r="V161" s="82">
        <f t="shared" si="5"/>
        <v>17.52</v>
      </c>
      <c r="W161" s="83">
        <f t="shared" si="6"/>
        <v>17.52</v>
      </c>
      <c r="X161" s="84"/>
      <c r="Y161" s="33"/>
      <c r="Z161" s="33"/>
      <c r="AA161" s="33"/>
      <c r="AB161" s="33"/>
    </row>
    <row r="162" spans="1:31" ht="14.25" x14ac:dyDescent="0.2">
      <c r="A162" s="62" t="s">
        <v>66</v>
      </c>
      <c r="B162" s="62" t="s">
        <v>66</v>
      </c>
      <c r="C162" s="62" t="s">
        <v>116</v>
      </c>
      <c r="D162" s="62" t="s">
        <v>117</v>
      </c>
      <c r="E162" s="62" t="s">
        <v>69</v>
      </c>
      <c r="F162" s="62" t="s">
        <v>101</v>
      </c>
      <c r="G162" s="79" t="s">
        <v>71</v>
      </c>
      <c r="H162" s="79" t="s">
        <v>72</v>
      </c>
      <c r="I162" s="62" t="s">
        <v>83</v>
      </c>
      <c r="J162" s="62" t="s">
        <v>72</v>
      </c>
      <c r="K162" s="62" t="s">
        <v>1344</v>
      </c>
      <c r="L162" s="62" t="s">
        <v>1320</v>
      </c>
      <c r="M162" s="62" t="s">
        <v>1340</v>
      </c>
      <c r="N162" s="113" t="s">
        <v>77</v>
      </c>
      <c r="O162" s="80" t="s">
        <v>77</v>
      </c>
      <c r="P162" s="81">
        <f t="shared" si="0"/>
        <v>0</v>
      </c>
      <c r="Q162" s="154">
        <v>0</v>
      </c>
      <c r="R162" s="80">
        <v>54.01</v>
      </c>
      <c r="S162" s="154">
        <v>3</v>
      </c>
      <c r="T162" s="80">
        <v>17.52</v>
      </c>
      <c r="U162" s="155">
        <v>3</v>
      </c>
      <c r="V162" s="82">
        <f t="shared" si="5"/>
        <v>52.56</v>
      </c>
      <c r="W162" s="83">
        <f t="shared" si="6"/>
        <v>52.56</v>
      </c>
      <c r="X162" s="84"/>
      <c r="Y162" s="33"/>
      <c r="Z162" s="33"/>
      <c r="AA162" s="33"/>
      <c r="AB162" s="33"/>
    </row>
    <row r="163" spans="1:31" ht="14.25" x14ac:dyDescent="0.2">
      <c r="A163" s="62" t="s">
        <v>66</v>
      </c>
      <c r="B163" s="62" t="s">
        <v>66</v>
      </c>
      <c r="C163" s="62" t="s">
        <v>122</v>
      </c>
      <c r="D163" s="62" t="s">
        <v>123</v>
      </c>
      <c r="E163" s="62" t="s">
        <v>100</v>
      </c>
      <c r="F163" s="62" t="s">
        <v>101</v>
      </c>
      <c r="G163" s="79" t="s">
        <v>71</v>
      </c>
      <c r="H163" s="79" t="s">
        <v>72</v>
      </c>
      <c r="I163" s="62" t="s">
        <v>83</v>
      </c>
      <c r="J163" s="62" t="s">
        <v>72</v>
      </c>
      <c r="K163" s="62" t="s">
        <v>1345</v>
      </c>
      <c r="L163" s="62" t="s">
        <v>1300</v>
      </c>
      <c r="M163" s="62" t="s">
        <v>1346</v>
      </c>
      <c r="N163" s="113">
        <v>0</v>
      </c>
      <c r="O163" s="80">
        <v>0</v>
      </c>
      <c r="P163" s="81">
        <f t="shared" si="0"/>
        <v>0</v>
      </c>
      <c r="Q163" s="154">
        <v>0</v>
      </c>
      <c r="R163" s="80">
        <v>54.01</v>
      </c>
      <c r="S163" s="154">
        <v>3</v>
      </c>
      <c r="T163" s="80">
        <v>17.52</v>
      </c>
      <c r="U163" s="155">
        <v>3</v>
      </c>
      <c r="V163" s="82">
        <f t="shared" si="5"/>
        <v>52.56</v>
      </c>
      <c r="W163" s="83">
        <f t="shared" si="6"/>
        <v>52.56</v>
      </c>
      <c r="X163" s="84"/>
      <c r="Y163" s="33"/>
      <c r="Z163" s="33"/>
      <c r="AA163" s="33"/>
      <c r="AB163" s="33"/>
    </row>
    <row r="164" spans="1:31" x14ac:dyDescent="0.25">
      <c r="A164" s="62" t="s">
        <v>66</v>
      </c>
      <c r="B164" s="62" t="s">
        <v>66</v>
      </c>
      <c r="C164" s="63" t="s">
        <v>1347</v>
      </c>
      <c r="D164" s="63"/>
      <c r="E164" s="63" t="s">
        <v>1348</v>
      </c>
      <c r="F164" s="62"/>
      <c r="G164" s="79"/>
      <c r="H164" s="79"/>
      <c r="I164" s="62"/>
      <c r="J164" s="62"/>
      <c r="K164" s="62" t="s">
        <v>1349</v>
      </c>
      <c r="L164" s="104">
        <v>45125</v>
      </c>
      <c r="M164" s="104">
        <v>45126</v>
      </c>
      <c r="N164" s="156">
        <v>2082.27</v>
      </c>
      <c r="O164" s="157">
        <v>2280.63</v>
      </c>
      <c r="P164" s="81">
        <f t="shared" si="0"/>
        <v>4362.8999999999996</v>
      </c>
      <c r="Q164" s="154"/>
      <c r="R164" s="80">
        <v>54.01</v>
      </c>
      <c r="S164" s="154"/>
      <c r="T164" s="80">
        <v>17.52</v>
      </c>
      <c r="U164" s="155"/>
      <c r="V164" s="82">
        <f t="shared" si="5"/>
        <v>0</v>
      </c>
      <c r="W164" s="83">
        <f t="shared" si="6"/>
        <v>4362.8999999999996</v>
      </c>
      <c r="X164" s="84"/>
      <c r="Y164" s="33"/>
      <c r="Z164" s="33"/>
      <c r="AA164" s="33"/>
      <c r="AB164" s="33"/>
    </row>
    <row r="165" spans="1:31" s="93" customFormat="1" x14ac:dyDescent="0.25">
      <c r="A165" s="158"/>
      <c r="B165" s="158"/>
      <c r="C165" s="159"/>
      <c r="D165" s="160"/>
      <c r="E165" s="160"/>
      <c r="F165" s="160"/>
      <c r="G165" s="158"/>
      <c r="H165" s="158"/>
      <c r="I165" s="158"/>
      <c r="J165" s="158"/>
      <c r="K165" s="160"/>
      <c r="L165" s="161"/>
      <c r="M165" s="86"/>
      <c r="N165" s="114"/>
      <c r="O165" s="80"/>
      <c r="P165" s="81">
        <f t="shared" ref="P165" si="7">N165+O165</f>
        <v>0</v>
      </c>
      <c r="Q165" s="89"/>
      <c r="R165" s="80"/>
      <c r="S165" s="89"/>
      <c r="T165" s="80"/>
      <c r="U165" s="90"/>
      <c r="V165" s="136"/>
      <c r="W165" s="136"/>
      <c r="X165" s="125"/>
      <c r="Y165" s="92"/>
      <c r="Z165" s="92"/>
      <c r="AA165" s="92"/>
      <c r="AB165" s="92"/>
    </row>
    <row r="166" spans="1:31" ht="15.75" customHeight="1" x14ac:dyDescent="0.25">
      <c r="A166" s="243" t="s">
        <v>36</v>
      </c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</row>
    <row r="167" spans="1:31" ht="15.75" customHeight="1" x14ac:dyDescent="0.2">
      <c r="A167" s="221" t="s">
        <v>37</v>
      </c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7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</row>
    <row r="168" spans="1:31" ht="15.75" customHeight="1" x14ac:dyDescent="0.2">
      <c r="A168" s="215" t="s">
        <v>38</v>
      </c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7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</row>
    <row r="169" spans="1:31" ht="15.75" customHeight="1" x14ac:dyDescent="0.2">
      <c r="A169" s="215" t="s">
        <v>39</v>
      </c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7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</row>
    <row r="170" spans="1:31" ht="15.75" customHeight="1" x14ac:dyDescent="0.2">
      <c r="A170" s="215" t="s">
        <v>40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7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</row>
    <row r="171" spans="1:31" ht="15.75" customHeight="1" x14ac:dyDescent="0.2">
      <c r="A171" s="215" t="s">
        <v>41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7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</row>
    <row r="172" spans="1:31" ht="15.75" customHeight="1" x14ac:dyDescent="0.2">
      <c r="A172" s="215" t="s">
        <v>42</v>
      </c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7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</row>
    <row r="173" spans="1:31" ht="15.75" customHeight="1" x14ac:dyDescent="0.2">
      <c r="A173" s="215" t="s">
        <v>43</v>
      </c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7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</row>
    <row r="174" spans="1:31" ht="15.75" customHeight="1" x14ac:dyDescent="0.2">
      <c r="A174" s="215" t="s">
        <v>993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7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</row>
    <row r="175" spans="1:31" ht="15.75" customHeight="1" x14ac:dyDescent="0.2">
      <c r="A175" s="215" t="s">
        <v>994</v>
      </c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7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</row>
    <row r="176" spans="1:31" ht="15.75" customHeight="1" x14ac:dyDescent="0.2">
      <c r="A176" s="215" t="s">
        <v>995</v>
      </c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7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</row>
    <row r="177" spans="1:29" ht="15.75" customHeight="1" x14ac:dyDescent="0.2">
      <c r="A177" s="215" t="s">
        <v>996</v>
      </c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7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</row>
    <row r="178" spans="1:29" ht="15.75" customHeight="1" x14ac:dyDescent="0.2">
      <c r="A178" s="215" t="s">
        <v>997</v>
      </c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7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</row>
    <row r="179" spans="1:29" ht="15.75" customHeight="1" x14ac:dyDescent="0.2">
      <c r="A179" s="215" t="s">
        <v>998</v>
      </c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7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</row>
    <row r="180" spans="1:29" ht="15.75" customHeight="1" x14ac:dyDescent="0.2">
      <c r="A180" s="215" t="s">
        <v>999</v>
      </c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7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</row>
    <row r="181" spans="1:29" ht="15.75" customHeight="1" x14ac:dyDescent="0.2">
      <c r="A181" s="215" t="s">
        <v>1000</v>
      </c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7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</row>
    <row r="182" spans="1:29" ht="15.75" customHeight="1" x14ac:dyDescent="0.2">
      <c r="A182" s="215" t="s">
        <v>1001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7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</row>
    <row r="183" spans="1:29" ht="15.75" customHeight="1" x14ac:dyDescent="0.2">
      <c r="A183" s="215" t="s">
        <v>1002</v>
      </c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7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</row>
    <row r="184" spans="1:29" ht="15.75" customHeight="1" x14ac:dyDescent="0.2">
      <c r="A184" s="215" t="s">
        <v>1003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7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</row>
    <row r="185" spans="1:29" ht="15.75" customHeight="1" x14ac:dyDescent="0.2">
      <c r="A185" s="215" t="s">
        <v>1004</v>
      </c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7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</row>
    <row r="186" spans="1:29" ht="15.75" customHeight="1" x14ac:dyDescent="0.2">
      <c r="A186" s="215" t="s">
        <v>1005</v>
      </c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7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</row>
    <row r="187" spans="1:29" ht="15.75" customHeight="1" x14ac:dyDescent="0.2">
      <c r="A187" s="215" t="s">
        <v>1006</v>
      </c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7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</row>
    <row r="188" spans="1:29" ht="15.75" customHeight="1" x14ac:dyDescent="0.2">
      <c r="A188" s="215" t="s">
        <v>1007</v>
      </c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7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</row>
    <row r="189" spans="1:29" ht="15.75" customHeight="1" x14ac:dyDescent="0.2">
      <c r="A189" s="215" t="s">
        <v>1008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7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</row>
    <row r="190" spans="1:29" ht="15.75" customHeight="1" x14ac:dyDescent="0.2">
      <c r="A190" s="215" t="s">
        <v>1009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7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</row>
    <row r="191" spans="1:29" ht="15.75" customHeight="1" x14ac:dyDescent="0.2">
      <c r="A191" s="215" t="s">
        <v>1010</v>
      </c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7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</row>
    <row r="192" spans="1:29" ht="15.75" customHeight="1" x14ac:dyDescent="0.2">
      <c r="A192" s="215" t="s">
        <v>1011</v>
      </c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7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</row>
    <row r="193" spans="1:29" ht="15.75" customHeight="1" x14ac:dyDescent="0.2">
      <c r="A193" s="215" t="s">
        <v>1012</v>
      </c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7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</row>
    <row r="194" spans="1:29" ht="15.75" customHeight="1" x14ac:dyDescent="0.2">
      <c r="A194" s="215" t="s">
        <v>1013</v>
      </c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7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</row>
    <row r="195" spans="1:29" ht="15.75" customHeight="1" x14ac:dyDescent="0.2">
      <c r="A195" s="215" t="s">
        <v>1014</v>
      </c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7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</row>
    <row r="196" spans="1:29" ht="15.75" customHeight="1" x14ac:dyDescent="0.2"/>
    <row r="197" spans="1:29" ht="15.75" customHeight="1" x14ac:dyDescent="0.2"/>
    <row r="198" spans="1:29" ht="15.75" customHeight="1" x14ac:dyDescent="0.2"/>
    <row r="199" spans="1:29" ht="15.75" customHeight="1" x14ac:dyDescent="0.2"/>
    <row r="200" spans="1:29" ht="15.75" customHeight="1" x14ac:dyDescent="0.2"/>
    <row r="201" spans="1:29" ht="15.75" customHeight="1" x14ac:dyDescent="0.2"/>
    <row r="202" spans="1:29" ht="15.75" customHeight="1" x14ac:dyDescent="0.2"/>
    <row r="203" spans="1:29" ht="15.75" customHeight="1" x14ac:dyDescent="0.2"/>
    <row r="204" spans="1:29" ht="15.75" customHeight="1" x14ac:dyDescent="0.2"/>
    <row r="205" spans="1:29" ht="15.75" customHeight="1" x14ac:dyDescent="0.2"/>
    <row r="206" spans="1:29" ht="15.75" customHeight="1" x14ac:dyDescent="0.2"/>
    <row r="207" spans="1:29" ht="15.75" customHeight="1" x14ac:dyDescent="0.2"/>
    <row r="208" spans="1:2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</sheetData>
  <mergeCells count="61">
    <mergeCell ref="A195:L195"/>
    <mergeCell ref="A187:L187"/>
    <mergeCell ref="A188:L188"/>
    <mergeCell ref="A189:L189"/>
    <mergeCell ref="A190:L190"/>
    <mergeCell ref="A191:L191"/>
    <mergeCell ref="A194:L194"/>
    <mergeCell ref="A169:L169"/>
    <mergeCell ref="A170:L170"/>
    <mergeCell ref="A171:L171"/>
    <mergeCell ref="A172:L172"/>
    <mergeCell ref="A173:L173"/>
    <mergeCell ref="A174:L174"/>
    <mergeCell ref="A168:L168"/>
    <mergeCell ref="A192:L192"/>
    <mergeCell ref="A193:L193"/>
    <mergeCell ref="A183:L183"/>
    <mergeCell ref="A178:L178"/>
    <mergeCell ref="A179:L179"/>
    <mergeCell ref="A180:L180"/>
    <mergeCell ref="A181:L181"/>
    <mergeCell ref="A184:L184"/>
    <mergeCell ref="A185:L185"/>
    <mergeCell ref="A186:L186"/>
    <mergeCell ref="A175:L175"/>
    <mergeCell ref="A176:L176"/>
    <mergeCell ref="A177:L177"/>
    <mergeCell ref="A182:L182"/>
    <mergeCell ref="S6:T6"/>
    <mergeCell ref="U6:U7"/>
    <mergeCell ref="V6:V7"/>
    <mergeCell ref="A167:L167"/>
    <mergeCell ref="J6:K6"/>
    <mergeCell ref="L6:L7"/>
    <mergeCell ref="M6:M7"/>
    <mergeCell ref="N6:N7"/>
    <mergeCell ref="O6:O7"/>
    <mergeCell ref="P6:P7"/>
    <mergeCell ref="A166:L166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  <mergeCell ref="A4:B4"/>
  </mergeCells>
  <dataValidations count="1">
    <dataValidation type="list" allowBlank="1" sqref="G18:G16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72"/>
  <sheetViews>
    <sheetView zoomScaleNormal="100" workbookViewId="0">
      <pane ySplit="7" topLeftCell="A207" activePane="bottomLeft" state="frozen"/>
      <selection pane="bottomLeft" activeCell="A196" sqref="A196:XFD225"/>
    </sheetView>
  </sheetViews>
  <sheetFormatPr defaultColWidth="12.625" defaultRowHeight="15" customHeight="1" x14ac:dyDescent="0.2"/>
  <cols>
    <col min="1" max="1" width="18.125" style="151" customWidth="1"/>
    <col min="2" max="2" width="15.625" style="151" customWidth="1"/>
    <col min="3" max="3" width="40.625" style="151" customWidth="1"/>
    <col min="4" max="4" width="14" style="151" customWidth="1"/>
    <col min="5" max="5" width="16.75" style="151" customWidth="1"/>
    <col min="6" max="6" width="43.5" style="151" customWidth="1"/>
    <col min="7" max="7" width="14.625" style="151" customWidth="1"/>
    <col min="8" max="10" width="13.125" style="151" customWidth="1"/>
    <col min="11" max="11" width="66.25" style="151" customWidth="1"/>
    <col min="12" max="12" width="14" style="137" customWidth="1"/>
    <col min="13" max="13" width="13.125" style="94" customWidth="1"/>
    <col min="14" max="14" width="15.625" style="151" customWidth="1"/>
    <col min="15" max="15" width="17.875" style="151" customWidth="1"/>
    <col min="16" max="16" width="18" style="151" customWidth="1"/>
    <col min="17" max="17" width="16.625" style="151" customWidth="1"/>
    <col min="18" max="18" width="15.75" style="151" customWidth="1"/>
    <col min="19" max="19" width="15.5" style="151" customWidth="1"/>
    <col min="20" max="20" width="14.75" style="151" customWidth="1"/>
    <col min="21" max="21" width="13.125" style="151" customWidth="1"/>
    <col min="22" max="22" width="17.25" style="151" customWidth="1"/>
    <col min="23" max="23" width="17.5" style="151" customWidth="1"/>
    <col min="24" max="24" width="19.25" style="151" bestFit="1" customWidth="1"/>
    <col min="25" max="28" width="13.125" style="151" customWidth="1"/>
    <col min="29" max="16384" width="12.625" style="151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51" t="s">
        <v>1522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45" t="s">
        <v>19</v>
      </c>
      <c r="M6" s="247" t="s">
        <v>20</v>
      </c>
      <c r="N6" s="24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152" t="s">
        <v>28</v>
      </c>
      <c r="I7" s="152" t="s">
        <v>29</v>
      </c>
      <c r="J7" s="152" t="s">
        <v>30</v>
      </c>
      <c r="K7" s="109" t="s">
        <v>31</v>
      </c>
      <c r="L7" s="252"/>
      <c r="M7" s="253"/>
      <c r="N7" s="250"/>
      <c r="O7" s="228"/>
      <c r="P7" s="228"/>
      <c r="Q7" s="152" t="s">
        <v>32</v>
      </c>
      <c r="R7" s="153" t="s">
        <v>33</v>
      </c>
      <c r="S7" s="152" t="s">
        <v>34</v>
      </c>
      <c r="T7" s="153" t="s">
        <v>35</v>
      </c>
      <c r="U7" s="228"/>
      <c r="V7" s="230"/>
      <c r="W7" s="230"/>
      <c r="X7" s="230"/>
      <c r="Y7" s="33"/>
      <c r="Z7" s="33"/>
      <c r="AA7" s="33"/>
      <c r="AB7" s="33"/>
    </row>
    <row r="8" spans="1:28" x14ac:dyDescent="0.25">
      <c r="A8" s="62" t="s">
        <v>66</v>
      </c>
      <c r="B8" s="62" t="s">
        <v>66</v>
      </c>
      <c r="C8" s="63" t="s">
        <v>615</v>
      </c>
      <c r="D8" s="63" t="s">
        <v>616</v>
      </c>
      <c r="E8" s="63" t="s">
        <v>548</v>
      </c>
      <c r="F8" s="63" t="s">
        <v>1351</v>
      </c>
      <c r="G8" s="62" t="s">
        <v>71</v>
      </c>
      <c r="H8" s="62" t="s">
        <v>72</v>
      </c>
      <c r="I8" s="63" t="s">
        <v>83</v>
      </c>
      <c r="J8" s="63" t="s">
        <v>72</v>
      </c>
      <c r="K8" s="63" t="s">
        <v>508</v>
      </c>
      <c r="L8" s="63" t="s">
        <v>1320</v>
      </c>
      <c r="M8" s="63" t="s">
        <v>1301</v>
      </c>
      <c r="N8" s="63" t="s">
        <v>77</v>
      </c>
      <c r="O8" s="63" t="s">
        <v>77</v>
      </c>
      <c r="P8" s="65">
        <v>0</v>
      </c>
      <c r="Q8" s="65">
        <v>3</v>
      </c>
      <c r="R8" s="64" t="s">
        <v>78</v>
      </c>
      <c r="S8" s="65">
        <v>1</v>
      </c>
      <c r="T8" s="64" t="s">
        <v>79</v>
      </c>
      <c r="U8" s="66">
        <v>4</v>
      </c>
      <c r="V8" s="13">
        <f t="shared" ref="V8:V71" si="0">(Q8*R8)+(S8*T8)</f>
        <v>179.55</v>
      </c>
      <c r="W8" s="16">
        <f t="shared" ref="W8:W71" si="1">P8+V8</f>
        <v>179.55</v>
      </c>
      <c r="X8" s="17"/>
      <c r="Y8" s="33"/>
      <c r="Z8" s="33"/>
      <c r="AA8" s="33"/>
      <c r="AB8" s="33"/>
    </row>
    <row r="9" spans="1:28" x14ac:dyDescent="0.25">
      <c r="A9" s="62" t="s">
        <v>66</v>
      </c>
      <c r="B9" s="62" t="s">
        <v>66</v>
      </c>
      <c r="C9" s="63" t="s">
        <v>80</v>
      </c>
      <c r="D9" s="63" t="s">
        <v>81</v>
      </c>
      <c r="E9" s="63" t="s">
        <v>69</v>
      </c>
      <c r="F9" s="63" t="s">
        <v>1352</v>
      </c>
      <c r="G9" s="62" t="s">
        <v>71</v>
      </c>
      <c r="H9" s="62" t="s">
        <v>72</v>
      </c>
      <c r="I9" s="63" t="s">
        <v>83</v>
      </c>
      <c r="J9" s="63" t="s">
        <v>72</v>
      </c>
      <c r="K9" s="63" t="s">
        <v>1353</v>
      </c>
      <c r="L9" s="63" t="s">
        <v>1300</v>
      </c>
      <c r="M9" s="63" t="s">
        <v>1301</v>
      </c>
      <c r="N9" s="63" t="s">
        <v>77</v>
      </c>
      <c r="O9" s="63" t="s">
        <v>77</v>
      </c>
      <c r="P9" s="65">
        <v>0</v>
      </c>
      <c r="Q9" s="65">
        <v>4</v>
      </c>
      <c r="R9" s="64" t="s">
        <v>78</v>
      </c>
      <c r="S9" s="65">
        <v>1</v>
      </c>
      <c r="T9" s="64" t="s">
        <v>79</v>
      </c>
      <c r="U9" s="66">
        <v>5</v>
      </c>
      <c r="V9" s="13">
        <f>(Q9*R9)+(S9*T9)</f>
        <v>233.56</v>
      </c>
      <c r="W9" s="16">
        <f t="shared" si="1"/>
        <v>233.56</v>
      </c>
      <c r="X9" s="17"/>
      <c r="Y9" s="33"/>
      <c r="Z9" s="33"/>
      <c r="AA9" s="33"/>
      <c r="AB9" s="33"/>
    </row>
    <row r="10" spans="1:28" x14ac:dyDescent="0.25">
      <c r="A10" s="62" t="s">
        <v>66</v>
      </c>
      <c r="B10" s="62" t="s">
        <v>66</v>
      </c>
      <c r="C10" s="63" t="s">
        <v>1354</v>
      </c>
      <c r="D10" s="63" t="s">
        <v>1355</v>
      </c>
      <c r="E10" s="63" t="s">
        <v>100</v>
      </c>
      <c r="F10" s="63" t="s">
        <v>1356</v>
      </c>
      <c r="G10" s="62" t="s">
        <v>71</v>
      </c>
      <c r="H10" s="62" t="s">
        <v>72</v>
      </c>
      <c r="I10" s="63" t="s">
        <v>83</v>
      </c>
      <c r="J10" s="63" t="s">
        <v>72</v>
      </c>
      <c r="K10" s="63" t="s">
        <v>227</v>
      </c>
      <c r="L10" s="63" t="s">
        <v>1206</v>
      </c>
      <c r="M10" s="63" t="s">
        <v>1206</v>
      </c>
      <c r="N10" s="63" t="s">
        <v>77</v>
      </c>
      <c r="O10" s="63" t="s">
        <v>77</v>
      </c>
      <c r="P10" s="65">
        <v>0</v>
      </c>
      <c r="Q10" s="65">
        <v>0</v>
      </c>
      <c r="R10" s="64" t="s">
        <v>78</v>
      </c>
      <c r="S10" s="65">
        <v>1</v>
      </c>
      <c r="T10" s="64" t="s">
        <v>79</v>
      </c>
      <c r="U10" s="66">
        <v>1</v>
      </c>
      <c r="V10" s="13">
        <f t="shared" si="0"/>
        <v>17.52</v>
      </c>
      <c r="W10" s="16">
        <f t="shared" si="1"/>
        <v>17.52</v>
      </c>
      <c r="X10" s="17"/>
      <c r="Y10" s="33"/>
      <c r="Z10" s="33"/>
      <c r="AA10" s="33"/>
      <c r="AB10" s="33"/>
    </row>
    <row r="11" spans="1:28" x14ac:dyDescent="0.25">
      <c r="A11" s="62" t="s">
        <v>66</v>
      </c>
      <c r="B11" s="62" t="s">
        <v>66</v>
      </c>
      <c r="C11" s="63" t="s">
        <v>518</v>
      </c>
      <c r="D11" s="63" t="s">
        <v>519</v>
      </c>
      <c r="E11" s="63" t="s">
        <v>100</v>
      </c>
      <c r="F11" s="63" t="s">
        <v>134</v>
      </c>
      <c r="G11" s="62" t="s">
        <v>71</v>
      </c>
      <c r="H11" s="62" t="s">
        <v>72</v>
      </c>
      <c r="I11" s="63" t="s">
        <v>83</v>
      </c>
      <c r="J11" s="63" t="s">
        <v>72</v>
      </c>
      <c r="K11" s="63" t="s">
        <v>1353</v>
      </c>
      <c r="L11" s="63" t="s">
        <v>1300</v>
      </c>
      <c r="M11" s="63" t="s">
        <v>1301</v>
      </c>
      <c r="N11" s="63" t="s">
        <v>77</v>
      </c>
      <c r="O11" s="63" t="s">
        <v>77</v>
      </c>
      <c r="P11" s="65">
        <v>0</v>
      </c>
      <c r="Q11" s="65">
        <v>4</v>
      </c>
      <c r="R11" s="64" t="s">
        <v>78</v>
      </c>
      <c r="S11" s="65">
        <v>1</v>
      </c>
      <c r="T11" s="64" t="s">
        <v>79</v>
      </c>
      <c r="U11" s="66">
        <v>5</v>
      </c>
      <c r="V11" s="13">
        <f t="shared" si="0"/>
        <v>233.56</v>
      </c>
      <c r="W11" s="16">
        <f>P11+V11</f>
        <v>233.56</v>
      </c>
      <c r="X11" s="17"/>
      <c r="Y11" s="33"/>
      <c r="Z11" s="33"/>
      <c r="AA11" s="33"/>
      <c r="AB11" s="33"/>
    </row>
    <row r="12" spans="1:28" x14ac:dyDescent="0.25">
      <c r="A12" s="62" t="s">
        <v>66</v>
      </c>
      <c r="B12" s="62" t="s">
        <v>66</v>
      </c>
      <c r="C12" s="63" t="s">
        <v>1354</v>
      </c>
      <c r="D12" s="63" t="s">
        <v>1355</v>
      </c>
      <c r="E12" s="63" t="s">
        <v>100</v>
      </c>
      <c r="F12" s="63" t="s">
        <v>1356</v>
      </c>
      <c r="G12" s="62" t="s">
        <v>71</v>
      </c>
      <c r="H12" s="62" t="s">
        <v>72</v>
      </c>
      <c r="I12" s="63" t="s">
        <v>83</v>
      </c>
      <c r="J12" s="63" t="s">
        <v>72</v>
      </c>
      <c r="K12" s="63" t="s">
        <v>135</v>
      </c>
      <c r="L12" s="63" t="s">
        <v>1215</v>
      </c>
      <c r="M12" s="63" t="s">
        <v>1215</v>
      </c>
      <c r="N12" s="63" t="s">
        <v>77</v>
      </c>
      <c r="O12" s="63" t="s">
        <v>77</v>
      </c>
      <c r="P12" s="65">
        <v>0</v>
      </c>
      <c r="Q12" s="65">
        <v>0</v>
      </c>
      <c r="R12" s="64" t="s">
        <v>78</v>
      </c>
      <c r="S12" s="65">
        <v>1</v>
      </c>
      <c r="T12" s="64" t="s">
        <v>79</v>
      </c>
      <c r="U12" s="66">
        <v>1</v>
      </c>
      <c r="V12" s="13">
        <f t="shared" si="0"/>
        <v>17.52</v>
      </c>
      <c r="W12" s="16">
        <f t="shared" si="1"/>
        <v>17.52</v>
      </c>
      <c r="X12" s="17"/>
      <c r="Y12" s="33"/>
      <c r="Z12" s="33"/>
      <c r="AA12" s="33"/>
      <c r="AB12" s="33"/>
    </row>
    <row r="13" spans="1:28" x14ac:dyDescent="0.25">
      <c r="A13" s="62" t="s">
        <v>66</v>
      </c>
      <c r="B13" s="62" t="s">
        <v>66</v>
      </c>
      <c r="C13" s="63" t="s">
        <v>80</v>
      </c>
      <c r="D13" s="63" t="s">
        <v>81</v>
      </c>
      <c r="E13" s="63" t="s">
        <v>69</v>
      </c>
      <c r="F13" s="63" t="s">
        <v>134</v>
      </c>
      <c r="G13" s="62" t="s">
        <v>71</v>
      </c>
      <c r="H13" s="62" t="s">
        <v>72</v>
      </c>
      <c r="I13" s="63" t="s">
        <v>83</v>
      </c>
      <c r="J13" s="63" t="s">
        <v>72</v>
      </c>
      <c r="K13" s="63" t="s">
        <v>84</v>
      </c>
      <c r="L13" s="63" t="s">
        <v>1296</v>
      </c>
      <c r="M13" s="63" t="s">
        <v>1296</v>
      </c>
      <c r="N13" s="63" t="s">
        <v>77</v>
      </c>
      <c r="O13" s="63" t="s">
        <v>77</v>
      </c>
      <c r="P13" s="65">
        <v>0</v>
      </c>
      <c r="Q13" s="65">
        <v>0</v>
      </c>
      <c r="R13" s="64" t="s">
        <v>78</v>
      </c>
      <c r="S13" s="65">
        <v>1</v>
      </c>
      <c r="T13" s="64" t="s">
        <v>79</v>
      </c>
      <c r="U13" s="66">
        <v>1</v>
      </c>
      <c r="V13" s="13">
        <f t="shared" si="0"/>
        <v>17.52</v>
      </c>
      <c r="W13" s="16">
        <f t="shared" si="1"/>
        <v>17.52</v>
      </c>
      <c r="X13" s="17"/>
      <c r="Y13" s="33"/>
      <c r="Z13" s="33"/>
      <c r="AA13" s="33"/>
      <c r="AB13" s="33"/>
    </row>
    <row r="14" spans="1:28" x14ac:dyDescent="0.25">
      <c r="A14" s="62" t="s">
        <v>66</v>
      </c>
      <c r="B14" s="62" t="s">
        <v>66</v>
      </c>
      <c r="C14" s="63" t="s">
        <v>212</v>
      </c>
      <c r="D14" s="63" t="s">
        <v>213</v>
      </c>
      <c r="E14" s="63" t="s">
        <v>69</v>
      </c>
      <c r="F14" s="63" t="s">
        <v>1357</v>
      </c>
      <c r="G14" s="62" t="s">
        <v>71</v>
      </c>
      <c r="H14" s="62" t="s">
        <v>72</v>
      </c>
      <c r="I14" s="63" t="s">
        <v>168</v>
      </c>
      <c r="J14" s="63" t="s">
        <v>72</v>
      </c>
      <c r="K14" s="63" t="s">
        <v>250</v>
      </c>
      <c r="L14" s="63" t="s">
        <v>1346</v>
      </c>
      <c r="M14" s="63" t="s">
        <v>1346</v>
      </c>
      <c r="N14" s="63" t="s">
        <v>77</v>
      </c>
      <c r="O14" s="63" t="s">
        <v>77</v>
      </c>
      <c r="P14" s="65">
        <v>0</v>
      </c>
      <c r="Q14" s="65">
        <v>0</v>
      </c>
      <c r="R14" s="64" t="s">
        <v>78</v>
      </c>
      <c r="S14" s="65">
        <v>1</v>
      </c>
      <c r="T14" s="64" t="s">
        <v>79</v>
      </c>
      <c r="U14" s="66">
        <v>1</v>
      </c>
      <c r="V14" s="13">
        <f t="shared" si="0"/>
        <v>17.52</v>
      </c>
      <c r="W14" s="16">
        <f t="shared" si="1"/>
        <v>17.52</v>
      </c>
      <c r="X14" s="17"/>
      <c r="Y14" s="33"/>
      <c r="Z14" s="33"/>
      <c r="AA14" s="33"/>
      <c r="AB14" s="33"/>
    </row>
    <row r="15" spans="1:28" x14ac:dyDescent="0.25">
      <c r="A15" s="62" t="s">
        <v>66</v>
      </c>
      <c r="B15" s="62" t="s">
        <v>66</v>
      </c>
      <c r="C15" s="63" t="s">
        <v>518</v>
      </c>
      <c r="D15" s="63" t="s">
        <v>519</v>
      </c>
      <c r="E15" s="63" t="s">
        <v>100</v>
      </c>
      <c r="F15" s="63" t="s">
        <v>134</v>
      </c>
      <c r="G15" s="62" t="s">
        <v>71</v>
      </c>
      <c r="H15" s="62" t="s">
        <v>72</v>
      </c>
      <c r="I15" s="63" t="s">
        <v>83</v>
      </c>
      <c r="J15" s="63" t="s">
        <v>72</v>
      </c>
      <c r="K15" s="63" t="s">
        <v>84</v>
      </c>
      <c r="L15" s="63" t="s">
        <v>1296</v>
      </c>
      <c r="M15" s="63" t="s">
        <v>1296</v>
      </c>
      <c r="N15" s="63" t="s">
        <v>77</v>
      </c>
      <c r="O15" s="63" t="s">
        <v>77</v>
      </c>
      <c r="P15" s="65">
        <v>0</v>
      </c>
      <c r="Q15" s="65">
        <v>0</v>
      </c>
      <c r="R15" s="64" t="s">
        <v>78</v>
      </c>
      <c r="S15" s="65">
        <v>1</v>
      </c>
      <c r="T15" s="64" t="s">
        <v>79</v>
      </c>
      <c r="U15" s="66">
        <v>1</v>
      </c>
      <c r="V15" s="13">
        <f t="shared" si="0"/>
        <v>17.52</v>
      </c>
      <c r="W15" s="16">
        <f t="shared" si="1"/>
        <v>17.52</v>
      </c>
      <c r="X15" s="17"/>
      <c r="Y15" s="33"/>
      <c r="Z15" s="33"/>
      <c r="AA15" s="33"/>
      <c r="AB15" s="33"/>
    </row>
    <row r="16" spans="1:28" x14ac:dyDescent="0.25">
      <c r="A16" s="62" t="s">
        <v>66</v>
      </c>
      <c r="B16" s="62" t="s">
        <v>66</v>
      </c>
      <c r="C16" s="63" t="s">
        <v>1358</v>
      </c>
      <c r="D16" s="63" t="s">
        <v>1359</v>
      </c>
      <c r="E16" s="63" t="s">
        <v>100</v>
      </c>
      <c r="F16" s="63" t="s">
        <v>1360</v>
      </c>
      <c r="G16" s="62" t="s">
        <v>71</v>
      </c>
      <c r="H16" s="62" t="s">
        <v>72</v>
      </c>
      <c r="I16" s="63" t="s">
        <v>83</v>
      </c>
      <c r="J16" s="63" t="s">
        <v>72</v>
      </c>
      <c r="K16" s="63" t="s">
        <v>508</v>
      </c>
      <c r="L16" s="63" t="s">
        <v>1361</v>
      </c>
      <c r="M16" s="63" t="s">
        <v>1362</v>
      </c>
      <c r="N16" s="63" t="s">
        <v>77</v>
      </c>
      <c r="O16" s="63" t="s">
        <v>77</v>
      </c>
      <c r="P16" s="65">
        <v>0</v>
      </c>
      <c r="Q16" s="65">
        <v>3</v>
      </c>
      <c r="R16" s="64" t="s">
        <v>78</v>
      </c>
      <c r="S16" s="65">
        <v>1</v>
      </c>
      <c r="T16" s="64" t="s">
        <v>79</v>
      </c>
      <c r="U16" s="66">
        <v>4</v>
      </c>
      <c r="V16" s="13">
        <f t="shared" si="0"/>
        <v>179.55</v>
      </c>
      <c r="W16" s="16">
        <f t="shared" si="1"/>
        <v>179.55</v>
      </c>
      <c r="X16" s="17"/>
      <c r="Y16" s="33"/>
      <c r="Z16" s="33"/>
      <c r="AA16" s="33"/>
      <c r="AB16" s="33"/>
    </row>
    <row r="17" spans="1:28" x14ac:dyDescent="0.25">
      <c r="A17" s="62" t="s">
        <v>66</v>
      </c>
      <c r="B17" s="62" t="s">
        <v>66</v>
      </c>
      <c r="C17" s="63" t="s">
        <v>187</v>
      </c>
      <c r="D17" s="63" t="s">
        <v>188</v>
      </c>
      <c r="E17" s="63" t="s">
        <v>100</v>
      </c>
      <c r="F17" s="63" t="s">
        <v>1363</v>
      </c>
      <c r="G17" s="62" t="s">
        <v>71</v>
      </c>
      <c r="H17" s="62" t="s">
        <v>72</v>
      </c>
      <c r="I17" s="63" t="s">
        <v>83</v>
      </c>
      <c r="J17" s="63" t="s">
        <v>72</v>
      </c>
      <c r="K17" s="63" t="s">
        <v>1364</v>
      </c>
      <c r="L17" s="63" t="s">
        <v>1252</v>
      </c>
      <c r="M17" s="63" t="s">
        <v>1253</v>
      </c>
      <c r="N17" s="63" t="s">
        <v>77</v>
      </c>
      <c r="O17" s="63" t="s">
        <v>77</v>
      </c>
      <c r="P17" s="65">
        <v>0</v>
      </c>
      <c r="Q17" s="65">
        <v>2</v>
      </c>
      <c r="R17" s="64" t="s">
        <v>78</v>
      </c>
      <c r="S17" s="65">
        <v>1</v>
      </c>
      <c r="T17" s="64" t="s">
        <v>79</v>
      </c>
      <c r="U17" s="66">
        <v>3</v>
      </c>
      <c r="V17" s="13">
        <f t="shared" si="0"/>
        <v>125.53999999999999</v>
      </c>
      <c r="W17" s="16">
        <f t="shared" si="1"/>
        <v>125.53999999999999</v>
      </c>
      <c r="X17" s="17"/>
      <c r="Y17" s="33"/>
      <c r="Z17" s="33"/>
      <c r="AA17" s="33"/>
      <c r="AB17" s="33"/>
    </row>
    <row r="18" spans="1:28" x14ac:dyDescent="0.25">
      <c r="A18" s="62" t="s">
        <v>66</v>
      </c>
      <c r="B18" s="62" t="s">
        <v>66</v>
      </c>
      <c r="C18" s="63" t="s">
        <v>393</v>
      </c>
      <c r="D18" s="63" t="s">
        <v>394</v>
      </c>
      <c r="E18" s="63" t="s">
        <v>100</v>
      </c>
      <c r="F18" s="63" t="s">
        <v>1365</v>
      </c>
      <c r="G18" s="62" t="s">
        <v>71</v>
      </c>
      <c r="H18" s="62" t="s">
        <v>72</v>
      </c>
      <c r="I18" s="63" t="s">
        <v>83</v>
      </c>
      <c r="J18" s="63" t="s">
        <v>72</v>
      </c>
      <c r="K18" s="63" t="s">
        <v>1227</v>
      </c>
      <c r="L18" s="63" t="s">
        <v>1346</v>
      </c>
      <c r="M18" s="63" t="s">
        <v>1301</v>
      </c>
      <c r="N18" s="63" t="s">
        <v>77</v>
      </c>
      <c r="O18" s="63" t="s">
        <v>77</v>
      </c>
      <c r="P18" s="65">
        <v>0</v>
      </c>
      <c r="Q18" s="65">
        <v>2</v>
      </c>
      <c r="R18" s="64" t="s">
        <v>78</v>
      </c>
      <c r="S18" s="65">
        <v>1</v>
      </c>
      <c r="T18" s="64" t="s">
        <v>79</v>
      </c>
      <c r="U18" s="66">
        <v>3</v>
      </c>
      <c r="V18" s="13">
        <f t="shared" si="0"/>
        <v>125.53999999999999</v>
      </c>
      <c r="W18" s="16">
        <f t="shared" si="1"/>
        <v>125.53999999999999</v>
      </c>
      <c r="X18" s="17"/>
      <c r="Y18" s="33"/>
      <c r="Z18" s="33"/>
      <c r="AA18" s="33"/>
      <c r="AB18" s="33"/>
    </row>
    <row r="19" spans="1:28" x14ac:dyDescent="0.25">
      <c r="A19" s="62" t="s">
        <v>66</v>
      </c>
      <c r="B19" s="62" t="s">
        <v>66</v>
      </c>
      <c r="C19" s="63" t="s">
        <v>522</v>
      </c>
      <c r="D19" s="63" t="s">
        <v>523</v>
      </c>
      <c r="E19" s="63" t="s">
        <v>100</v>
      </c>
      <c r="F19" s="63" t="s">
        <v>627</v>
      </c>
      <c r="G19" s="62" t="s">
        <v>71</v>
      </c>
      <c r="H19" s="62" t="s">
        <v>72</v>
      </c>
      <c r="I19" s="63" t="s">
        <v>325</v>
      </c>
      <c r="J19" s="63" t="s">
        <v>72</v>
      </c>
      <c r="K19" s="63" t="s">
        <v>525</v>
      </c>
      <c r="L19" s="63" t="s">
        <v>1320</v>
      </c>
      <c r="M19" s="63" t="s">
        <v>1320</v>
      </c>
      <c r="N19" s="63" t="s">
        <v>77</v>
      </c>
      <c r="O19" s="63" t="s">
        <v>77</v>
      </c>
      <c r="P19" s="65">
        <v>0</v>
      </c>
      <c r="Q19" s="65">
        <v>0</v>
      </c>
      <c r="R19" s="64" t="s">
        <v>78</v>
      </c>
      <c r="S19" s="65">
        <v>1</v>
      </c>
      <c r="T19" s="64" t="s">
        <v>79</v>
      </c>
      <c r="U19" s="66">
        <v>1</v>
      </c>
      <c r="V19" s="13">
        <f t="shared" si="0"/>
        <v>17.52</v>
      </c>
      <c r="W19" s="16">
        <f t="shared" si="1"/>
        <v>17.52</v>
      </c>
      <c r="X19" s="17"/>
      <c r="Y19" s="33"/>
      <c r="Z19" s="33"/>
      <c r="AA19" s="33"/>
      <c r="AB19" s="33"/>
    </row>
    <row r="20" spans="1:28" x14ac:dyDescent="0.25">
      <c r="A20" s="62" t="s">
        <v>66</v>
      </c>
      <c r="B20" s="62" t="s">
        <v>66</v>
      </c>
      <c r="C20" s="63" t="s">
        <v>607</v>
      </c>
      <c r="D20" s="63" t="s">
        <v>608</v>
      </c>
      <c r="E20" s="63" t="s">
        <v>69</v>
      </c>
      <c r="F20" s="63" t="s">
        <v>627</v>
      </c>
      <c r="G20" s="62" t="s">
        <v>71</v>
      </c>
      <c r="H20" s="62" t="s">
        <v>72</v>
      </c>
      <c r="I20" s="63" t="s">
        <v>325</v>
      </c>
      <c r="J20" s="63" t="s">
        <v>72</v>
      </c>
      <c r="K20" s="63" t="s">
        <v>630</v>
      </c>
      <c r="L20" s="63" t="s">
        <v>1166</v>
      </c>
      <c r="M20" s="63" t="s">
        <v>1166</v>
      </c>
      <c r="N20" s="63" t="s">
        <v>77</v>
      </c>
      <c r="O20" s="63" t="s">
        <v>77</v>
      </c>
      <c r="P20" s="65">
        <v>0</v>
      </c>
      <c r="Q20" s="65">
        <v>0</v>
      </c>
      <c r="R20" s="64" t="s">
        <v>78</v>
      </c>
      <c r="S20" s="65">
        <v>1</v>
      </c>
      <c r="T20" s="64" t="s">
        <v>79</v>
      </c>
      <c r="U20" s="66">
        <v>1</v>
      </c>
      <c r="V20" s="13">
        <f t="shared" si="0"/>
        <v>17.52</v>
      </c>
      <c r="W20" s="16">
        <f t="shared" si="1"/>
        <v>17.52</v>
      </c>
      <c r="X20" s="17"/>
      <c r="Y20" s="33"/>
      <c r="Z20" s="33"/>
      <c r="AA20" s="33"/>
      <c r="AB20" s="33"/>
    </row>
    <row r="21" spans="1:28" x14ac:dyDescent="0.25">
      <c r="A21" s="62" t="s">
        <v>66</v>
      </c>
      <c r="B21" s="62" t="s">
        <v>66</v>
      </c>
      <c r="C21" s="63" t="s">
        <v>607</v>
      </c>
      <c r="D21" s="63" t="s">
        <v>608</v>
      </c>
      <c r="E21" s="63" t="s">
        <v>69</v>
      </c>
      <c r="F21" s="63" t="s">
        <v>1285</v>
      </c>
      <c r="G21" s="62" t="s">
        <v>71</v>
      </c>
      <c r="H21" s="62" t="s">
        <v>72</v>
      </c>
      <c r="I21" s="63" t="s">
        <v>325</v>
      </c>
      <c r="J21" s="63" t="s">
        <v>72</v>
      </c>
      <c r="K21" s="63" t="s">
        <v>1174</v>
      </c>
      <c r="L21" s="63" t="s">
        <v>1252</v>
      </c>
      <c r="M21" s="63" t="s">
        <v>1252</v>
      </c>
      <c r="N21" s="63" t="s">
        <v>77</v>
      </c>
      <c r="O21" s="63" t="s">
        <v>77</v>
      </c>
      <c r="P21" s="65">
        <v>0</v>
      </c>
      <c r="Q21" s="65">
        <v>0</v>
      </c>
      <c r="R21" s="64" t="s">
        <v>78</v>
      </c>
      <c r="S21" s="65">
        <v>1</v>
      </c>
      <c r="T21" s="64" t="s">
        <v>79</v>
      </c>
      <c r="U21" s="66">
        <v>1</v>
      </c>
      <c r="V21" s="13">
        <f t="shared" si="0"/>
        <v>17.52</v>
      </c>
      <c r="W21" s="16">
        <f t="shared" si="1"/>
        <v>17.52</v>
      </c>
      <c r="X21" s="17"/>
      <c r="Y21" s="33"/>
      <c r="Z21" s="33"/>
      <c r="AA21" s="33"/>
      <c r="AB21" s="33"/>
    </row>
    <row r="22" spans="1:28" x14ac:dyDescent="0.25">
      <c r="A22" s="62" t="s">
        <v>66</v>
      </c>
      <c r="B22" s="62" t="s">
        <v>66</v>
      </c>
      <c r="C22" s="63" t="s">
        <v>1366</v>
      </c>
      <c r="D22" s="63" t="s">
        <v>1367</v>
      </c>
      <c r="E22" s="63" t="s">
        <v>100</v>
      </c>
      <c r="F22" s="63" t="s">
        <v>1368</v>
      </c>
      <c r="G22" s="62" t="s">
        <v>71</v>
      </c>
      <c r="H22" s="62" t="s">
        <v>72</v>
      </c>
      <c r="I22" s="63" t="s">
        <v>83</v>
      </c>
      <c r="J22" s="63" t="s">
        <v>72</v>
      </c>
      <c r="K22" s="63" t="s">
        <v>135</v>
      </c>
      <c r="L22" s="63" t="s">
        <v>1369</v>
      </c>
      <c r="M22" s="63" t="s">
        <v>1369</v>
      </c>
      <c r="N22" s="63" t="s">
        <v>77</v>
      </c>
      <c r="O22" s="63" t="s">
        <v>77</v>
      </c>
      <c r="P22" s="65">
        <v>0</v>
      </c>
      <c r="Q22" s="65">
        <v>0</v>
      </c>
      <c r="R22" s="64" t="s">
        <v>78</v>
      </c>
      <c r="S22" s="65">
        <v>1</v>
      </c>
      <c r="T22" s="64" t="s">
        <v>79</v>
      </c>
      <c r="U22" s="66">
        <v>1</v>
      </c>
      <c r="V22" s="13">
        <f t="shared" si="0"/>
        <v>17.52</v>
      </c>
      <c r="W22" s="16">
        <f t="shared" si="1"/>
        <v>17.52</v>
      </c>
      <c r="X22" s="17"/>
      <c r="Y22" s="33"/>
      <c r="Z22" s="33"/>
      <c r="AA22" s="33"/>
      <c r="AB22" s="33"/>
    </row>
    <row r="23" spans="1:28" x14ac:dyDescent="0.25">
      <c r="A23" s="62" t="s">
        <v>66</v>
      </c>
      <c r="B23" s="62" t="s">
        <v>66</v>
      </c>
      <c r="C23" s="63" t="s">
        <v>313</v>
      </c>
      <c r="D23" s="63" t="s">
        <v>314</v>
      </c>
      <c r="E23" s="63" t="s">
        <v>69</v>
      </c>
      <c r="F23" s="63" t="s">
        <v>436</v>
      </c>
      <c r="G23" s="62" t="s">
        <v>71</v>
      </c>
      <c r="H23" s="62" t="s">
        <v>72</v>
      </c>
      <c r="I23" s="63" t="s">
        <v>83</v>
      </c>
      <c r="J23" s="63" t="s">
        <v>72</v>
      </c>
      <c r="K23" s="63" t="s">
        <v>129</v>
      </c>
      <c r="L23" s="63" t="s">
        <v>1370</v>
      </c>
      <c r="M23" s="63" t="s">
        <v>1370</v>
      </c>
      <c r="N23" s="63" t="s">
        <v>77</v>
      </c>
      <c r="O23" s="63" t="s">
        <v>77</v>
      </c>
      <c r="P23" s="65">
        <v>0</v>
      </c>
      <c r="Q23" s="65">
        <v>0</v>
      </c>
      <c r="R23" s="64" t="s">
        <v>78</v>
      </c>
      <c r="S23" s="65">
        <v>1</v>
      </c>
      <c r="T23" s="64" t="s">
        <v>79</v>
      </c>
      <c r="U23" s="66">
        <v>1</v>
      </c>
      <c r="V23" s="13">
        <f t="shared" si="0"/>
        <v>17.52</v>
      </c>
      <c r="W23" s="16">
        <f t="shared" si="1"/>
        <v>17.52</v>
      </c>
      <c r="X23" s="17"/>
      <c r="Y23" s="33"/>
      <c r="Z23" s="33"/>
      <c r="AA23" s="33"/>
      <c r="AB23" s="33"/>
    </row>
    <row r="24" spans="1:28" x14ac:dyDescent="0.25">
      <c r="A24" s="62" t="s">
        <v>66</v>
      </c>
      <c r="B24" s="62" t="s">
        <v>66</v>
      </c>
      <c r="C24" s="63" t="s">
        <v>1292</v>
      </c>
      <c r="D24" s="63" t="s">
        <v>1293</v>
      </c>
      <c r="E24" s="63" t="s">
        <v>548</v>
      </c>
      <c r="F24" s="63" t="s">
        <v>1371</v>
      </c>
      <c r="G24" s="62" t="s">
        <v>71</v>
      </c>
      <c r="H24" s="62" t="s">
        <v>72</v>
      </c>
      <c r="I24" s="63" t="s">
        <v>83</v>
      </c>
      <c r="J24" s="63" t="s">
        <v>72</v>
      </c>
      <c r="K24" s="63" t="s">
        <v>346</v>
      </c>
      <c r="L24" s="63" t="s">
        <v>1340</v>
      </c>
      <c r="M24" s="63" t="s">
        <v>1340</v>
      </c>
      <c r="N24" s="63" t="s">
        <v>77</v>
      </c>
      <c r="O24" s="63" t="s">
        <v>77</v>
      </c>
      <c r="P24" s="65">
        <v>0</v>
      </c>
      <c r="Q24" s="65">
        <v>0</v>
      </c>
      <c r="R24" s="64" t="s">
        <v>78</v>
      </c>
      <c r="S24" s="65">
        <v>1</v>
      </c>
      <c r="T24" s="64" t="s">
        <v>79</v>
      </c>
      <c r="U24" s="66">
        <v>1</v>
      </c>
      <c r="V24" s="13">
        <f t="shared" si="0"/>
        <v>17.52</v>
      </c>
      <c r="W24" s="16">
        <f t="shared" si="1"/>
        <v>17.52</v>
      </c>
      <c r="X24" s="17"/>
      <c r="Y24" s="33"/>
      <c r="Z24" s="33"/>
      <c r="AA24" s="33"/>
      <c r="AB24" s="33"/>
    </row>
    <row r="25" spans="1:28" x14ac:dyDescent="0.25">
      <c r="A25" s="62" t="s">
        <v>66</v>
      </c>
      <c r="B25" s="62" t="s">
        <v>66</v>
      </c>
      <c r="C25" s="63" t="s">
        <v>160</v>
      </c>
      <c r="D25" s="63" t="s">
        <v>161</v>
      </c>
      <c r="E25" s="63" t="s">
        <v>69</v>
      </c>
      <c r="F25" s="63" t="s">
        <v>162</v>
      </c>
      <c r="G25" s="62" t="s">
        <v>71</v>
      </c>
      <c r="H25" s="62" t="s">
        <v>72</v>
      </c>
      <c r="I25" s="63" t="s">
        <v>73</v>
      </c>
      <c r="J25" s="63" t="s">
        <v>72</v>
      </c>
      <c r="K25" s="63" t="s">
        <v>1372</v>
      </c>
      <c r="L25" s="63" t="s">
        <v>1331</v>
      </c>
      <c r="M25" s="63" t="s">
        <v>1373</v>
      </c>
      <c r="N25" s="63" t="s">
        <v>77</v>
      </c>
      <c r="O25" s="63" t="s">
        <v>77</v>
      </c>
      <c r="P25" s="65">
        <v>0</v>
      </c>
      <c r="Q25" s="65">
        <v>4</v>
      </c>
      <c r="R25" s="64" t="s">
        <v>78</v>
      </c>
      <c r="S25" s="65">
        <v>1</v>
      </c>
      <c r="T25" s="64" t="s">
        <v>79</v>
      </c>
      <c r="U25" s="66">
        <v>5</v>
      </c>
      <c r="V25" s="13">
        <f t="shared" si="0"/>
        <v>233.56</v>
      </c>
      <c r="W25" s="16">
        <f t="shared" si="1"/>
        <v>233.56</v>
      </c>
      <c r="X25" s="17"/>
      <c r="Y25" s="33"/>
      <c r="Z25" s="33"/>
      <c r="AA25" s="33"/>
      <c r="AB25" s="33"/>
    </row>
    <row r="26" spans="1:28" x14ac:dyDescent="0.25">
      <c r="A26" s="62" t="s">
        <v>66</v>
      </c>
      <c r="B26" s="62" t="s">
        <v>66</v>
      </c>
      <c r="C26" s="63" t="s">
        <v>200</v>
      </c>
      <c r="D26" s="63" t="s">
        <v>201</v>
      </c>
      <c r="E26" s="63" t="s">
        <v>100</v>
      </c>
      <c r="F26" s="63" t="s">
        <v>202</v>
      </c>
      <c r="G26" s="62" t="s">
        <v>71</v>
      </c>
      <c r="H26" s="62" t="s">
        <v>72</v>
      </c>
      <c r="I26" s="63" t="s">
        <v>83</v>
      </c>
      <c r="J26" s="63" t="s">
        <v>72</v>
      </c>
      <c r="K26" s="63" t="s">
        <v>450</v>
      </c>
      <c r="L26" s="63" t="s">
        <v>1341</v>
      </c>
      <c r="M26" s="63" t="s">
        <v>1341</v>
      </c>
      <c r="N26" s="63" t="s">
        <v>77</v>
      </c>
      <c r="O26" s="63" t="s">
        <v>77</v>
      </c>
      <c r="P26" s="65">
        <v>0</v>
      </c>
      <c r="Q26" s="65">
        <v>0</v>
      </c>
      <c r="R26" s="64" t="s">
        <v>78</v>
      </c>
      <c r="S26" s="65">
        <v>1</v>
      </c>
      <c r="T26" s="64" t="s">
        <v>79</v>
      </c>
      <c r="U26" s="66">
        <v>1</v>
      </c>
      <c r="V26" s="13">
        <f t="shared" si="0"/>
        <v>17.52</v>
      </c>
      <c r="W26" s="16">
        <f t="shared" si="1"/>
        <v>17.52</v>
      </c>
      <c r="X26" s="17"/>
      <c r="Y26" s="33"/>
      <c r="Z26" s="33"/>
      <c r="AA26" s="33"/>
      <c r="AB26" s="33"/>
    </row>
    <row r="27" spans="1:28" x14ac:dyDescent="0.25">
      <c r="A27" s="62" t="s">
        <v>66</v>
      </c>
      <c r="B27" s="62" t="s">
        <v>66</v>
      </c>
      <c r="C27" s="63" t="s">
        <v>209</v>
      </c>
      <c r="D27" s="63" t="s">
        <v>210</v>
      </c>
      <c r="E27" s="63" t="s">
        <v>100</v>
      </c>
      <c r="F27" s="63" t="s">
        <v>1374</v>
      </c>
      <c r="G27" s="62" t="s">
        <v>71</v>
      </c>
      <c r="H27" s="62" t="s">
        <v>72</v>
      </c>
      <c r="I27" s="63" t="s">
        <v>83</v>
      </c>
      <c r="J27" s="63" t="s">
        <v>72</v>
      </c>
      <c r="K27" s="63" t="s">
        <v>450</v>
      </c>
      <c r="L27" s="63" t="s">
        <v>1341</v>
      </c>
      <c r="M27" s="63" t="s">
        <v>1341</v>
      </c>
      <c r="N27" s="63" t="s">
        <v>77</v>
      </c>
      <c r="O27" s="63" t="s">
        <v>77</v>
      </c>
      <c r="P27" s="65">
        <v>0</v>
      </c>
      <c r="Q27" s="65">
        <v>0</v>
      </c>
      <c r="R27" s="64" t="s">
        <v>78</v>
      </c>
      <c r="S27" s="65">
        <v>1</v>
      </c>
      <c r="T27" s="64" t="s">
        <v>79</v>
      </c>
      <c r="U27" s="66">
        <v>1</v>
      </c>
      <c r="V27" s="13">
        <f t="shared" si="0"/>
        <v>17.52</v>
      </c>
      <c r="W27" s="16">
        <f t="shared" si="1"/>
        <v>17.52</v>
      </c>
      <c r="X27" s="17"/>
      <c r="Y27" s="33"/>
      <c r="Z27" s="33"/>
      <c r="AA27" s="33"/>
      <c r="AB27" s="33"/>
    </row>
    <row r="28" spans="1:28" x14ac:dyDescent="0.25">
      <c r="A28" s="62" t="s">
        <v>66</v>
      </c>
      <c r="B28" s="62" t="s">
        <v>66</v>
      </c>
      <c r="C28" s="63" t="s">
        <v>298</v>
      </c>
      <c r="D28" s="63" t="s">
        <v>299</v>
      </c>
      <c r="E28" s="63" t="s">
        <v>100</v>
      </c>
      <c r="F28" s="63" t="s">
        <v>101</v>
      </c>
      <c r="G28" s="62" t="s">
        <v>71</v>
      </c>
      <c r="H28" s="62" t="s">
        <v>72</v>
      </c>
      <c r="I28" s="63" t="s">
        <v>83</v>
      </c>
      <c r="J28" s="63" t="s">
        <v>72</v>
      </c>
      <c r="K28" s="63" t="s">
        <v>1375</v>
      </c>
      <c r="L28" s="63" t="s">
        <v>1271</v>
      </c>
      <c r="M28" s="63" t="s">
        <v>1341</v>
      </c>
      <c r="N28" s="63" t="s">
        <v>77</v>
      </c>
      <c r="O28" s="63" t="s">
        <v>77</v>
      </c>
      <c r="P28" s="65">
        <v>0</v>
      </c>
      <c r="Q28" s="65">
        <v>0</v>
      </c>
      <c r="R28" s="64" t="s">
        <v>78</v>
      </c>
      <c r="S28" s="65">
        <v>4</v>
      </c>
      <c r="T28" s="64" t="s">
        <v>79</v>
      </c>
      <c r="U28" s="66">
        <v>4</v>
      </c>
      <c r="V28" s="13">
        <f t="shared" si="0"/>
        <v>70.08</v>
      </c>
      <c r="W28" s="16">
        <f t="shared" si="1"/>
        <v>70.08</v>
      </c>
      <c r="X28" s="17"/>
      <c r="Y28" s="33"/>
      <c r="Z28" s="33"/>
      <c r="AA28" s="33"/>
      <c r="AB28" s="33"/>
    </row>
    <row r="29" spans="1:28" x14ac:dyDescent="0.25">
      <c r="A29" s="62" t="s">
        <v>66</v>
      </c>
      <c r="B29" s="62" t="s">
        <v>66</v>
      </c>
      <c r="C29" s="63" t="s">
        <v>200</v>
      </c>
      <c r="D29" s="63" t="s">
        <v>201</v>
      </c>
      <c r="E29" s="63" t="s">
        <v>100</v>
      </c>
      <c r="F29" s="63" t="s">
        <v>202</v>
      </c>
      <c r="G29" s="62" t="s">
        <v>71</v>
      </c>
      <c r="H29" s="62" t="s">
        <v>72</v>
      </c>
      <c r="I29" s="63" t="s">
        <v>83</v>
      </c>
      <c r="J29" s="63" t="s">
        <v>72</v>
      </c>
      <c r="K29" s="63" t="s">
        <v>155</v>
      </c>
      <c r="L29" s="63" t="s">
        <v>1272</v>
      </c>
      <c r="M29" s="63" t="s">
        <v>1272</v>
      </c>
      <c r="N29" s="63" t="s">
        <v>77</v>
      </c>
      <c r="O29" s="63" t="s">
        <v>77</v>
      </c>
      <c r="P29" s="65">
        <v>0</v>
      </c>
      <c r="Q29" s="65">
        <v>0</v>
      </c>
      <c r="R29" s="64" t="s">
        <v>78</v>
      </c>
      <c r="S29" s="65">
        <v>1</v>
      </c>
      <c r="T29" s="64" t="s">
        <v>79</v>
      </c>
      <c r="U29" s="66">
        <v>1</v>
      </c>
      <c r="V29" s="13">
        <f t="shared" si="0"/>
        <v>17.52</v>
      </c>
      <c r="W29" s="16">
        <f t="shared" si="1"/>
        <v>17.52</v>
      </c>
      <c r="X29" s="17"/>
      <c r="Y29" s="33"/>
      <c r="Z29" s="33"/>
      <c r="AA29" s="33"/>
      <c r="AB29" s="33"/>
    </row>
    <row r="30" spans="1:28" x14ac:dyDescent="0.25">
      <c r="A30" s="62" t="s">
        <v>66</v>
      </c>
      <c r="B30" s="62" t="s">
        <v>66</v>
      </c>
      <c r="C30" s="63" t="s">
        <v>209</v>
      </c>
      <c r="D30" s="63" t="s">
        <v>210</v>
      </c>
      <c r="E30" s="63" t="s">
        <v>100</v>
      </c>
      <c r="F30" s="63" t="s">
        <v>211</v>
      </c>
      <c r="G30" s="62" t="s">
        <v>71</v>
      </c>
      <c r="H30" s="62" t="s">
        <v>72</v>
      </c>
      <c r="I30" s="63" t="s">
        <v>83</v>
      </c>
      <c r="J30" s="63" t="s">
        <v>72</v>
      </c>
      <c r="K30" s="63" t="s">
        <v>155</v>
      </c>
      <c r="L30" s="63" t="s">
        <v>1272</v>
      </c>
      <c r="M30" s="63" t="s">
        <v>1272</v>
      </c>
      <c r="N30" s="63" t="s">
        <v>77</v>
      </c>
      <c r="O30" s="63" t="s">
        <v>77</v>
      </c>
      <c r="P30" s="65">
        <v>0</v>
      </c>
      <c r="Q30" s="65">
        <v>0</v>
      </c>
      <c r="R30" s="64" t="s">
        <v>78</v>
      </c>
      <c r="S30" s="65">
        <v>1</v>
      </c>
      <c r="T30" s="64" t="s">
        <v>79</v>
      </c>
      <c r="U30" s="66">
        <v>1</v>
      </c>
      <c r="V30" s="13">
        <f t="shared" si="0"/>
        <v>17.52</v>
      </c>
      <c r="W30" s="16">
        <f t="shared" si="1"/>
        <v>17.52</v>
      </c>
      <c r="X30" s="17"/>
      <c r="Y30" s="33"/>
      <c r="Z30" s="33"/>
      <c r="AA30" s="33"/>
      <c r="AB30" s="33"/>
    </row>
    <row r="31" spans="1:28" x14ac:dyDescent="0.25">
      <c r="A31" s="62" t="s">
        <v>66</v>
      </c>
      <c r="B31" s="62" t="s">
        <v>66</v>
      </c>
      <c r="C31" s="63" t="s">
        <v>556</v>
      </c>
      <c r="D31" s="63" t="s">
        <v>557</v>
      </c>
      <c r="E31" s="63" t="s">
        <v>69</v>
      </c>
      <c r="F31" s="63" t="s">
        <v>449</v>
      </c>
      <c r="G31" s="62" t="s">
        <v>71</v>
      </c>
      <c r="H31" s="62" t="s">
        <v>72</v>
      </c>
      <c r="I31" s="63" t="s">
        <v>73</v>
      </c>
      <c r="J31" s="63" t="s">
        <v>72</v>
      </c>
      <c r="K31" s="63" t="s">
        <v>108</v>
      </c>
      <c r="L31" s="63" t="s">
        <v>1068</v>
      </c>
      <c r="M31" s="63" t="s">
        <v>1068</v>
      </c>
      <c r="N31" s="63" t="s">
        <v>77</v>
      </c>
      <c r="O31" s="63" t="s">
        <v>77</v>
      </c>
      <c r="P31" s="65">
        <v>0</v>
      </c>
      <c r="Q31" s="65">
        <v>0</v>
      </c>
      <c r="R31" s="64" t="s">
        <v>78</v>
      </c>
      <c r="S31" s="65">
        <v>1</v>
      </c>
      <c r="T31" s="64" t="s">
        <v>79</v>
      </c>
      <c r="U31" s="66">
        <v>1</v>
      </c>
      <c r="V31" s="13">
        <f t="shared" si="0"/>
        <v>17.52</v>
      </c>
      <c r="W31" s="16">
        <f t="shared" si="1"/>
        <v>17.52</v>
      </c>
      <c r="X31" s="17"/>
      <c r="Y31" s="33"/>
      <c r="Z31" s="33"/>
      <c r="AA31" s="33"/>
      <c r="AB31" s="33"/>
    </row>
    <row r="32" spans="1:28" x14ac:dyDescent="0.25">
      <c r="A32" s="62" t="s">
        <v>66</v>
      </c>
      <c r="B32" s="62" t="s">
        <v>66</v>
      </c>
      <c r="C32" s="63" t="s">
        <v>180</v>
      </c>
      <c r="D32" s="63" t="s">
        <v>181</v>
      </c>
      <c r="E32" s="63" t="s">
        <v>100</v>
      </c>
      <c r="F32" s="63" t="s">
        <v>1376</v>
      </c>
      <c r="G32" s="62" t="s">
        <v>71</v>
      </c>
      <c r="H32" s="62" t="s">
        <v>72</v>
      </c>
      <c r="I32" s="63" t="s">
        <v>83</v>
      </c>
      <c r="J32" s="63" t="s">
        <v>72</v>
      </c>
      <c r="K32" s="63" t="s">
        <v>1377</v>
      </c>
      <c r="L32" s="63" t="s">
        <v>1378</v>
      </c>
      <c r="M32" s="63" t="s">
        <v>1379</v>
      </c>
      <c r="N32" s="63" t="s">
        <v>77</v>
      </c>
      <c r="O32" s="63" t="s">
        <v>77</v>
      </c>
      <c r="P32" s="65">
        <v>0</v>
      </c>
      <c r="Q32" s="65">
        <v>1</v>
      </c>
      <c r="R32" s="64" t="s">
        <v>78</v>
      </c>
      <c r="S32" s="65">
        <v>1</v>
      </c>
      <c r="T32" s="64" t="s">
        <v>79</v>
      </c>
      <c r="U32" s="66">
        <v>2</v>
      </c>
      <c r="V32" s="13">
        <f t="shared" si="0"/>
        <v>71.53</v>
      </c>
      <c r="W32" s="16">
        <f t="shared" si="1"/>
        <v>71.53</v>
      </c>
      <c r="X32" s="17"/>
      <c r="Y32" s="33"/>
      <c r="Z32" s="33"/>
      <c r="AA32" s="33"/>
      <c r="AB32" s="33"/>
    </row>
    <row r="33" spans="1:28" x14ac:dyDescent="0.25">
      <c r="A33" s="62" t="s">
        <v>66</v>
      </c>
      <c r="B33" s="62" t="s">
        <v>66</v>
      </c>
      <c r="C33" s="63" t="s">
        <v>556</v>
      </c>
      <c r="D33" s="63" t="s">
        <v>557</v>
      </c>
      <c r="E33" s="63" t="s">
        <v>69</v>
      </c>
      <c r="F33" s="63" t="s">
        <v>134</v>
      </c>
      <c r="G33" s="62" t="s">
        <v>71</v>
      </c>
      <c r="H33" s="62" t="s">
        <v>72</v>
      </c>
      <c r="I33" s="63" t="s">
        <v>83</v>
      </c>
      <c r="J33" s="63" t="s">
        <v>72</v>
      </c>
      <c r="K33" s="63" t="s">
        <v>345</v>
      </c>
      <c r="L33" s="63" t="s">
        <v>1206</v>
      </c>
      <c r="M33" s="63" t="s">
        <v>1206</v>
      </c>
      <c r="N33" s="63" t="s">
        <v>77</v>
      </c>
      <c r="O33" s="63" t="s">
        <v>77</v>
      </c>
      <c r="P33" s="65">
        <v>0</v>
      </c>
      <c r="Q33" s="65">
        <v>0</v>
      </c>
      <c r="R33" s="64" t="s">
        <v>78</v>
      </c>
      <c r="S33" s="65">
        <v>1</v>
      </c>
      <c r="T33" s="64" t="s">
        <v>79</v>
      </c>
      <c r="U33" s="66">
        <v>1</v>
      </c>
      <c r="V33" s="13">
        <f t="shared" si="0"/>
        <v>17.52</v>
      </c>
      <c r="W33" s="16">
        <f t="shared" si="1"/>
        <v>17.52</v>
      </c>
      <c r="X33" s="17"/>
      <c r="Y33" s="33"/>
      <c r="Z33" s="33"/>
      <c r="AA33" s="33"/>
      <c r="AB33" s="33"/>
    </row>
    <row r="34" spans="1:28" x14ac:dyDescent="0.25">
      <c r="A34" s="62" t="s">
        <v>66</v>
      </c>
      <c r="B34" s="62" t="s">
        <v>66</v>
      </c>
      <c r="C34" s="63" t="s">
        <v>556</v>
      </c>
      <c r="D34" s="63" t="s">
        <v>557</v>
      </c>
      <c r="E34" s="63" t="s">
        <v>69</v>
      </c>
      <c r="F34" s="63" t="s">
        <v>134</v>
      </c>
      <c r="G34" s="62" t="s">
        <v>71</v>
      </c>
      <c r="H34" s="62" t="s">
        <v>72</v>
      </c>
      <c r="I34" s="63" t="s">
        <v>83</v>
      </c>
      <c r="J34" s="63" t="s">
        <v>72</v>
      </c>
      <c r="K34" s="63" t="s">
        <v>345</v>
      </c>
      <c r="L34" s="63" t="s">
        <v>1200</v>
      </c>
      <c r="M34" s="63" t="s">
        <v>1200</v>
      </c>
      <c r="N34" s="63" t="s">
        <v>77</v>
      </c>
      <c r="O34" s="63" t="s">
        <v>77</v>
      </c>
      <c r="P34" s="65">
        <v>0</v>
      </c>
      <c r="Q34" s="65">
        <v>0</v>
      </c>
      <c r="R34" s="64" t="s">
        <v>78</v>
      </c>
      <c r="S34" s="65">
        <v>1</v>
      </c>
      <c r="T34" s="64" t="s">
        <v>79</v>
      </c>
      <c r="U34" s="66">
        <v>1</v>
      </c>
      <c r="V34" s="13">
        <f t="shared" si="0"/>
        <v>17.52</v>
      </c>
      <c r="W34" s="16">
        <f t="shared" si="1"/>
        <v>17.52</v>
      </c>
      <c r="X34" s="17"/>
      <c r="Y34" s="33"/>
      <c r="Z34" s="33"/>
      <c r="AA34" s="33"/>
      <c r="AB34" s="33"/>
    </row>
    <row r="35" spans="1:28" x14ac:dyDescent="0.25">
      <c r="A35" s="62" t="s">
        <v>66</v>
      </c>
      <c r="B35" s="62" t="s">
        <v>66</v>
      </c>
      <c r="C35" s="63" t="s">
        <v>67</v>
      </c>
      <c r="D35" s="63" t="s">
        <v>68</v>
      </c>
      <c r="E35" s="63" t="s">
        <v>69</v>
      </c>
      <c r="F35" s="63" t="s">
        <v>70</v>
      </c>
      <c r="G35" s="62" t="s">
        <v>71</v>
      </c>
      <c r="H35" s="62" t="s">
        <v>72</v>
      </c>
      <c r="I35" s="63" t="s">
        <v>73</v>
      </c>
      <c r="J35" s="63" t="s">
        <v>72</v>
      </c>
      <c r="K35" s="63" t="s">
        <v>1257</v>
      </c>
      <c r="L35" s="63" t="s">
        <v>1206</v>
      </c>
      <c r="M35" s="63" t="s">
        <v>1230</v>
      </c>
      <c r="N35" s="63" t="s">
        <v>77</v>
      </c>
      <c r="O35" s="63" t="s">
        <v>77</v>
      </c>
      <c r="P35" s="65">
        <v>0</v>
      </c>
      <c r="Q35" s="65">
        <v>3</v>
      </c>
      <c r="R35" s="64" t="s">
        <v>78</v>
      </c>
      <c r="S35" s="65">
        <v>3</v>
      </c>
      <c r="T35" s="64" t="s">
        <v>79</v>
      </c>
      <c r="U35" s="66">
        <v>6</v>
      </c>
      <c r="V35" s="13">
        <f t="shared" si="0"/>
        <v>214.59</v>
      </c>
      <c r="W35" s="16">
        <f t="shared" si="1"/>
        <v>214.59</v>
      </c>
      <c r="X35" s="17"/>
      <c r="Y35" s="33"/>
      <c r="Z35" s="33"/>
      <c r="AA35" s="33"/>
      <c r="AB35" s="33"/>
    </row>
    <row r="36" spans="1:28" x14ac:dyDescent="0.25">
      <c r="A36" s="62" t="s">
        <v>66</v>
      </c>
      <c r="B36" s="62" t="s">
        <v>66</v>
      </c>
      <c r="C36" s="63" t="s">
        <v>111</v>
      </c>
      <c r="D36" s="63" t="s">
        <v>112</v>
      </c>
      <c r="E36" s="63" t="s">
        <v>69</v>
      </c>
      <c r="F36" s="63" t="s">
        <v>101</v>
      </c>
      <c r="G36" s="62" t="s">
        <v>71</v>
      </c>
      <c r="H36" s="62" t="s">
        <v>72</v>
      </c>
      <c r="I36" s="63" t="s">
        <v>83</v>
      </c>
      <c r="J36" s="63" t="s">
        <v>72</v>
      </c>
      <c r="K36" s="63" t="s">
        <v>1380</v>
      </c>
      <c r="L36" s="63" t="s">
        <v>1271</v>
      </c>
      <c r="M36" s="63" t="s">
        <v>1341</v>
      </c>
      <c r="N36" s="63" t="s">
        <v>77</v>
      </c>
      <c r="O36" s="63" t="s">
        <v>77</v>
      </c>
      <c r="P36" s="65">
        <v>0</v>
      </c>
      <c r="Q36" s="65">
        <v>0</v>
      </c>
      <c r="R36" s="64" t="s">
        <v>78</v>
      </c>
      <c r="S36" s="65">
        <v>4</v>
      </c>
      <c r="T36" s="64" t="s">
        <v>79</v>
      </c>
      <c r="U36" s="66">
        <v>4</v>
      </c>
      <c r="V36" s="13">
        <f t="shared" si="0"/>
        <v>70.08</v>
      </c>
      <c r="W36" s="16">
        <f t="shared" si="1"/>
        <v>70.08</v>
      </c>
      <c r="X36" s="17"/>
      <c r="Y36" s="33"/>
      <c r="Z36" s="33"/>
      <c r="AA36" s="33"/>
      <c r="AB36" s="33"/>
    </row>
    <row r="37" spans="1:28" x14ac:dyDescent="0.25">
      <c r="A37" s="62" t="s">
        <v>66</v>
      </c>
      <c r="B37" s="62" t="s">
        <v>66</v>
      </c>
      <c r="C37" s="63" t="s">
        <v>116</v>
      </c>
      <c r="D37" s="63" t="s">
        <v>117</v>
      </c>
      <c r="E37" s="63" t="s">
        <v>69</v>
      </c>
      <c r="F37" s="63" t="s">
        <v>101</v>
      </c>
      <c r="G37" s="62" t="s">
        <v>71</v>
      </c>
      <c r="H37" s="62" t="s">
        <v>72</v>
      </c>
      <c r="I37" s="63" t="s">
        <v>83</v>
      </c>
      <c r="J37" s="63" t="s">
        <v>72</v>
      </c>
      <c r="K37" s="63" t="s">
        <v>1381</v>
      </c>
      <c r="L37" s="63" t="s">
        <v>1271</v>
      </c>
      <c r="M37" s="63" t="s">
        <v>1370</v>
      </c>
      <c r="N37" s="63" t="s">
        <v>77</v>
      </c>
      <c r="O37" s="63" t="s">
        <v>77</v>
      </c>
      <c r="P37" s="65">
        <v>0</v>
      </c>
      <c r="Q37" s="65">
        <v>0</v>
      </c>
      <c r="R37" s="64" t="s">
        <v>78</v>
      </c>
      <c r="S37" s="65">
        <v>3</v>
      </c>
      <c r="T37" s="64" t="s">
        <v>79</v>
      </c>
      <c r="U37" s="66">
        <v>3</v>
      </c>
      <c r="V37" s="13">
        <f t="shared" si="0"/>
        <v>52.56</v>
      </c>
      <c r="W37" s="16">
        <f t="shared" si="1"/>
        <v>52.56</v>
      </c>
      <c r="X37" s="17"/>
      <c r="Y37" s="33"/>
      <c r="Z37" s="33"/>
      <c r="AA37" s="33"/>
      <c r="AB37" s="33"/>
    </row>
    <row r="38" spans="1:28" x14ac:dyDescent="0.25">
      <c r="A38" s="62" t="s">
        <v>66</v>
      </c>
      <c r="B38" s="62" t="s">
        <v>66</v>
      </c>
      <c r="C38" s="63" t="s">
        <v>122</v>
      </c>
      <c r="D38" s="63" t="s">
        <v>123</v>
      </c>
      <c r="E38" s="63" t="s">
        <v>100</v>
      </c>
      <c r="F38" s="63" t="s">
        <v>101</v>
      </c>
      <c r="G38" s="62" t="s">
        <v>71</v>
      </c>
      <c r="H38" s="62" t="s">
        <v>72</v>
      </c>
      <c r="I38" s="63" t="s">
        <v>83</v>
      </c>
      <c r="J38" s="63" t="s">
        <v>72</v>
      </c>
      <c r="K38" s="63" t="s">
        <v>1382</v>
      </c>
      <c r="L38" s="63" t="s">
        <v>1271</v>
      </c>
      <c r="M38" s="63" t="s">
        <v>1341</v>
      </c>
      <c r="N38" s="63" t="s">
        <v>77</v>
      </c>
      <c r="O38" s="63" t="s">
        <v>77</v>
      </c>
      <c r="P38" s="65">
        <v>0</v>
      </c>
      <c r="Q38" s="65">
        <v>0</v>
      </c>
      <c r="R38" s="64" t="s">
        <v>78</v>
      </c>
      <c r="S38" s="65">
        <v>4</v>
      </c>
      <c r="T38" s="64" t="s">
        <v>79</v>
      </c>
      <c r="U38" s="66">
        <v>4</v>
      </c>
      <c r="V38" s="13">
        <f t="shared" si="0"/>
        <v>70.08</v>
      </c>
      <c r="W38" s="16">
        <f t="shared" si="1"/>
        <v>70.08</v>
      </c>
      <c r="X38" s="17"/>
      <c r="Y38" s="33"/>
      <c r="Z38" s="33"/>
      <c r="AA38" s="33"/>
      <c r="AB38" s="33"/>
    </row>
    <row r="39" spans="1:28" x14ac:dyDescent="0.25">
      <c r="A39" s="62" t="s">
        <v>66</v>
      </c>
      <c r="B39" s="62" t="s">
        <v>66</v>
      </c>
      <c r="C39" s="63" t="s">
        <v>119</v>
      </c>
      <c r="D39" s="63" t="s">
        <v>120</v>
      </c>
      <c r="E39" s="63" t="s">
        <v>69</v>
      </c>
      <c r="F39" s="63" t="s">
        <v>1383</v>
      </c>
      <c r="G39" s="62" t="s">
        <v>71</v>
      </c>
      <c r="H39" s="62" t="s">
        <v>72</v>
      </c>
      <c r="I39" s="63" t="s">
        <v>83</v>
      </c>
      <c r="J39" s="63" t="s">
        <v>72</v>
      </c>
      <c r="K39" s="63" t="s">
        <v>437</v>
      </c>
      <c r="L39" s="63" t="s">
        <v>1341</v>
      </c>
      <c r="M39" s="63" t="s">
        <v>1341</v>
      </c>
      <c r="N39" s="63" t="s">
        <v>77</v>
      </c>
      <c r="O39" s="63" t="s">
        <v>77</v>
      </c>
      <c r="P39" s="65">
        <v>0</v>
      </c>
      <c r="Q39" s="65">
        <v>0</v>
      </c>
      <c r="R39" s="64" t="s">
        <v>78</v>
      </c>
      <c r="S39" s="65">
        <v>1</v>
      </c>
      <c r="T39" s="64" t="s">
        <v>79</v>
      </c>
      <c r="U39" s="66">
        <v>1</v>
      </c>
      <c r="V39" s="13">
        <f t="shared" si="0"/>
        <v>17.52</v>
      </c>
      <c r="W39" s="16">
        <f t="shared" si="1"/>
        <v>17.52</v>
      </c>
      <c r="X39" s="17"/>
      <c r="Y39" s="33"/>
      <c r="Z39" s="33"/>
      <c r="AA39" s="33"/>
      <c r="AB39" s="33"/>
    </row>
    <row r="40" spans="1:28" x14ac:dyDescent="0.25">
      <c r="A40" s="62" t="s">
        <v>66</v>
      </c>
      <c r="B40" s="62" t="s">
        <v>66</v>
      </c>
      <c r="C40" s="63" t="s">
        <v>953</v>
      </c>
      <c r="D40" s="63" t="s">
        <v>954</v>
      </c>
      <c r="E40" s="63" t="s">
        <v>100</v>
      </c>
      <c r="F40" s="63" t="s">
        <v>1384</v>
      </c>
      <c r="G40" s="62" t="s">
        <v>71</v>
      </c>
      <c r="H40" s="62" t="s">
        <v>72</v>
      </c>
      <c r="I40" s="63" t="s">
        <v>178</v>
      </c>
      <c r="J40" s="63" t="s">
        <v>72</v>
      </c>
      <c r="K40" s="63" t="s">
        <v>1385</v>
      </c>
      <c r="L40" s="63" t="s">
        <v>1254</v>
      </c>
      <c r="M40" s="63" t="s">
        <v>1167</v>
      </c>
      <c r="N40" s="63" t="s">
        <v>77</v>
      </c>
      <c r="O40" s="63" t="s">
        <v>77</v>
      </c>
      <c r="P40" s="65">
        <v>0</v>
      </c>
      <c r="Q40" s="65">
        <v>0</v>
      </c>
      <c r="R40" s="64" t="s">
        <v>78</v>
      </c>
      <c r="S40" s="65">
        <v>2</v>
      </c>
      <c r="T40" s="64" t="s">
        <v>79</v>
      </c>
      <c r="U40" s="66">
        <v>2</v>
      </c>
      <c r="V40" s="13">
        <f t="shared" si="0"/>
        <v>35.04</v>
      </c>
      <c r="W40" s="16">
        <f t="shared" si="1"/>
        <v>35.04</v>
      </c>
      <c r="X40" s="17"/>
      <c r="Y40" s="33"/>
      <c r="Z40" s="33"/>
      <c r="AA40" s="33"/>
      <c r="AB40" s="33"/>
    </row>
    <row r="41" spans="1:28" x14ac:dyDescent="0.25">
      <c r="A41" s="62" t="s">
        <v>66</v>
      </c>
      <c r="B41" s="62" t="s">
        <v>66</v>
      </c>
      <c r="C41" s="63" t="s">
        <v>1327</v>
      </c>
      <c r="D41" s="63" t="s">
        <v>1328</v>
      </c>
      <c r="E41" s="63" t="s">
        <v>100</v>
      </c>
      <c r="F41" s="63" t="s">
        <v>1386</v>
      </c>
      <c r="G41" s="62" t="s">
        <v>71</v>
      </c>
      <c r="H41" s="62" t="s">
        <v>72</v>
      </c>
      <c r="I41" s="63" t="s">
        <v>83</v>
      </c>
      <c r="J41" s="63" t="s">
        <v>72</v>
      </c>
      <c r="K41" s="63" t="s">
        <v>203</v>
      </c>
      <c r="L41" s="63" t="s">
        <v>1341</v>
      </c>
      <c r="M41" s="63" t="s">
        <v>1341</v>
      </c>
      <c r="N41" s="63" t="s">
        <v>77</v>
      </c>
      <c r="O41" s="63" t="s">
        <v>77</v>
      </c>
      <c r="P41" s="65">
        <v>0</v>
      </c>
      <c r="Q41" s="65">
        <v>0</v>
      </c>
      <c r="R41" s="64" t="s">
        <v>78</v>
      </c>
      <c r="S41" s="65">
        <v>1</v>
      </c>
      <c r="T41" s="64" t="s">
        <v>79</v>
      </c>
      <c r="U41" s="66">
        <v>1</v>
      </c>
      <c r="V41" s="13">
        <f t="shared" si="0"/>
        <v>17.52</v>
      </c>
      <c r="W41" s="16">
        <f t="shared" si="1"/>
        <v>17.52</v>
      </c>
      <c r="X41" s="17"/>
      <c r="Y41" s="33"/>
      <c r="Z41" s="33"/>
      <c r="AA41" s="33"/>
      <c r="AB41" s="33"/>
    </row>
    <row r="42" spans="1:28" x14ac:dyDescent="0.25">
      <c r="A42" s="62" t="s">
        <v>66</v>
      </c>
      <c r="B42" s="62" t="s">
        <v>66</v>
      </c>
      <c r="C42" s="63" t="s">
        <v>67</v>
      </c>
      <c r="D42" s="63" t="s">
        <v>68</v>
      </c>
      <c r="E42" s="63" t="s">
        <v>69</v>
      </c>
      <c r="F42" s="63" t="s">
        <v>70</v>
      </c>
      <c r="G42" s="62" t="s">
        <v>71</v>
      </c>
      <c r="H42" s="62" t="s">
        <v>72</v>
      </c>
      <c r="I42" s="63" t="s">
        <v>83</v>
      </c>
      <c r="J42" s="63" t="s">
        <v>72</v>
      </c>
      <c r="K42" s="63" t="s">
        <v>1098</v>
      </c>
      <c r="L42" s="63" t="s">
        <v>1320</v>
      </c>
      <c r="M42" s="63" t="s">
        <v>1301</v>
      </c>
      <c r="N42" s="63" t="s">
        <v>77</v>
      </c>
      <c r="O42" s="63" t="s">
        <v>77</v>
      </c>
      <c r="P42" s="65">
        <v>0</v>
      </c>
      <c r="Q42" s="65">
        <v>0</v>
      </c>
      <c r="R42" s="64" t="s">
        <v>78</v>
      </c>
      <c r="S42" s="65">
        <v>4</v>
      </c>
      <c r="T42" s="64" t="s">
        <v>79</v>
      </c>
      <c r="U42" s="66">
        <v>4</v>
      </c>
      <c r="V42" s="13">
        <f t="shared" si="0"/>
        <v>70.08</v>
      </c>
      <c r="W42" s="16">
        <f t="shared" si="1"/>
        <v>70.08</v>
      </c>
      <c r="X42" s="17"/>
      <c r="Y42" s="33"/>
      <c r="Z42" s="33"/>
      <c r="AA42" s="33"/>
      <c r="AB42" s="33"/>
    </row>
    <row r="43" spans="1:28" x14ac:dyDescent="0.25">
      <c r="A43" s="62" t="s">
        <v>66</v>
      </c>
      <c r="B43" s="62" t="s">
        <v>66</v>
      </c>
      <c r="C43" s="63" t="s">
        <v>119</v>
      </c>
      <c r="D43" s="63" t="s">
        <v>120</v>
      </c>
      <c r="E43" s="63" t="s">
        <v>69</v>
      </c>
      <c r="F43" s="63" t="s">
        <v>1387</v>
      </c>
      <c r="G43" s="62" t="s">
        <v>71</v>
      </c>
      <c r="H43" s="62" t="s">
        <v>72</v>
      </c>
      <c r="I43" s="63" t="s">
        <v>83</v>
      </c>
      <c r="J43" s="63" t="s">
        <v>72</v>
      </c>
      <c r="K43" s="63" t="s">
        <v>137</v>
      </c>
      <c r="L43" s="63" t="s">
        <v>1272</v>
      </c>
      <c r="M43" s="63" t="s">
        <v>1388</v>
      </c>
      <c r="N43" s="63" t="s">
        <v>77</v>
      </c>
      <c r="O43" s="63" t="s">
        <v>77</v>
      </c>
      <c r="P43" s="65">
        <v>0</v>
      </c>
      <c r="Q43" s="65">
        <v>1</v>
      </c>
      <c r="R43" s="64" t="s">
        <v>78</v>
      </c>
      <c r="S43" s="65">
        <v>1</v>
      </c>
      <c r="T43" s="64" t="s">
        <v>79</v>
      </c>
      <c r="U43" s="66">
        <v>2</v>
      </c>
      <c r="V43" s="13">
        <f t="shared" si="0"/>
        <v>71.53</v>
      </c>
      <c r="W43" s="16">
        <f t="shared" si="1"/>
        <v>71.53</v>
      </c>
      <c r="X43" s="17"/>
      <c r="Y43" s="33"/>
      <c r="Z43" s="33"/>
      <c r="AA43" s="33"/>
      <c r="AB43" s="33"/>
    </row>
    <row r="44" spans="1:28" s="93" customFormat="1" x14ac:dyDescent="0.25">
      <c r="A44" s="85" t="s">
        <v>66</v>
      </c>
      <c r="B44" s="85" t="s">
        <v>66</v>
      </c>
      <c r="C44" s="63" t="s">
        <v>175</v>
      </c>
      <c r="D44" s="63" t="s">
        <v>176</v>
      </c>
      <c r="E44" s="63" t="s">
        <v>100</v>
      </c>
      <c r="F44" s="63" t="s">
        <v>1389</v>
      </c>
      <c r="G44" s="85" t="s">
        <v>71</v>
      </c>
      <c r="H44" s="85" t="s">
        <v>72</v>
      </c>
      <c r="I44" s="63" t="s">
        <v>178</v>
      </c>
      <c r="J44" s="63" t="s">
        <v>72</v>
      </c>
      <c r="K44" s="63" t="s">
        <v>1390</v>
      </c>
      <c r="L44" s="63" t="s">
        <v>1340</v>
      </c>
      <c r="M44" s="63" t="s">
        <v>1340</v>
      </c>
      <c r="N44" s="63" t="s">
        <v>77</v>
      </c>
      <c r="O44" s="63" t="s">
        <v>77</v>
      </c>
      <c r="P44" s="65">
        <v>0</v>
      </c>
      <c r="Q44" s="65">
        <v>0</v>
      </c>
      <c r="R44" s="88">
        <v>156.63999999999999</v>
      </c>
      <c r="S44" s="65">
        <v>1</v>
      </c>
      <c r="T44" s="88" t="s">
        <v>79</v>
      </c>
      <c r="U44" s="66">
        <v>1</v>
      </c>
      <c r="V44" s="82">
        <f>(Q44*R44)+(S44*T44)</f>
        <v>17.52</v>
      </c>
      <c r="W44" s="83">
        <f t="shared" si="1"/>
        <v>17.52</v>
      </c>
      <c r="X44" s="146"/>
      <c r="Y44" s="92"/>
      <c r="Z44" s="92"/>
      <c r="AA44" s="92"/>
      <c r="AB44" s="92"/>
    </row>
    <row r="45" spans="1:28" x14ac:dyDescent="0.25">
      <c r="A45" s="62" t="s">
        <v>66</v>
      </c>
      <c r="B45" s="62" t="s">
        <v>66</v>
      </c>
      <c r="C45" s="63" t="s">
        <v>172</v>
      </c>
      <c r="D45" s="63" t="s">
        <v>173</v>
      </c>
      <c r="E45" s="63" t="s">
        <v>100</v>
      </c>
      <c r="F45" s="63" t="s">
        <v>174</v>
      </c>
      <c r="G45" s="62" t="s">
        <v>71</v>
      </c>
      <c r="H45" s="62" t="s">
        <v>72</v>
      </c>
      <c r="I45" s="63" t="s">
        <v>83</v>
      </c>
      <c r="J45" s="63" t="s">
        <v>72</v>
      </c>
      <c r="K45" s="63" t="s">
        <v>191</v>
      </c>
      <c r="L45" s="63" t="s">
        <v>1340</v>
      </c>
      <c r="M45" s="63" t="s">
        <v>1340</v>
      </c>
      <c r="N45" s="63" t="s">
        <v>77</v>
      </c>
      <c r="O45" s="63" t="s">
        <v>77</v>
      </c>
      <c r="P45" s="65">
        <v>0</v>
      </c>
      <c r="Q45" s="65">
        <v>0</v>
      </c>
      <c r="R45" s="64" t="s">
        <v>78</v>
      </c>
      <c r="S45" s="65">
        <v>1</v>
      </c>
      <c r="T45" s="64" t="s">
        <v>79</v>
      </c>
      <c r="U45" s="66">
        <v>1</v>
      </c>
      <c r="V45" s="13">
        <f t="shared" si="0"/>
        <v>17.52</v>
      </c>
      <c r="W45" s="16">
        <f t="shared" si="1"/>
        <v>17.52</v>
      </c>
      <c r="X45" s="17"/>
      <c r="Y45" s="33"/>
      <c r="Z45" s="33"/>
      <c r="AA45" s="33"/>
      <c r="AB45" s="33"/>
    </row>
    <row r="46" spans="1:28" x14ac:dyDescent="0.25">
      <c r="A46" s="62" t="s">
        <v>66</v>
      </c>
      <c r="B46" s="62" t="s">
        <v>66</v>
      </c>
      <c r="C46" s="63" t="s">
        <v>169</v>
      </c>
      <c r="D46" s="63" t="s">
        <v>170</v>
      </c>
      <c r="E46" s="63" t="s">
        <v>69</v>
      </c>
      <c r="F46" s="63" t="s">
        <v>449</v>
      </c>
      <c r="G46" s="62" t="s">
        <v>71</v>
      </c>
      <c r="H46" s="62" t="s">
        <v>72</v>
      </c>
      <c r="I46" s="63" t="s">
        <v>83</v>
      </c>
      <c r="J46" s="63" t="s">
        <v>72</v>
      </c>
      <c r="K46" s="63" t="s">
        <v>191</v>
      </c>
      <c r="L46" s="63" t="s">
        <v>1340</v>
      </c>
      <c r="M46" s="63" t="s">
        <v>1340</v>
      </c>
      <c r="N46" s="63" t="s">
        <v>77</v>
      </c>
      <c r="O46" s="63" t="s">
        <v>77</v>
      </c>
      <c r="P46" s="65">
        <v>0</v>
      </c>
      <c r="Q46" s="65">
        <v>0</v>
      </c>
      <c r="R46" s="64" t="s">
        <v>78</v>
      </c>
      <c r="S46" s="65">
        <v>1</v>
      </c>
      <c r="T46" s="64" t="s">
        <v>79</v>
      </c>
      <c r="U46" s="66">
        <v>1</v>
      </c>
      <c r="V46" s="13">
        <f t="shared" si="0"/>
        <v>17.52</v>
      </c>
      <c r="W46" s="16">
        <f t="shared" si="1"/>
        <v>17.52</v>
      </c>
      <c r="X46" s="17"/>
      <c r="Y46" s="33"/>
      <c r="Z46" s="33"/>
      <c r="AA46" s="33"/>
      <c r="AB46" s="33"/>
    </row>
    <row r="47" spans="1:28" x14ac:dyDescent="0.25">
      <c r="A47" s="62" t="s">
        <v>66</v>
      </c>
      <c r="B47" s="62" t="s">
        <v>66</v>
      </c>
      <c r="C47" s="63" t="s">
        <v>169</v>
      </c>
      <c r="D47" s="63" t="s">
        <v>170</v>
      </c>
      <c r="E47" s="63" t="s">
        <v>69</v>
      </c>
      <c r="F47" s="63" t="s">
        <v>134</v>
      </c>
      <c r="G47" s="62" t="s">
        <v>71</v>
      </c>
      <c r="H47" s="62" t="s">
        <v>72</v>
      </c>
      <c r="I47" s="63" t="s">
        <v>83</v>
      </c>
      <c r="J47" s="63" t="s">
        <v>72</v>
      </c>
      <c r="K47" s="63" t="s">
        <v>1391</v>
      </c>
      <c r="L47" s="63" t="s">
        <v>1271</v>
      </c>
      <c r="M47" s="63" t="s">
        <v>1272</v>
      </c>
      <c r="N47" s="63" t="s">
        <v>77</v>
      </c>
      <c r="O47" s="63" t="s">
        <v>77</v>
      </c>
      <c r="P47" s="65">
        <v>0</v>
      </c>
      <c r="Q47" s="65">
        <v>4</v>
      </c>
      <c r="R47" s="64" t="s">
        <v>78</v>
      </c>
      <c r="S47" s="65">
        <v>1</v>
      </c>
      <c r="T47" s="64" t="s">
        <v>79</v>
      </c>
      <c r="U47" s="66">
        <v>5</v>
      </c>
      <c r="V47" s="13">
        <f t="shared" si="0"/>
        <v>233.56</v>
      </c>
      <c r="W47" s="16">
        <f t="shared" si="1"/>
        <v>233.56</v>
      </c>
      <c r="X47" s="17"/>
      <c r="Y47" s="33"/>
      <c r="Z47" s="33"/>
      <c r="AA47" s="33"/>
      <c r="AB47" s="33"/>
    </row>
    <row r="48" spans="1:28" x14ac:dyDescent="0.25">
      <c r="A48" s="62" t="s">
        <v>66</v>
      </c>
      <c r="B48" s="62" t="s">
        <v>66</v>
      </c>
      <c r="C48" s="63" t="s">
        <v>172</v>
      </c>
      <c r="D48" s="63" t="s">
        <v>173</v>
      </c>
      <c r="E48" s="63" t="s">
        <v>100</v>
      </c>
      <c r="F48" s="63" t="s">
        <v>174</v>
      </c>
      <c r="G48" s="62" t="s">
        <v>71</v>
      </c>
      <c r="H48" s="62" t="s">
        <v>72</v>
      </c>
      <c r="I48" s="63" t="s">
        <v>83</v>
      </c>
      <c r="J48" s="63" t="s">
        <v>72</v>
      </c>
      <c r="K48" s="63" t="s">
        <v>1391</v>
      </c>
      <c r="L48" s="63" t="s">
        <v>1271</v>
      </c>
      <c r="M48" s="63" t="s">
        <v>1272</v>
      </c>
      <c r="N48" s="63" t="s">
        <v>77</v>
      </c>
      <c r="O48" s="63" t="s">
        <v>77</v>
      </c>
      <c r="P48" s="65">
        <v>0</v>
      </c>
      <c r="Q48" s="65">
        <v>4</v>
      </c>
      <c r="R48" s="64" t="s">
        <v>78</v>
      </c>
      <c r="S48" s="65">
        <v>1</v>
      </c>
      <c r="T48" s="64" t="s">
        <v>79</v>
      </c>
      <c r="U48" s="66">
        <v>5</v>
      </c>
      <c r="V48" s="13">
        <f t="shared" si="0"/>
        <v>233.56</v>
      </c>
      <c r="W48" s="16">
        <f t="shared" si="1"/>
        <v>233.56</v>
      </c>
      <c r="X48" s="17"/>
      <c r="Y48" s="33"/>
      <c r="Z48" s="33"/>
      <c r="AA48" s="33"/>
      <c r="AB48" s="33"/>
    </row>
    <row r="49" spans="1:28" x14ac:dyDescent="0.25">
      <c r="A49" s="62" t="s">
        <v>66</v>
      </c>
      <c r="B49" s="62" t="s">
        <v>66</v>
      </c>
      <c r="C49" s="63" t="s">
        <v>576</v>
      </c>
      <c r="D49" s="63" t="s">
        <v>577</v>
      </c>
      <c r="E49" s="63" t="s">
        <v>100</v>
      </c>
      <c r="F49" s="63" t="s">
        <v>479</v>
      </c>
      <c r="G49" s="62" t="s">
        <v>71</v>
      </c>
      <c r="H49" s="62" t="s">
        <v>72</v>
      </c>
      <c r="I49" s="63" t="s">
        <v>83</v>
      </c>
      <c r="J49" s="63" t="s">
        <v>72</v>
      </c>
      <c r="K49" s="63" t="s">
        <v>1392</v>
      </c>
      <c r="L49" s="63" t="s">
        <v>1271</v>
      </c>
      <c r="M49" s="63" t="s">
        <v>1272</v>
      </c>
      <c r="N49" s="63" t="s">
        <v>77</v>
      </c>
      <c r="O49" s="63" t="s">
        <v>77</v>
      </c>
      <c r="P49" s="65">
        <v>0</v>
      </c>
      <c r="Q49" s="65">
        <v>4</v>
      </c>
      <c r="R49" s="64" t="s">
        <v>78</v>
      </c>
      <c r="S49" s="65">
        <v>1</v>
      </c>
      <c r="T49" s="64" t="s">
        <v>79</v>
      </c>
      <c r="U49" s="66">
        <v>5</v>
      </c>
      <c r="V49" s="13">
        <f t="shared" si="0"/>
        <v>233.56</v>
      </c>
      <c r="W49" s="16">
        <f t="shared" si="1"/>
        <v>233.56</v>
      </c>
      <c r="X49" s="17"/>
      <c r="Y49" s="33"/>
      <c r="Z49" s="33"/>
      <c r="AA49" s="33"/>
      <c r="AB49" s="33"/>
    </row>
    <row r="50" spans="1:28" x14ac:dyDescent="0.25">
      <c r="A50" s="62" t="s">
        <v>66</v>
      </c>
      <c r="B50" s="62" t="s">
        <v>66</v>
      </c>
      <c r="C50" s="63" t="s">
        <v>247</v>
      </c>
      <c r="D50" s="63" t="s">
        <v>248</v>
      </c>
      <c r="E50" s="63" t="s">
        <v>100</v>
      </c>
      <c r="F50" s="63" t="s">
        <v>1393</v>
      </c>
      <c r="G50" s="62" t="s">
        <v>71</v>
      </c>
      <c r="H50" s="62" t="s">
        <v>72</v>
      </c>
      <c r="I50" s="63" t="s">
        <v>83</v>
      </c>
      <c r="J50" s="63" t="s">
        <v>72</v>
      </c>
      <c r="K50" s="63" t="s">
        <v>1394</v>
      </c>
      <c r="L50" s="63" t="s">
        <v>1395</v>
      </c>
      <c r="M50" s="63" t="s">
        <v>1396</v>
      </c>
      <c r="N50" s="63" t="s">
        <v>77</v>
      </c>
      <c r="O50" s="63" t="s">
        <v>77</v>
      </c>
      <c r="P50" s="65">
        <v>0</v>
      </c>
      <c r="Q50" s="65">
        <v>4</v>
      </c>
      <c r="R50" s="64" t="s">
        <v>78</v>
      </c>
      <c r="S50" s="65">
        <v>1</v>
      </c>
      <c r="T50" s="64" t="s">
        <v>79</v>
      </c>
      <c r="U50" s="66">
        <v>5</v>
      </c>
      <c r="V50" s="13">
        <f t="shared" si="0"/>
        <v>233.56</v>
      </c>
      <c r="W50" s="16">
        <f t="shared" si="1"/>
        <v>233.56</v>
      </c>
      <c r="X50" s="17"/>
      <c r="Y50" s="33"/>
      <c r="Z50" s="33"/>
      <c r="AA50" s="33"/>
      <c r="AB50" s="33"/>
    </row>
    <row r="51" spans="1:28" x14ac:dyDescent="0.25">
      <c r="A51" s="62" t="s">
        <v>66</v>
      </c>
      <c r="B51" s="62" t="s">
        <v>66</v>
      </c>
      <c r="C51" s="63" t="s">
        <v>217</v>
      </c>
      <c r="D51" s="63" t="s">
        <v>1218</v>
      </c>
      <c r="E51" s="63" t="s">
        <v>548</v>
      </c>
      <c r="F51" s="63" t="s">
        <v>101</v>
      </c>
      <c r="G51" s="62" t="s">
        <v>71</v>
      </c>
      <c r="H51" s="62" t="s">
        <v>72</v>
      </c>
      <c r="I51" s="63" t="s">
        <v>83</v>
      </c>
      <c r="J51" s="63" t="s">
        <v>72</v>
      </c>
      <c r="K51" s="63" t="s">
        <v>346</v>
      </c>
      <c r="L51" s="63" t="s">
        <v>1397</v>
      </c>
      <c r="M51" s="63" t="s">
        <v>1397</v>
      </c>
      <c r="N51" s="63" t="s">
        <v>77</v>
      </c>
      <c r="O51" s="63" t="s">
        <v>77</v>
      </c>
      <c r="P51" s="65">
        <v>0</v>
      </c>
      <c r="Q51" s="65">
        <v>0</v>
      </c>
      <c r="R51" s="64" t="s">
        <v>78</v>
      </c>
      <c r="S51" s="65">
        <v>1</v>
      </c>
      <c r="T51" s="64" t="s">
        <v>79</v>
      </c>
      <c r="U51" s="66">
        <v>1</v>
      </c>
      <c r="V51" s="13">
        <f t="shared" si="0"/>
        <v>17.52</v>
      </c>
      <c r="W51" s="16">
        <f t="shared" si="1"/>
        <v>17.52</v>
      </c>
      <c r="X51" s="17"/>
      <c r="Y51" s="33"/>
      <c r="Z51" s="33"/>
      <c r="AA51" s="33"/>
      <c r="AB51" s="33"/>
    </row>
    <row r="52" spans="1:28" x14ac:dyDescent="0.25">
      <c r="A52" s="62" t="s">
        <v>66</v>
      </c>
      <c r="B52" s="62" t="s">
        <v>66</v>
      </c>
      <c r="C52" s="63" t="s">
        <v>114</v>
      </c>
      <c r="D52" s="63" t="s">
        <v>115</v>
      </c>
      <c r="E52" s="63" t="s">
        <v>69</v>
      </c>
      <c r="F52" s="63" t="s">
        <v>70</v>
      </c>
      <c r="G52" s="62" t="s">
        <v>71</v>
      </c>
      <c r="H52" s="62" t="s">
        <v>72</v>
      </c>
      <c r="I52" s="63" t="s">
        <v>83</v>
      </c>
      <c r="J52" s="63" t="s">
        <v>72</v>
      </c>
      <c r="K52" s="63" t="s">
        <v>1353</v>
      </c>
      <c r="L52" s="63" t="s">
        <v>1300</v>
      </c>
      <c r="M52" s="63" t="s">
        <v>1301</v>
      </c>
      <c r="N52" s="63" t="s">
        <v>77</v>
      </c>
      <c r="O52" s="63" t="s">
        <v>77</v>
      </c>
      <c r="P52" s="65">
        <v>0</v>
      </c>
      <c r="Q52" s="65">
        <v>4</v>
      </c>
      <c r="R52" s="64" t="s">
        <v>78</v>
      </c>
      <c r="S52" s="65">
        <v>1</v>
      </c>
      <c r="T52" s="64" t="s">
        <v>79</v>
      </c>
      <c r="U52" s="66">
        <v>5</v>
      </c>
      <c r="V52" s="13">
        <f t="shared" si="0"/>
        <v>233.56</v>
      </c>
      <c r="W52" s="16">
        <f t="shared" si="1"/>
        <v>233.56</v>
      </c>
      <c r="X52" s="17"/>
      <c r="Y52" s="33"/>
      <c r="Z52" s="33"/>
      <c r="AA52" s="33"/>
      <c r="AB52" s="33"/>
    </row>
    <row r="53" spans="1:28" x14ac:dyDescent="0.25">
      <c r="A53" s="62" t="s">
        <v>66</v>
      </c>
      <c r="B53" s="62" t="s">
        <v>66</v>
      </c>
      <c r="C53" s="63" t="s">
        <v>98</v>
      </c>
      <c r="D53" s="63" t="s">
        <v>99</v>
      </c>
      <c r="E53" s="63" t="s">
        <v>100</v>
      </c>
      <c r="F53" s="63" t="s">
        <v>101</v>
      </c>
      <c r="G53" s="62" t="s">
        <v>71</v>
      </c>
      <c r="H53" s="62" t="s">
        <v>72</v>
      </c>
      <c r="I53" s="63" t="s">
        <v>83</v>
      </c>
      <c r="J53" s="63" t="s">
        <v>72</v>
      </c>
      <c r="K53" s="63" t="s">
        <v>1398</v>
      </c>
      <c r="L53" s="63" t="s">
        <v>1271</v>
      </c>
      <c r="M53" s="63" t="s">
        <v>1272</v>
      </c>
      <c r="N53" s="63" t="s">
        <v>77</v>
      </c>
      <c r="O53" s="63" t="s">
        <v>77</v>
      </c>
      <c r="P53" s="65">
        <v>0</v>
      </c>
      <c r="Q53" s="65">
        <v>2</v>
      </c>
      <c r="R53" s="64" t="s">
        <v>78</v>
      </c>
      <c r="S53" s="65">
        <v>2</v>
      </c>
      <c r="T53" s="64" t="s">
        <v>79</v>
      </c>
      <c r="U53" s="66">
        <v>4</v>
      </c>
      <c r="V53" s="13">
        <f t="shared" si="0"/>
        <v>143.06</v>
      </c>
      <c r="W53" s="16">
        <f t="shared" si="1"/>
        <v>143.06</v>
      </c>
      <c r="X53" s="17"/>
      <c r="Y53" s="33"/>
      <c r="Z53" s="33"/>
      <c r="AA53" s="33"/>
      <c r="AB53" s="33"/>
    </row>
    <row r="54" spans="1:28" x14ac:dyDescent="0.25">
      <c r="A54" s="62" t="s">
        <v>66</v>
      </c>
      <c r="B54" s="62" t="s">
        <v>66</v>
      </c>
      <c r="C54" s="63" t="s">
        <v>150</v>
      </c>
      <c r="D54" s="63" t="s">
        <v>151</v>
      </c>
      <c r="E54" s="63" t="s">
        <v>69</v>
      </c>
      <c r="F54" s="63" t="s">
        <v>101</v>
      </c>
      <c r="G54" s="62" t="s">
        <v>71</v>
      </c>
      <c r="H54" s="62" t="s">
        <v>72</v>
      </c>
      <c r="I54" s="63" t="s">
        <v>152</v>
      </c>
      <c r="J54" s="63" t="s">
        <v>72</v>
      </c>
      <c r="K54" s="63" t="s">
        <v>84</v>
      </c>
      <c r="L54" s="63" t="s">
        <v>1378</v>
      </c>
      <c r="M54" s="63" t="s">
        <v>1378</v>
      </c>
      <c r="N54" s="63" t="s">
        <v>77</v>
      </c>
      <c r="O54" s="63" t="s">
        <v>77</v>
      </c>
      <c r="P54" s="65">
        <v>0</v>
      </c>
      <c r="Q54" s="65">
        <v>0</v>
      </c>
      <c r="R54" s="64" t="s">
        <v>78</v>
      </c>
      <c r="S54" s="65">
        <v>1</v>
      </c>
      <c r="T54" s="64" t="s">
        <v>79</v>
      </c>
      <c r="U54" s="66">
        <v>1</v>
      </c>
      <c r="V54" s="13">
        <f t="shared" si="0"/>
        <v>17.52</v>
      </c>
      <c r="W54" s="16">
        <f t="shared" si="1"/>
        <v>17.52</v>
      </c>
      <c r="X54" s="17"/>
      <c r="Y54" s="33"/>
      <c r="Z54" s="33"/>
      <c r="AA54" s="33"/>
      <c r="AB54" s="33"/>
    </row>
    <row r="55" spans="1:28" x14ac:dyDescent="0.25">
      <c r="A55" s="62" t="s">
        <v>66</v>
      </c>
      <c r="B55" s="62" t="s">
        <v>66</v>
      </c>
      <c r="C55" s="63" t="s">
        <v>67</v>
      </c>
      <c r="D55" s="63" t="s">
        <v>68</v>
      </c>
      <c r="E55" s="63" t="s">
        <v>69</v>
      </c>
      <c r="F55" s="63" t="s">
        <v>359</v>
      </c>
      <c r="G55" s="62" t="s">
        <v>71</v>
      </c>
      <c r="H55" s="62" t="s">
        <v>72</v>
      </c>
      <c r="I55" s="63" t="s">
        <v>73</v>
      </c>
      <c r="J55" s="63" t="s">
        <v>72</v>
      </c>
      <c r="K55" s="63" t="s">
        <v>1399</v>
      </c>
      <c r="L55" s="63" t="s">
        <v>1282</v>
      </c>
      <c r="M55" s="63" t="s">
        <v>1296</v>
      </c>
      <c r="N55" s="63" t="s">
        <v>77</v>
      </c>
      <c r="O55" s="63" t="s">
        <v>77</v>
      </c>
      <c r="P55" s="65">
        <v>0</v>
      </c>
      <c r="Q55" s="65">
        <v>1</v>
      </c>
      <c r="R55" s="64" t="s">
        <v>78</v>
      </c>
      <c r="S55" s="65">
        <v>2</v>
      </c>
      <c r="T55" s="64" t="s">
        <v>79</v>
      </c>
      <c r="U55" s="66">
        <v>3</v>
      </c>
      <c r="V55" s="13">
        <f t="shared" si="0"/>
        <v>89.05</v>
      </c>
      <c r="W55" s="16">
        <f t="shared" si="1"/>
        <v>89.05</v>
      </c>
      <c r="X55" s="17"/>
      <c r="Y55" s="33"/>
      <c r="Z55" s="33"/>
      <c r="AA55" s="33"/>
      <c r="AB55" s="33"/>
    </row>
    <row r="56" spans="1:28" x14ac:dyDescent="0.25">
      <c r="A56" s="62" t="s">
        <v>66</v>
      </c>
      <c r="B56" s="62" t="s">
        <v>66</v>
      </c>
      <c r="C56" s="63" t="s">
        <v>164</v>
      </c>
      <c r="D56" s="63" t="s">
        <v>165</v>
      </c>
      <c r="E56" s="63" t="s">
        <v>100</v>
      </c>
      <c r="F56" s="63" t="s">
        <v>166</v>
      </c>
      <c r="G56" s="62" t="s">
        <v>71</v>
      </c>
      <c r="H56" s="62" t="s">
        <v>72</v>
      </c>
      <c r="I56" s="63" t="s">
        <v>83</v>
      </c>
      <c r="J56" s="63" t="s">
        <v>72</v>
      </c>
      <c r="K56" s="63" t="s">
        <v>1400</v>
      </c>
      <c r="L56" s="63" t="s">
        <v>1370</v>
      </c>
      <c r="M56" s="63" t="s">
        <v>1272</v>
      </c>
      <c r="N56" s="63" t="s">
        <v>77</v>
      </c>
      <c r="O56" s="63" t="s">
        <v>77</v>
      </c>
      <c r="P56" s="65">
        <v>0</v>
      </c>
      <c r="Q56" s="65">
        <v>2</v>
      </c>
      <c r="R56" s="64">
        <v>86.16</v>
      </c>
      <c r="S56" s="65">
        <v>1</v>
      </c>
      <c r="T56" s="64">
        <v>17.52</v>
      </c>
      <c r="U56" s="66">
        <v>3</v>
      </c>
      <c r="V56" s="13">
        <f>(Q56*R56)+(S56*T56)</f>
        <v>189.84</v>
      </c>
      <c r="W56" s="16">
        <f t="shared" si="1"/>
        <v>189.84</v>
      </c>
      <c r="X56" s="17"/>
      <c r="Y56" s="33"/>
      <c r="Z56" s="33"/>
      <c r="AA56" s="33"/>
      <c r="AB56" s="33"/>
    </row>
    <row r="57" spans="1:28" x14ac:dyDescent="0.25">
      <c r="A57" s="62" t="s">
        <v>66</v>
      </c>
      <c r="B57" s="62" t="s">
        <v>66</v>
      </c>
      <c r="C57" s="63" t="s">
        <v>692</v>
      </c>
      <c r="D57" s="63" t="s">
        <v>693</v>
      </c>
      <c r="E57" s="63" t="s">
        <v>100</v>
      </c>
      <c r="F57" s="63" t="s">
        <v>1401</v>
      </c>
      <c r="G57" s="62" t="s">
        <v>71</v>
      </c>
      <c r="H57" s="62" t="s">
        <v>72</v>
      </c>
      <c r="I57" s="63" t="s">
        <v>83</v>
      </c>
      <c r="J57" s="63" t="s">
        <v>72</v>
      </c>
      <c r="K57" s="63" t="s">
        <v>409</v>
      </c>
      <c r="L57" s="63" t="s">
        <v>1397</v>
      </c>
      <c r="M57" s="63" t="s">
        <v>1397</v>
      </c>
      <c r="N57" s="63" t="s">
        <v>77</v>
      </c>
      <c r="O57" s="63" t="s">
        <v>77</v>
      </c>
      <c r="P57" s="65">
        <v>0</v>
      </c>
      <c r="Q57" s="65">
        <v>0</v>
      </c>
      <c r="R57" s="64" t="s">
        <v>78</v>
      </c>
      <c r="S57" s="65">
        <v>1</v>
      </c>
      <c r="T57" s="64" t="s">
        <v>79</v>
      </c>
      <c r="U57" s="66">
        <v>1</v>
      </c>
      <c r="V57" s="13">
        <f t="shared" si="0"/>
        <v>17.52</v>
      </c>
      <c r="W57" s="16">
        <f t="shared" si="1"/>
        <v>17.52</v>
      </c>
      <c r="X57" s="17"/>
      <c r="Y57" s="33"/>
      <c r="Z57" s="33"/>
      <c r="AA57" s="33"/>
      <c r="AB57" s="33"/>
    </row>
    <row r="58" spans="1:28" x14ac:dyDescent="0.25">
      <c r="A58" s="62" t="s">
        <v>66</v>
      </c>
      <c r="B58" s="62" t="s">
        <v>66</v>
      </c>
      <c r="C58" s="63" t="s">
        <v>164</v>
      </c>
      <c r="D58" s="63" t="s">
        <v>165</v>
      </c>
      <c r="E58" s="63" t="s">
        <v>100</v>
      </c>
      <c r="F58" s="63" t="s">
        <v>166</v>
      </c>
      <c r="G58" s="62" t="s">
        <v>71</v>
      </c>
      <c r="H58" s="62" t="s">
        <v>72</v>
      </c>
      <c r="I58" s="63" t="s">
        <v>108</v>
      </c>
      <c r="J58" s="63" t="s">
        <v>72</v>
      </c>
      <c r="K58" s="63" t="s">
        <v>1402</v>
      </c>
      <c r="L58" s="63" t="s">
        <v>1331</v>
      </c>
      <c r="M58" s="63" t="s">
        <v>1397</v>
      </c>
      <c r="N58" s="63" t="s">
        <v>77</v>
      </c>
      <c r="O58" s="63" t="s">
        <v>77</v>
      </c>
      <c r="P58" s="65">
        <v>0</v>
      </c>
      <c r="Q58" s="65">
        <v>1</v>
      </c>
      <c r="R58" s="64" t="s">
        <v>78</v>
      </c>
      <c r="S58" s="65">
        <v>1</v>
      </c>
      <c r="T58" s="64" t="s">
        <v>79</v>
      </c>
      <c r="U58" s="66">
        <v>2</v>
      </c>
      <c r="V58" s="13">
        <f t="shared" si="0"/>
        <v>71.53</v>
      </c>
      <c r="W58" s="16">
        <f t="shared" si="1"/>
        <v>71.53</v>
      </c>
      <c r="X58" s="17"/>
      <c r="Y58" s="33"/>
      <c r="Z58" s="33"/>
      <c r="AA58" s="33"/>
      <c r="AB58" s="33"/>
    </row>
    <row r="59" spans="1:28" x14ac:dyDescent="0.25">
      <c r="A59" s="62" t="s">
        <v>66</v>
      </c>
      <c r="B59" s="62" t="s">
        <v>66</v>
      </c>
      <c r="C59" s="63" t="s">
        <v>607</v>
      </c>
      <c r="D59" s="63" t="s">
        <v>608</v>
      </c>
      <c r="E59" s="63" t="s">
        <v>69</v>
      </c>
      <c r="F59" s="63" t="s">
        <v>627</v>
      </c>
      <c r="G59" s="62" t="s">
        <v>71</v>
      </c>
      <c r="H59" s="62" t="s">
        <v>72</v>
      </c>
      <c r="I59" s="63" t="s">
        <v>325</v>
      </c>
      <c r="J59" s="63" t="s">
        <v>72</v>
      </c>
      <c r="K59" s="63" t="s">
        <v>525</v>
      </c>
      <c r="L59" s="63" t="s">
        <v>1320</v>
      </c>
      <c r="M59" s="63" t="s">
        <v>1320</v>
      </c>
      <c r="N59" s="63" t="s">
        <v>77</v>
      </c>
      <c r="O59" s="63" t="s">
        <v>77</v>
      </c>
      <c r="P59" s="65">
        <v>0</v>
      </c>
      <c r="Q59" s="65">
        <v>0</v>
      </c>
      <c r="R59" s="64" t="s">
        <v>78</v>
      </c>
      <c r="S59" s="65">
        <v>1</v>
      </c>
      <c r="T59" s="64" t="s">
        <v>79</v>
      </c>
      <c r="U59" s="66">
        <v>1</v>
      </c>
      <c r="V59" s="13">
        <f t="shared" si="0"/>
        <v>17.52</v>
      </c>
      <c r="W59" s="16">
        <f t="shared" si="1"/>
        <v>17.52</v>
      </c>
      <c r="X59" s="17"/>
      <c r="Y59" s="33"/>
      <c r="Z59" s="33"/>
      <c r="AA59" s="33"/>
      <c r="AB59" s="33"/>
    </row>
    <row r="60" spans="1:28" x14ac:dyDescent="0.25">
      <c r="A60" s="62" t="s">
        <v>66</v>
      </c>
      <c r="B60" s="62" t="s">
        <v>66</v>
      </c>
      <c r="C60" s="63" t="s">
        <v>953</v>
      </c>
      <c r="D60" s="63" t="s">
        <v>954</v>
      </c>
      <c r="E60" s="63" t="s">
        <v>100</v>
      </c>
      <c r="F60" s="63" t="s">
        <v>1403</v>
      </c>
      <c r="G60" s="62" t="s">
        <v>71</v>
      </c>
      <c r="H60" s="62" t="s">
        <v>72</v>
      </c>
      <c r="I60" s="63" t="s">
        <v>906</v>
      </c>
      <c r="J60" s="63" t="s">
        <v>72</v>
      </c>
      <c r="K60" s="63" t="s">
        <v>1404</v>
      </c>
      <c r="L60" s="63" t="s">
        <v>1397</v>
      </c>
      <c r="M60" s="63" t="s">
        <v>1397</v>
      </c>
      <c r="N60" s="63" t="s">
        <v>77</v>
      </c>
      <c r="O60" s="63" t="s">
        <v>77</v>
      </c>
      <c r="P60" s="65">
        <v>0</v>
      </c>
      <c r="Q60" s="65">
        <v>0</v>
      </c>
      <c r="R60" s="64" t="s">
        <v>78</v>
      </c>
      <c r="S60" s="65">
        <v>2</v>
      </c>
      <c r="T60" s="64" t="s">
        <v>79</v>
      </c>
      <c r="U60" s="66">
        <v>2</v>
      </c>
      <c r="V60" s="13">
        <f t="shared" si="0"/>
        <v>35.04</v>
      </c>
      <c r="W60" s="16">
        <f t="shared" si="1"/>
        <v>35.04</v>
      </c>
      <c r="X60" s="17"/>
      <c r="Y60" s="33"/>
      <c r="Z60" s="33"/>
      <c r="AA60" s="33"/>
      <c r="AB60" s="33"/>
    </row>
    <row r="61" spans="1:28" x14ac:dyDescent="0.25">
      <c r="A61" s="62" t="s">
        <v>66</v>
      </c>
      <c r="B61" s="62" t="s">
        <v>66</v>
      </c>
      <c r="C61" s="63" t="s">
        <v>209</v>
      </c>
      <c r="D61" s="63" t="s">
        <v>210</v>
      </c>
      <c r="E61" s="63" t="s">
        <v>100</v>
      </c>
      <c r="F61" s="63" t="s">
        <v>211</v>
      </c>
      <c r="G61" s="62" t="s">
        <v>71</v>
      </c>
      <c r="H61" s="62" t="s">
        <v>72</v>
      </c>
      <c r="I61" s="63" t="s">
        <v>83</v>
      </c>
      <c r="J61" s="63" t="s">
        <v>72</v>
      </c>
      <c r="K61" s="63" t="s">
        <v>144</v>
      </c>
      <c r="L61" s="63" t="s">
        <v>1379</v>
      </c>
      <c r="M61" s="63" t="s">
        <v>1379</v>
      </c>
      <c r="N61" s="63" t="s">
        <v>77</v>
      </c>
      <c r="O61" s="63" t="s">
        <v>77</v>
      </c>
      <c r="P61" s="65">
        <v>0</v>
      </c>
      <c r="Q61" s="65">
        <v>0</v>
      </c>
      <c r="R61" s="64" t="s">
        <v>78</v>
      </c>
      <c r="S61" s="65">
        <v>1</v>
      </c>
      <c r="T61" s="64" t="s">
        <v>79</v>
      </c>
      <c r="U61" s="66">
        <v>1</v>
      </c>
      <c r="V61" s="13">
        <f t="shared" si="0"/>
        <v>17.52</v>
      </c>
      <c r="W61" s="16">
        <f t="shared" si="1"/>
        <v>17.52</v>
      </c>
      <c r="X61" s="17"/>
      <c r="Y61" s="33"/>
      <c r="Z61" s="33"/>
      <c r="AA61" s="33"/>
      <c r="AB61" s="33"/>
    </row>
    <row r="62" spans="1:28" x14ac:dyDescent="0.25">
      <c r="A62" s="62" t="s">
        <v>66</v>
      </c>
      <c r="B62" s="62" t="s">
        <v>66</v>
      </c>
      <c r="C62" s="63" t="s">
        <v>206</v>
      </c>
      <c r="D62" s="63" t="s">
        <v>207</v>
      </c>
      <c r="E62" s="63" t="s">
        <v>100</v>
      </c>
      <c r="F62" s="63" t="s">
        <v>101</v>
      </c>
      <c r="G62" s="62" t="s">
        <v>71</v>
      </c>
      <c r="H62" s="62" t="s">
        <v>72</v>
      </c>
      <c r="I62" s="63" t="s">
        <v>83</v>
      </c>
      <c r="J62" s="63" t="s">
        <v>72</v>
      </c>
      <c r="K62" s="63" t="s">
        <v>1405</v>
      </c>
      <c r="L62" s="63" t="s">
        <v>1369</v>
      </c>
      <c r="M62" s="63" t="s">
        <v>1346</v>
      </c>
      <c r="N62" s="63" t="s">
        <v>77</v>
      </c>
      <c r="O62" s="63" t="s">
        <v>77</v>
      </c>
      <c r="P62" s="65">
        <v>0</v>
      </c>
      <c r="Q62" s="65">
        <v>0</v>
      </c>
      <c r="R62" s="64" t="s">
        <v>78</v>
      </c>
      <c r="S62" s="65">
        <v>6</v>
      </c>
      <c r="T62" s="64" t="s">
        <v>79</v>
      </c>
      <c r="U62" s="66">
        <v>6</v>
      </c>
      <c r="V62" s="13">
        <f t="shared" si="0"/>
        <v>105.12</v>
      </c>
      <c r="W62" s="16">
        <f t="shared" si="1"/>
        <v>105.12</v>
      </c>
      <c r="X62" s="17"/>
      <c r="Y62" s="33"/>
      <c r="Z62" s="33"/>
      <c r="AA62" s="33"/>
      <c r="AB62" s="33"/>
    </row>
    <row r="63" spans="1:28" x14ac:dyDescent="0.25">
      <c r="A63" s="62" t="s">
        <v>66</v>
      </c>
      <c r="B63" s="62" t="s">
        <v>66</v>
      </c>
      <c r="C63" s="63" t="s">
        <v>180</v>
      </c>
      <c r="D63" s="63" t="s">
        <v>181</v>
      </c>
      <c r="E63" s="63" t="s">
        <v>100</v>
      </c>
      <c r="F63" s="63" t="s">
        <v>1406</v>
      </c>
      <c r="G63" s="62" t="s">
        <v>71</v>
      </c>
      <c r="H63" s="62" t="s">
        <v>72</v>
      </c>
      <c r="I63" s="63" t="s">
        <v>83</v>
      </c>
      <c r="J63" s="63" t="s">
        <v>72</v>
      </c>
      <c r="K63" s="63" t="s">
        <v>1394</v>
      </c>
      <c r="L63" s="63" t="s">
        <v>1395</v>
      </c>
      <c r="M63" s="63" t="s">
        <v>1396</v>
      </c>
      <c r="N63" s="63" t="s">
        <v>77</v>
      </c>
      <c r="O63" s="63" t="s">
        <v>77</v>
      </c>
      <c r="P63" s="65">
        <v>0</v>
      </c>
      <c r="Q63" s="65">
        <v>4</v>
      </c>
      <c r="R63" s="64" t="s">
        <v>78</v>
      </c>
      <c r="S63" s="65">
        <v>1</v>
      </c>
      <c r="T63" s="64" t="s">
        <v>79</v>
      </c>
      <c r="U63" s="66">
        <v>5</v>
      </c>
      <c r="V63" s="13">
        <f t="shared" si="0"/>
        <v>233.56</v>
      </c>
      <c r="W63" s="16">
        <f t="shared" si="1"/>
        <v>233.56</v>
      </c>
      <c r="X63" s="17"/>
      <c r="Y63" s="33"/>
      <c r="Z63" s="33"/>
      <c r="AA63" s="33"/>
      <c r="AB63" s="33"/>
    </row>
    <row r="64" spans="1:28" x14ac:dyDescent="0.25">
      <c r="A64" s="62" t="s">
        <v>66</v>
      </c>
      <c r="B64" s="62" t="s">
        <v>66</v>
      </c>
      <c r="C64" s="63" t="s">
        <v>200</v>
      </c>
      <c r="D64" s="63" t="s">
        <v>201</v>
      </c>
      <c r="E64" s="63" t="s">
        <v>100</v>
      </c>
      <c r="F64" s="63" t="s">
        <v>202</v>
      </c>
      <c r="G64" s="62" t="s">
        <v>71</v>
      </c>
      <c r="H64" s="62" t="s">
        <v>72</v>
      </c>
      <c r="I64" s="63" t="s">
        <v>83</v>
      </c>
      <c r="J64" s="63" t="s">
        <v>72</v>
      </c>
      <c r="K64" s="63" t="s">
        <v>144</v>
      </c>
      <c r="L64" s="63" t="s">
        <v>1379</v>
      </c>
      <c r="M64" s="63" t="s">
        <v>1379</v>
      </c>
      <c r="N64" s="63" t="s">
        <v>77</v>
      </c>
      <c r="O64" s="63" t="s">
        <v>77</v>
      </c>
      <c r="P64" s="65">
        <v>0</v>
      </c>
      <c r="Q64" s="65">
        <v>0</v>
      </c>
      <c r="R64" s="64" t="s">
        <v>78</v>
      </c>
      <c r="S64" s="65">
        <v>1</v>
      </c>
      <c r="T64" s="64" t="s">
        <v>79</v>
      </c>
      <c r="U64" s="66">
        <v>1</v>
      </c>
      <c r="V64" s="13">
        <f t="shared" si="0"/>
        <v>17.52</v>
      </c>
      <c r="W64" s="16">
        <f t="shared" si="1"/>
        <v>17.52</v>
      </c>
      <c r="X64" s="17"/>
      <c r="Y64" s="33"/>
      <c r="Z64" s="33"/>
      <c r="AA64" s="33"/>
      <c r="AB64" s="33"/>
    </row>
    <row r="65" spans="1:28" x14ac:dyDescent="0.25">
      <c r="A65" s="62" t="s">
        <v>66</v>
      </c>
      <c r="B65" s="62" t="s">
        <v>66</v>
      </c>
      <c r="C65" s="63" t="s">
        <v>298</v>
      </c>
      <c r="D65" s="63" t="s">
        <v>299</v>
      </c>
      <c r="E65" s="63" t="s">
        <v>100</v>
      </c>
      <c r="F65" s="63" t="s">
        <v>101</v>
      </c>
      <c r="G65" s="62" t="s">
        <v>71</v>
      </c>
      <c r="H65" s="62" t="s">
        <v>72</v>
      </c>
      <c r="I65" s="63" t="s">
        <v>83</v>
      </c>
      <c r="J65" s="63" t="s">
        <v>72</v>
      </c>
      <c r="K65" s="63" t="s">
        <v>1407</v>
      </c>
      <c r="L65" s="63" t="s">
        <v>1331</v>
      </c>
      <c r="M65" s="63" t="s">
        <v>1379</v>
      </c>
      <c r="N65" s="63" t="s">
        <v>77</v>
      </c>
      <c r="O65" s="63" t="s">
        <v>77</v>
      </c>
      <c r="P65" s="65">
        <v>0</v>
      </c>
      <c r="Q65" s="65">
        <v>0</v>
      </c>
      <c r="R65" s="64" t="s">
        <v>78</v>
      </c>
      <c r="S65" s="65">
        <v>4</v>
      </c>
      <c r="T65" s="64" t="s">
        <v>79</v>
      </c>
      <c r="U65" s="66">
        <v>4</v>
      </c>
      <c r="V65" s="13">
        <f t="shared" si="0"/>
        <v>70.08</v>
      </c>
      <c r="W65" s="16">
        <f t="shared" si="1"/>
        <v>70.08</v>
      </c>
      <c r="X65" s="17"/>
      <c r="Y65" s="33"/>
      <c r="Z65" s="33"/>
      <c r="AA65" s="33"/>
      <c r="AB65" s="33"/>
    </row>
    <row r="66" spans="1:28" x14ac:dyDescent="0.25">
      <c r="A66" s="62" t="s">
        <v>66</v>
      </c>
      <c r="B66" s="62" t="s">
        <v>66</v>
      </c>
      <c r="C66" s="63" t="s">
        <v>111</v>
      </c>
      <c r="D66" s="63" t="s">
        <v>112</v>
      </c>
      <c r="E66" s="63" t="s">
        <v>69</v>
      </c>
      <c r="F66" s="63" t="s">
        <v>101</v>
      </c>
      <c r="G66" s="62" t="s">
        <v>71</v>
      </c>
      <c r="H66" s="62" t="s">
        <v>72</v>
      </c>
      <c r="I66" s="63" t="s">
        <v>83</v>
      </c>
      <c r="J66" s="63" t="s">
        <v>72</v>
      </c>
      <c r="K66" s="63" t="s">
        <v>1408</v>
      </c>
      <c r="L66" s="63" t="s">
        <v>1331</v>
      </c>
      <c r="M66" s="63" t="s">
        <v>1379</v>
      </c>
      <c r="N66" s="63" t="s">
        <v>77</v>
      </c>
      <c r="O66" s="63" t="s">
        <v>77</v>
      </c>
      <c r="P66" s="65">
        <v>0</v>
      </c>
      <c r="Q66" s="65">
        <v>0</v>
      </c>
      <c r="R66" s="64" t="s">
        <v>78</v>
      </c>
      <c r="S66" s="65">
        <v>4</v>
      </c>
      <c r="T66" s="64" t="s">
        <v>79</v>
      </c>
      <c r="U66" s="66">
        <v>4</v>
      </c>
      <c r="V66" s="13">
        <f t="shared" si="0"/>
        <v>70.08</v>
      </c>
      <c r="W66" s="16">
        <f t="shared" si="1"/>
        <v>70.08</v>
      </c>
      <c r="X66" s="17"/>
      <c r="Y66" s="33"/>
      <c r="Z66" s="33"/>
      <c r="AA66" s="33"/>
      <c r="AB66" s="33"/>
    </row>
    <row r="67" spans="1:28" x14ac:dyDescent="0.25">
      <c r="A67" s="62" t="s">
        <v>66</v>
      </c>
      <c r="B67" s="62" t="s">
        <v>66</v>
      </c>
      <c r="C67" s="63" t="s">
        <v>98</v>
      </c>
      <c r="D67" s="63" t="s">
        <v>99</v>
      </c>
      <c r="E67" s="63" t="s">
        <v>100</v>
      </c>
      <c r="F67" s="63" t="s">
        <v>101</v>
      </c>
      <c r="G67" s="62" t="s">
        <v>71</v>
      </c>
      <c r="H67" s="62" t="s">
        <v>72</v>
      </c>
      <c r="I67" s="63" t="s">
        <v>83</v>
      </c>
      <c r="J67" s="63" t="s">
        <v>72</v>
      </c>
      <c r="K67" s="63" t="s">
        <v>1409</v>
      </c>
      <c r="L67" s="63" t="s">
        <v>1331</v>
      </c>
      <c r="M67" s="63" t="s">
        <v>1373</v>
      </c>
      <c r="N67" s="63" t="s">
        <v>77</v>
      </c>
      <c r="O67" s="63" t="s">
        <v>77</v>
      </c>
      <c r="P67" s="65">
        <v>0</v>
      </c>
      <c r="Q67" s="65">
        <v>4</v>
      </c>
      <c r="R67" s="64" t="s">
        <v>78</v>
      </c>
      <c r="S67" s="65">
        <v>1</v>
      </c>
      <c r="T67" s="64" t="s">
        <v>79</v>
      </c>
      <c r="U67" s="66">
        <v>5</v>
      </c>
      <c r="V67" s="13">
        <f t="shared" si="0"/>
        <v>233.56</v>
      </c>
      <c r="W67" s="16">
        <f t="shared" si="1"/>
        <v>233.56</v>
      </c>
      <c r="X67" s="17"/>
      <c r="Y67" s="33"/>
      <c r="Z67" s="33"/>
      <c r="AA67" s="33"/>
      <c r="AB67" s="33"/>
    </row>
    <row r="68" spans="1:28" x14ac:dyDescent="0.25">
      <c r="A68" s="62" t="s">
        <v>66</v>
      </c>
      <c r="B68" s="62" t="s">
        <v>66</v>
      </c>
      <c r="C68" s="63" t="s">
        <v>289</v>
      </c>
      <c r="D68" s="63" t="s">
        <v>290</v>
      </c>
      <c r="E68" s="63" t="s">
        <v>69</v>
      </c>
      <c r="F68" s="63" t="s">
        <v>291</v>
      </c>
      <c r="G68" s="62" t="s">
        <v>71</v>
      </c>
      <c r="H68" s="62" t="s">
        <v>72</v>
      </c>
      <c r="I68" s="63" t="s">
        <v>83</v>
      </c>
      <c r="J68" s="63" t="s">
        <v>72</v>
      </c>
      <c r="K68" s="63" t="s">
        <v>189</v>
      </c>
      <c r="L68" s="63" t="s">
        <v>1373</v>
      </c>
      <c r="M68" s="63" t="s">
        <v>1373</v>
      </c>
      <c r="N68" s="63" t="s">
        <v>77</v>
      </c>
      <c r="O68" s="63" t="s">
        <v>77</v>
      </c>
      <c r="P68" s="65">
        <v>0</v>
      </c>
      <c r="Q68" s="65">
        <v>0</v>
      </c>
      <c r="R68" s="64" t="s">
        <v>78</v>
      </c>
      <c r="S68" s="65">
        <v>1</v>
      </c>
      <c r="T68" s="64" t="s">
        <v>79</v>
      </c>
      <c r="U68" s="66">
        <v>1</v>
      </c>
      <c r="V68" s="13">
        <f t="shared" si="0"/>
        <v>17.52</v>
      </c>
      <c r="W68" s="16">
        <f t="shared" si="1"/>
        <v>17.52</v>
      </c>
      <c r="X68" s="17"/>
      <c r="Y68" s="33"/>
      <c r="Z68" s="33"/>
      <c r="AA68" s="33"/>
      <c r="AB68" s="33"/>
    </row>
    <row r="69" spans="1:28" x14ac:dyDescent="0.25">
      <c r="A69" s="62" t="s">
        <v>66</v>
      </c>
      <c r="B69" s="62" t="s">
        <v>66</v>
      </c>
      <c r="C69" s="63" t="s">
        <v>116</v>
      </c>
      <c r="D69" s="63" t="s">
        <v>117</v>
      </c>
      <c r="E69" s="63" t="s">
        <v>69</v>
      </c>
      <c r="F69" s="63" t="s">
        <v>101</v>
      </c>
      <c r="G69" s="62" t="s">
        <v>71</v>
      </c>
      <c r="H69" s="62" t="s">
        <v>72</v>
      </c>
      <c r="I69" s="63" t="s">
        <v>83</v>
      </c>
      <c r="J69" s="63" t="s">
        <v>72</v>
      </c>
      <c r="K69" s="63" t="s">
        <v>1410</v>
      </c>
      <c r="L69" s="63" t="s">
        <v>1331</v>
      </c>
      <c r="M69" s="63" t="s">
        <v>1378</v>
      </c>
      <c r="N69" s="63" t="s">
        <v>77</v>
      </c>
      <c r="O69" s="63" t="s">
        <v>77</v>
      </c>
      <c r="P69" s="65">
        <v>0</v>
      </c>
      <c r="Q69" s="65">
        <v>0</v>
      </c>
      <c r="R69" s="64" t="s">
        <v>78</v>
      </c>
      <c r="S69" s="65">
        <v>2</v>
      </c>
      <c r="T69" s="64" t="s">
        <v>79</v>
      </c>
      <c r="U69" s="66">
        <v>2</v>
      </c>
      <c r="V69" s="13">
        <f t="shared" si="0"/>
        <v>35.04</v>
      </c>
      <c r="W69" s="16">
        <f t="shared" si="1"/>
        <v>35.04</v>
      </c>
      <c r="X69" s="17"/>
      <c r="Y69" s="33"/>
      <c r="Z69" s="33"/>
      <c r="AA69" s="33"/>
      <c r="AB69" s="33"/>
    </row>
    <row r="70" spans="1:28" x14ac:dyDescent="0.25">
      <c r="A70" s="62" t="s">
        <v>66</v>
      </c>
      <c r="B70" s="62" t="s">
        <v>66</v>
      </c>
      <c r="C70" s="63" t="s">
        <v>126</v>
      </c>
      <c r="D70" s="63" t="s">
        <v>127</v>
      </c>
      <c r="E70" s="63" t="s">
        <v>100</v>
      </c>
      <c r="F70" s="63" t="s">
        <v>1411</v>
      </c>
      <c r="G70" s="62" t="s">
        <v>71</v>
      </c>
      <c r="H70" s="62" t="s">
        <v>72</v>
      </c>
      <c r="I70" s="63" t="s">
        <v>83</v>
      </c>
      <c r="J70" s="63" t="s">
        <v>72</v>
      </c>
      <c r="K70" s="63" t="s">
        <v>203</v>
      </c>
      <c r="L70" s="63" t="s">
        <v>1058</v>
      </c>
      <c r="M70" s="63" t="s">
        <v>1058</v>
      </c>
      <c r="N70" s="63" t="s">
        <v>77</v>
      </c>
      <c r="O70" s="63" t="s">
        <v>77</v>
      </c>
      <c r="P70" s="65">
        <v>0</v>
      </c>
      <c r="Q70" s="65">
        <v>0</v>
      </c>
      <c r="R70" s="64" t="s">
        <v>78</v>
      </c>
      <c r="S70" s="65">
        <v>1</v>
      </c>
      <c r="T70" s="64" t="s">
        <v>79</v>
      </c>
      <c r="U70" s="66">
        <v>1</v>
      </c>
      <c r="V70" s="13">
        <f t="shared" si="0"/>
        <v>17.52</v>
      </c>
      <c r="W70" s="16">
        <f t="shared" si="1"/>
        <v>17.52</v>
      </c>
      <c r="X70" s="17"/>
      <c r="Y70" s="33"/>
      <c r="Z70" s="33"/>
      <c r="AA70" s="33"/>
      <c r="AB70" s="33"/>
    </row>
    <row r="71" spans="1:28" x14ac:dyDescent="0.25">
      <c r="A71" s="62" t="s">
        <v>66</v>
      </c>
      <c r="B71" s="62" t="s">
        <v>66</v>
      </c>
      <c r="C71" s="63" t="s">
        <v>122</v>
      </c>
      <c r="D71" s="63" t="s">
        <v>123</v>
      </c>
      <c r="E71" s="63" t="s">
        <v>100</v>
      </c>
      <c r="F71" s="63" t="s">
        <v>101</v>
      </c>
      <c r="G71" s="62" t="s">
        <v>71</v>
      </c>
      <c r="H71" s="62" t="s">
        <v>72</v>
      </c>
      <c r="I71" s="63" t="s">
        <v>83</v>
      </c>
      <c r="J71" s="63" t="s">
        <v>72</v>
      </c>
      <c r="K71" s="63" t="s">
        <v>1407</v>
      </c>
      <c r="L71" s="63" t="s">
        <v>1331</v>
      </c>
      <c r="M71" s="63" t="s">
        <v>1379</v>
      </c>
      <c r="N71" s="63" t="s">
        <v>77</v>
      </c>
      <c r="O71" s="63" t="s">
        <v>77</v>
      </c>
      <c r="P71" s="65">
        <v>0</v>
      </c>
      <c r="Q71" s="65">
        <v>0</v>
      </c>
      <c r="R71" s="64" t="s">
        <v>78</v>
      </c>
      <c r="S71" s="65">
        <v>4</v>
      </c>
      <c r="T71" s="64" t="s">
        <v>79</v>
      </c>
      <c r="U71" s="66">
        <v>4</v>
      </c>
      <c r="V71" s="13">
        <f t="shared" si="0"/>
        <v>70.08</v>
      </c>
      <c r="W71" s="16">
        <f t="shared" si="1"/>
        <v>70.08</v>
      </c>
      <c r="X71" s="17"/>
      <c r="Y71" s="33"/>
      <c r="Z71" s="33"/>
      <c r="AA71" s="33"/>
      <c r="AB71" s="33"/>
    </row>
    <row r="72" spans="1:28" x14ac:dyDescent="0.25">
      <c r="A72" s="62" t="s">
        <v>66</v>
      </c>
      <c r="B72" s="62" t="s">
        <v>66</v>
      </c>
      <c r="C72" s="63" t="s">
        <v>451</v>
      </c>
      <c r="D72" s="63" t="s">
        <v>452</v>
      </c>
      <c r="E72" s="63" t="s">
        <v>69</v>
      </c>
      <c r="F72" s="63" t="s">
        <v>1412</v>
      </c>
      <c r="G72" s="62" t="s">
        <v>71</v>
      </c>
      <c r="H72" s="62" t="s">
        <v>72</v>
      </c>
      <c r="I72" s="63" t="s">
        <v>83</v>
      </c>
      <c r="J72" s="63" t="s">
        <v>72</v>
      </c>
      <c r="K72" s="63" t="s">
        <v>1413</v>
      </c>
      <c r="L72" s="63" t="s">
        <v>1331</v>
      </c>
      <c r="M72" s="63" t="s">
        <v>1373</v>
      </c>
      <c r="N72" s="63" t="s">
        <v>77</v>
      </c>
      <c r="O72" s="63" t="s">
        <v>77</v>
      </c>
      <c r="P72" s="65">
        <v>0</v>
      </c>
      <c r="Q72" s="65">
        <v>4</v>
      </c>
      <c r="R72" s="64" t="s">
        <v>78</v>
      </c>
      <c r="S72" s="65">
        <v>1</v>
      </c>
      <c r="T72" s="64" t="s">
        <v>79</v>
      </c>
      <c r="U72" s="66">
        <v>5</v>
      </c>
      <c r="V72" s="13">
        <f t="shared" ref="V72:V135" si="2">(Q72*R72)+(S72*T72)</f>
        <v>233.56</v>
      </c>
      <c r="W72" s="16">
        <f t="shared" ref="W72:W135" si="3">P72+V72</f>
        <v>233.56</v>
      </c>
      <c r="X72" s="17"/>
      <c r="Y72" s="33"/>
      <c r="Z72" s="33"/>
      <c r="AA72" s="33"/>
      <c r="AB72" s="33"/>
    </row>
    <row r="73" spans="1:28" x14ac:dyDescent="0.25">
      <c r="A73" s="62" t="s">
        <v>66</v>
      </c>
      <c r="B73" s="62" t="s">
        <v>66</v>
      </c>
      <c r="C73" s="63" t="s">
        <v>595</v>
      </c>
      <c r="D73" s="63" t="s">
        <v>596</v>
      </c>
      <c r="E73" s="63" t="s">
        <v>548</v>
      </c>
      <c r="F73" s="63" t="s">
        <v>597</v>
      </c>
      <c r="G73" s="62" t="s">
        <v>71</v>
      </c>
      <c r="H73" s="62" t="s">
        <v>72</v>
      </c>
      <c r="I73" s="63" t="s">
        <v>83</v>
      </c>
      <c r="J73" s="63" t="s">
        <v>72</v>
      </c>
      <c r="K73" s="63" t="s">
        <v>189</v>
      </c>
      <c r="L73" s="63" t="s">
        <v>1373</v>
      </c>
      <c r="M73" s="63" t="s">
        <v>1373</v>
      </c>
      <c r="N73" s="63" t="s">
        <v>77</v>
      </c>
      <c r="O73" s="63" t="s">
        <v>77</v>
      </c>
      <c r="P73" s="65">
        <v>0</v>
      </c>
      <c r="Q73" s="65">
        <v>0</v>
      </c>
      <c r="R73" s="64" t="s">
        <v>78</v>
      </c>
      <c r="S73" s="65">
        <v>1</v>
      </c>
      <c r="T73" s="64" t="s">
        <v>79</v>
      </c>
      <c r="U73" s="66">
        <v>1</v>
      </c>
      <c r="V73" s="13">
        <f t="shared" si="2"/>
        <v>17.52</v>
      </c>
      <c r="W73" s="16">
        <f t="shared" si="3"/>
        <v>17.52</v>
      </c>
      <c r="X73" s="17"/>
      <c r="Y73" s="33"/>
      <c r="Z73" s="33"/>
      <c r="AA73" s="33"/>
      <c r="AB73" s="33"/>
    </row>
    <row r="74" spans="1:28" x14ac:dyDescent="0.25">
      <c r="A74" s="62" t="s">
        <v>66</v>
      </c>
      <c r="B74" s="62" t="s">
        <v>66</v>
      </c>
      <c r="C74" s="63" t="s">
        <v>350</v>
      </c>
      <c r="D74" s="63" t="s">
        <v>351</v>
      </c>
      <c r="E74" s="63" t="s">
        <v>69</v>
      </c>
      <c r="F74" s="63" t="s">
        <v>352</v>
      </c>
      <c r="G74" s="62" t="s">
        <v>71</v>
      </c>
      <c r="H74" s="62" t="s">
        <v>72</v>
      </c>
      <c r="I74" s="63" t="s">
        <v>83</v>
      </c>
      <c r="J74" s="63" t="s">
        <v>72</v>
      </c>
      <c r="K74" s="63" t="s">
        <v>437</v>
      </c>
      <c r="L74" s="63" t="s">
        <v>1379</v>
      </c>
      <c r="M74" s="63" t="s">
        <v>1379</v>
      </c>
      <c r="N74" s="63" t="s">
        <v>77</v>
      </c>
      <c r="O74" s="63" t="s">
        <v>77</v>
      </c>
      <c r="P74" s="65">
        <v>0</v>
      </c>
      <c r="Q74" s="65">
        <v>0</v>
      </c>
      <c r="R74" s="64" t="s">
        <v>78</v>
      </c>
      <c r="S74" s="65">
        <v>1</v>
      </c>
      <c r="T74" s="64" t="s">
        <v>79</v>
      </c>
      <c r="U74" s="66">
        <v>1</v>
      </c>
      <c r="V74" s="13">
        <f t="shared" si="2"/>
        <v>17.52</v>
      </c>
      <c r="W74" s="16">
        <f t="shared" si="3"/>
        <v>17.52</v>
      </c>
      <c r="X74" s="17"/>
      <c r="Y74" s="33"/>
      <c r="Z74" s="33"/>
      <c r="AA74" s="33"/>
      <c r="AB74" s="33"/>
    </row>
    <row r="75" spans="1:28" x14ac:dyDescent="0.25">
      <c r="A75" s="62" t="s">
        <v>66</v>
      </c>
      <c r="B75" s="62" t="s">
        <v>66</v>
      </c>
      <c r="C75" s="63" t="s">
        <v>150</v>
      </c>
      <c r="D75" s="63" t="s">
        <v>151</v>
      </c>
      <c r="E75" s="63" t="s">
        <v>69</v>
      </c>
      <c r="F75" s="63" t="s">
        <v>101</v>
      </c>
      <c r="G75" s="62" t="s">
        <v>71</v>
      </c>
      <c r="H75" s="62" t="s">
        <v>72</v>
      </c>
      <c r="I75" s="63" t="s">
        <v>83</v>
      </c>
      <c r="J75" s="63" t="s">
        <v>72</v>
      </c>
      <c r="K75" s="63" t="s">
        <v>135</v>
      </c>
      <c r="L75" s="63" t="s">
        <v>1395</v>
      </c>
      <c r="M75" s="63" t="s">
        <v>1395</v>
      </c>
      <c r="N75" s="63" t="s">
        <v>77</v>
      </c>
      <c r="O75" s="63" t="s">
        <v>77</v>
      </c>
      <c r="P75" s="65">
        <v>0</v>
      </c>
      <c r="Q75" s="65">
        <v>0</v>
      </c>
      <c r="R75" s="64" t="s">
        <v>78</v>
      </c>
      <c r="S75" s="65">
        <v>1</v>
      </c>
      <c r="T75" s="64" t="s">
        <v>79</v>
      </c>
      <c r="U75" s="66">
        <v>1</v>
      </c>
      <c r="V75" s="13">
        <f t="shared" si="2"/>
        <v>17.52</v>
      </c>
      <c r="W75" s="16">
        <f t="shared" si="3"/>
        <v>17.52</v>
      </c>
      <c r="X75" s="17"/>
      <c r="Y75" s="33"/>
      <c r="Z75" s="33"/>
      <c r="AA75" s="33"/>
      <c r="AB75" s="33"/>
    </row>
    <row r="76" spans="1:28" x14ac:dyDescent="0.25">
      <c r="A76" s="62" t="s">
        <v>66</v>
      </c>
      <c r="B76" s="62" t="s">
        <v>66</v>
      </c>
      <c r="C76" s="63" t="s">
        <v>67</v>
      </c>
      <c r="D76" s="63" t="s">
        <v>68</v>
      </c>
      <c r="E76" s="63" t="s">
        <v>69</v>
      </c>
      <c r="F76" s="63" t="s">
        <v>70</v>
      </c>
      <c r="G76" s="62" t="s">
        <v>71</v>
      </c>
      <c r="H76" s="62" t="s">
        <v>72</v>
      </c>
      <c r="I76" s="63" t="s">
        <v>73</v>
      </c>
      <c r="J76" s="63" t="s">
        <v>72</v>
      </c>
      <c r="K76" s="63" t="s">
        <v>73</v>
      </c>
      <c r="L76" s="63" t="s">
        <v>1194</v>
      </c>
      <c r="M76" s="63" t="s">
        <v>1414</v>
      </c>
      <c r="N76" s="63" t="s">
        <v>77</v>
      </c>
      <c r="O76" s="63" t="s">
        <v>77</v>
      </c>
      <c r="P76" s="65">
        <v>0</v>
      </c>
      <c r="Q76" s="65">
        <v>0</v>
      </c>
      <c r="R76" s="64" t="s">
        <v>78</v>
      </c>
      <c r="S76" s="65">
        <v>2</v>
      </c>
      <c r="T76" s="64" t="s">
        <v>79</v>
      </c>
      <c r="U76" s="66">
        <v>2</v>
      </c>
      <c r="V76" s="13">
        <f t="shared" si="2"/>
        <v>35.04</v>
      </c>
      <c r="W76" s="16">
        <f t="shared" si="3"/>
        <v>35.04</v>
      </c>
      <c r="X76" s="17"/>
      <c r="Y76" s="33"/>
      <c r="Z76" s="33"/>
      <c r="AA76" s="33"/>
      <c r="AB76" s="33"/>
    </row>
    <row r="77" spans="1:28" x14ac:dyDescent="0.25">
      <c r="A77" s="62" t="s">
        <v>66</v>
      </c>
      <c r="B77" s="62" t="s">
        <v>66</v>
      </c>
      <c r="C77" s="63" t="s">
        <v>1051</v>
      </c>
      <c r="D77" s="63" t="s">
        <v>1052</v>
      </c>
      <c r="E77" s="63" t="s">
        <v>100</v>
      </c>
      <c r="F77" s="63" t="s">
        <v>1415</v>
      </c>
      <c r="G77" s="62" t="s">
        <v>71</v>
      </c>
      <c r="H77" s="62" t="s">
        <v>72</v>
      </c>
      <c r="I77" s="63" t="s">
        <v>83</v>
      </c>
      <c r="J77" s="63" t="s">
        <v>72</v>
      </c>
      <c r="K77" s="63" t="s">
        <v>189</v>
      </c>
      <c r="L77" s="63" t="s">
        <v>1373</v>
      </c>
      <c r="M77" s="63" t="s">
        <v>1373</v>
      </c>
      <c r="N77" s="63" t="s">
        <v>77</v>
      </c>
      <c r="O77" s="63" t="s">
        <v>77</v>
      </c>
      <c r="P77" s="65">
        <v>0</v>
      </c>
      <c r="Q77" s="65">
        <v>0</v>
      </c>
      <c r="R77" s="64" t="s">
        <v>78</v>
      </c>
      <c r="S77" s="65">
        <v>1</v>
      </c>
      <c r="T77" s="64" t="s">
        <v>79</v>
      </c>
      <c r="U77" s="66">
        <v>1</v>
      </c>
      <c r="V77" s="13">
        <f t="shared" si="2"/>
        <v>17.52</v>
      </c>
      <c r="W77" s="16">
        <f t="shared" si="3"/>
        <v>17.52</v>
      </c>
      <c r="X77" s="17"/>
      <c r="Y77" s="33"/>
      <c r="Z77" s="33"/>
      <c r="AA77" s="33"/>
      <c r="AB77" s="33"/>
    </row>
    <row r="78" spans="1:28" x14ac:dyDescent="0.25">
      <c r="A78" s="62" t="s">
        <v>66</v>
      </c>
      <c r="B78" s="62" t="s">
        <v>66</v>
      </c>
      <c r="C78" s="63" t="s">
        <v>1333</v>
      </c>
      <c r="D78" s="63" t="s">
        <v>1334</v>
      </c>
      <c r="E78" s="63" t="s">
        <v>100</v>
      </c>
      <c r="F78" s="63" t="s">
        <v>1416</v>
      </c>
      <c r="G78" s="62" t="s">
        <v>71</v>
      </c>
      <c r="H78" s="62" t="s">
        <v>72</v>
      </c>
      <c r="I78" s="63" t="s">
        <v>83</v>
      </c>
      <c r="J78" s="63" t="s">
        <v>72</v>
      </c>
      <c r="K78" s="63" t="s">
        <v>590</v>
      </c>
      <c r="L78" s="63" t="s">
        <v>555</v>
      </c>
      <c r="M78" s="63" t="s">
        <v>539</v>
      </c>
      <c r="N78" s="63" t="s">
        <v>77</v>
      </c>
      <c r="O78" s="63" t="s">
        <v>77</v>
      </c>
      <c r="P78" s="65">
        <v>0</v>
      </c>
      <c r="Q78" s="65">
        <v>5</v>
      </c>
      <c r="R78" s="64" t="s">
        <v>78</v>
      </c>
      <c r="S78" s="65">
        <v>0</v>
      </c>
      <c r="T78" s="64" t="s">
        <v>79</v>
      </c>
      <c r="U78" s="66">
        <v>5</v>
      </c>
      <c r="V78" s="13">
        <f t="shared" si="2"/>
        <v>270.05</v>
      </c>
      <c r="W78" s="16">
        <f t="shared" si="3"/>
        <v>270.05</v>
      </c>
      <c r="X78" s="17"/>
      <c r="Y78" s="33"/>
      <c r="Z78" s="33"/>
      <c r="AA78" s="33"/>
      <c r="AB78" s="33"/>
    </row>
    <row r="79" spans="1:28" x14ac:dyDescent="0.25">
      <c r="A79" s="62" t="s">
        <v>66</v>
      </c>
      <c r="B79" s="62" t="s">
        <v>66</v>
      </c>
      <c r="C79" s="63" t="s">
        <v>1333</v>
      </c>
      <c r="D79" s="63" t="s">
        <v>1334</v>
      </c>
      <c r="E79" s="63" t="s">
        <v>100</v>
      </c>
      <c r="F79" s="63" t="s">
        <v>1417</v>
      </c>
      <c r="G79" s="62" t="s">
        <v>71</v>
      </c>
      <c r="H79" s="62" t="s">
        <v>72</v>
      </c>
      <c r="I79" s="63" t="s">
        <v>83</v>
      </c>
      <c r="J79" s="63" t="s">
        <v>72</v>
      </c>
      <c r="K79" s="63" t="s">
        <v>83</v>
      </c>
      <c r="L79" s="63" t="s">
        <v>941</v>
      </c>
      <c r="M79" s="63" t="s">
        <v>941</v>
      </c>
      <c r="N79" s="63" t="s">
        <v>77</v>
      </c>
      <c r="O79" s="63" t="s">
        <v>77</v>
      </c>
      <c r="P79" s="65">
        <v>0</v>
      </c>
      <c r="Q79" s="65">
        <v>0</v>
      </c>
      <c r="R79" s="64" t="s">
        <v>78</v>
      </c>
      <c r="S79" s="65">
        <v>1</v>
      </c>
      <c r="T79" s="64" t="s">
        <v>79</v>
      </c>
      <c r="U79" s="66">
        <v>1</v>
      </c>
      <c r="V79" s="13">
        <f t="shared" si="2"/>
        <v>17.52</v>
      </c>
      <c r="W79" s="16">
        <f t="shared" si="3"/>
        <v>17.52</v>
      </c>
      <c r="X79" s="17"/>
      <c r="Y79" s="33"/>
      <c r="Z79" s="33"/>
      <c r="AA79" s="33"/>
      <c r="AB79" s="33"/>
    </row>
    <row r="80" spans="1:28" x14ac:dyDescent="0.25">
      <c r="A80" s="62" t="s">
        <v>66</v>
      </c>
      <c r="B80" s="62" t="s">
        <v>66</v>
      </c>
      <c r="C80" s="63" t="s">
        <v>439</v>
      </c>
      <c r="D80" s="63" t="s">
        <v>440</v>
      </c>
      <c r="E80" s="63" t="s">
        <v>100</v>
      </c>
      <c r="F80" s="63" t="s">
        <v>1418</v>
      </c>
      <c r="G80" s="62" t="s">
        <v>71</v>
      </c>
      <c r="H80" s="62" t="s">
        <v>72</v>
      </c>
      <c r="I80" s="63" t="s">
        <v>129</v>
      </c>
      <c r="J80" s="63" t="s">
        <v>72</v>
      </c>
      <c r="K80" s="63" t="s">
        <v>346</v>
      </c>
      <c r="L80" s="63" t="s">
        <v>1373</v>
      </c>
      <c r="M80" s="63" t="s">
        <v>1373</v>
      </c>
      <c r="N80" s="63" t="s">
        <v>77</v>
      </c>
      <c r="O80" s="63" t="s">
        <v>77</v>
      </c>
      <c r="P80" s="65">
        <v>0</v>
      </c>
      <c r="Q80" s="65">
        <v>0</v>
      </c>
      <c r="R80" s="64" t="s">
        <v>78</v>
      </c>
      <c r="S80" s="65">
        <v>1</v>
      </c>
      <c r="T80" s="64" t="s">
        <v>79</v>
      </c>
      <c r="U80" s="66">
        <v>1</v>
      </c>
      <c r="V80" s="13">
        <f t="shared" si="2"/>
        <v>17.52</v>
      </c>
      <c r="W80" s="16">
        <f t="shared" si="3"/>
        <v>17.52</v>
      </c>
      <c r="X80" s="17"/>
      <c r="Y80" s="33"/>
      <c r="Z80" s="33"/>
      <c r="AA80" s="33"/>
      <c r="AB80" s="33"/>
    </row>
    <row r="81" spans="1:28" x14ac:dyDescent="0.25">
      <c r="A81" s="62" t="s">
        <v>66</v>
      </c>
      <c r="B81" s="62" t="s">
        <v>66</v>
      </c>
      <c r="C81" s="63" t="s">
        <v>114</v>
      </c>
      <c r="D81" s="63" t="s">
        <v>115</v>
      </c>
      <c r="E81" s="63" t="s">
        <v>69</v>
      </c>
      <c r="F81" s="63" t="s">
        <v>70</v>
      </c>
      <c r="G81" s="62" t="s">
        <v>71</v>
      </c>
      <c r="H81" s="62" t="s">
        <v>72</v>
      </c>
      <c r="I81" s="63" t="s">
        <v>83</v>
      </c>
      <c r="J81" s="63" t="s">
        <v>72</v>
      </c>
      <c r="K81" s="63" t="s">
        <v>1413</v>
      </c>
      <c r="L81" s="63" t="s">
        <v>1331</v>
      </c>
      <c r="M81" s="63" t="s">
        <v>1373</v>
      </c>
      <c r="N81" s="63" t="s">
        <v>77</v>
      </c>
      <c r="O81" s="63" t="s">
        <v>77</v>
      </c>
      <c r="P81" s="65">
        <v>0</v>
      </c>
      <c r="Q81" s="65">
        <v>4</v>
      </c>
      <c r="R81" s="64" t="s">
        <v>78</v>
      </c>
      <c r="S81" s="65">
        <v>1</v>
      </c>
      <c r="T81" s="64" t="s">
        <v>79</v>
      </c>
      <c r="U81" s="66">
        <v>5</v>
      </c>
      <c r="V81" s="13">
        <f t="shared" si="2"/>
        <v>233.56</v>
      </c>
      <c r="W81" s="16">
        <f t="shared" si="3"/>
        <v>233.56</v>
      </c>
      <c r="X81" s="17"/>
      <c r="Y81" s="33"/>
      <c r="Z81" s="33"/>
      <c r="AA81" s="33"/>
      <c r="AB81" s="33"/>
    </row>
    <row r="82" spans="1:28" x14ac:dyDescent="0.25">
      <c r="A82" s="62" t="s">
        <v>66</v>
      </c>
      <c r="B82" s="62" t="s">
        <v>66</v>
      </c>
      <c r="C82" s="63" t="s">
        <v>228</v>
      </c>
      <c r="D82" s="63" t="s">
        <v>229</v>
      </c>
      <c r="E82" s="63" t="s">
        <v>100</v>
      </c>
      <c r="F82" s="63" t="s">
        <v>234</v>
      </c>
      <c r="G82" s="62" t="s">
        <v>71</v>
      </c>
      <c r="H82" s="62" t="s">
        <v>72</v>
      </c>
      <c r="I82" s="63" t="s">
        <v>83</v>
      </c>
      <c r="J82" s="63" t="s">
        <v>72</v>
      </c>
      <c r="K82" s="63" t="s">
        <v>135</v>
      </c>
      <c r="L82" s="63" t="s">
        <v>1395</v>
      </c>
      <c r="M82" s="63" t="s">
        <v>1395</v>
      </c>
      <c r="N82" s="63" t="s">
        <v>77</v>
      </c>
      <c r="O82" s="63" t="s">
        <v>77</v>
      </c>
      <c r="P82" s="65">
        <v>0</v>
      </c>
      <c r="Q82" s="65">
        <v>0</v>
      </c>
      <c r="R82" s="64" t="s">
        <v>78</v>
      </c>
      <c r="S82" s="65">
        <v>1</v>
      </c>
      <c r="T82" s="64" t="s">
        <v>79</v>
      </c>
      <c r="U82" s="66">
        <v>1</v>
      </c>
      <c r="V82" s="13">
        <f t="shared" si="2"/>
        <v>17.52</v>
      </c>
      <c r="W82" s="16">
        <f t="shared" si="3"/>
        <v>17.52</v>
      </c>
      <c r="X82" s="17"/>
      <c r="Y82" s="33"/>
      <c r="Z82" s="33"/>
      <c r="AA82" s="33"/>
      <c r="AB82" s="33"/>
    </row>
    <row r="83" spans="1:28" x14ac:dyDescent="0.25">
      <c r="A83" s="62" t="s">
        <v>66</v>
      </c>
      <c r="B83" s="62" t="s">
        <v>66</v>
      </c>
      <c r="C83" s="63" t="s">
        <v>1333</v>
      </c>
      <c r="D83" s="63" t="s">
        <v>1334</v>
      </c>
      <c r="E83" s="63" t="s">
        <v>100</v>
      </c>
      <c r="F83" s="63" t="s">
        <v>1416</v>
      </c>
      <c r="G83" s="62" t="s">
        <v>71</v>
      </c>
      <c r="H83" s="62" t="s">
        <v>72</v>
      </c>
      <c r="I83" s="63" t="s">
        <v>83</v>
      </c>
      <c r="J83" s="63" t="s">
        <v>72</v>
      </c>
      <c r="K83" s="63" t="s">
        <v>448</v>
      </c>
      <c r="L83" s="63" t="s">
        <v>1116</v>
      </c>
      <c r="M83" s="63" t="s">
        <v>1056</v>
      </c>
      <c r="N83" s="63" t="s">
        <v>77</v>
      </c>
      <c r="O83" s="63" t="s">
        <v>77</v>
      </c>
      <c r="P83" s="65">
        <v>0</v>
      </c>
      <c r="Q83" s="65">
        <v>1</v>
      </c>
      <c r="R83" s="64" t="s">
        <v>78</v>
      </c>
      <c r="S83" s="65">
        <v>1</v>
      </c>
      <c r="T83" s="64" t="s">
        <v>79</v>
      </c>
      <c r="U83" s="66">
        <v>2</v>
      </c>
      <c r="V83" s="13">
        <f t="shared" si="2"/>
        <v>71.53</v>
      </c>
      <c r="W83" s="16">
        <f t="shared" si="3"/>
        <v>71.53</v>
      </c>
      <c r="X83" s="17"/>
      <c r="Y83" s="33"/>
      <c r="Z83" s="33"/>
      <c r="AA83" s="33"/>
      <c r="AB83" s="33"/>
    </row>
    <row r="84" spans="1:28" x14ac:dyDescent="0.25">
      <c r="A84" s="62" t="s">
        <v>66</v>
      </c>
      <c r="B84" s="62" t="s">
        <v>66</v>
      </c>
      <c r="C84" s="63" t="s">
        <v>80</v>
      </c>
      <c r="D84" s="63" t="s">
        <v>81</v>
      </c>
      <c r="E84" s="63" t="s">
        <v>69</v>
      </c>
      <c r="F84" s="63" t="s">
        <v>134</v>
      </c>
      <c r="G84" s="62" t="s">
        <v>71</v>
      </c>
      <c r="H84" s="62" t="s">
        <v>72</v>
      </c>
      <c r="I84" s="63" t="s">
        <v>83</v>
      </c>
      <c r="J84" s="63" t="s">
        <v>72</v>
      </c>
      <c r="K84" s="63" t="s">
        <v>84</v>
      </c>
      <c r="L84" s="63" t="s">
        <v>1378</v>
      </c>
      <c r="M84" s="63" t="s">
        <v>1378</v>
      </c>
      <c r="N84" s="63" t="s">
        <v>77</v>
      </c>
      <c r="O84" s="63" t="s">
        <v>77</v>
      </c>
      <c r="P84" s="65">
        <v>0</v>
      </c>
      <c r="Q84" s="65">
        <v>0</v>
      </c>
      <c r="R84" s="64" t="s">
        <v>78</v>
      </c>
      <c r="S84" s="65">
        <v>1</v>
      </c>
      <c r="T84" s="64" t="s">
        <v>79</v>
      </c>
      <c r="U84" s="66">
        <v>1</v>
      </c>
      <c r="V84" s="13">
        <f t="shared" si="2"/>
        <v>17.52</v>
      </c>
      <c r="W84" s="16">
        <f t="shared" si="3"/>
        <v>17.52</v>
      </c>
      <c r="X84" s="17"/>
      <c r="Y84" s="33"/>
      <c r="Z84" s="33"/>
      <c r="AA84" s="33"/>
      <c r="AB84" s="33"/>
    </row>
    <row r="85" spans="1:28" x14ac:dyDescent="0.25">
      <c r="A85" s="62" t="s">
        <v>66</v>
      </c>
      <c r="B85" s="62" t="s">
        <v>66</v>
      </c>
      <c r="C85" s="63" t="s">
        <v>80</v>
      </c>
      <c r="D85" s="63" t="s">
        <v>81</v>
      </c>
      <c r="E85" s="63" t="s">
        <v>69</v>
      </c>
      <c r="F85" s="63" t="s">
        <v>134</v>
      </c>
      <c r="G85" s="62" t="s">
        <v>71</v>
      </c>
      <c r="H85" s="62" t="s">
        <v>72</v>
      </c>
      <c r="I85" s="63" t="s">
        <v>83</v>
      </c>
      <c r="J85" s="63" t="s">
        <v>72</v>
      </c>
      <c r="K85" s="63" t="s">
        <v>135</v>
      </c>
      <c r="L85" s="63" t="s">
        <v>1395</v>
      </c>
      <c r="M85" s="63" t="s">
        <v>1395</v>
      </c>
      <c r="N85" s="63" t="s">
        <v>77</v>
      </c>
      <c r="O85" s="63" t="s">
        <v>77</v>
      </c>
      <c r="P85" s="65">
        <v>0</v>
      </c>
      <c r="Q85" s="65">
        <v>0</v>
      </c>
      <c r="R85" s="64" t="s">
        <v>78</v>
      </c>
      <c r="S85" s="65">
        <v>1</v>
      </c>
      <c r="T85" s="64" t="s">
        <v>79</v>
      </c>
      <c r="U85" s="66">
        <v>1</v>
      </c>
      <c r="V85" s="13">
        <f t="shared" si="2"/>
        <v>17.52</v>
      </c>
      <c r="W85" s="16">
        <f t="shared" si="3"/>
        <v>17.52</v>
      </c>
      <c r="X85" s="17"/>
      <c r="Y85" s="33"/>
      <c r="Z85" s="33"/>
      <c r="AA85" s="33"/>
      <c r="AB85" s="33"/>
    </row>
    <row r="86" spans="1:28" x14ac:dyDescent="0.25">
      <c r="A86" s="62" t="s">
        <v>66</v>
      </c>
      <c r="B86" s="62" t="s">
        <v>66</v>
      </c>
      <c r="C86" s="63" t="s">
        <v>187</v>
      </c>
      <c r="D86" s="63" t="s">
        <v>188</v>
      </c>
      <c r="E86" s="63" t="s">
        <v>100</v>
      </c>
      <c r="F86" s="63" t="s">
        <v>277</v>
      </c>
      <c r="G86" s="62" t="s">
        <v>71</v>
      </c>
      <c r="H86" s="62" t="s">
        <v>72</v>
      </c>
      <c r="I86" s="63" t="s">
        <v>83</v>
      </c>
      <c r="J86" s="63" t="s">
        <v>72</v>
      </c>
      <c r="K86" s="63" t="s">
        <v>1227</v>
      </c>
      <c r="L86" s="63" t="s">
        <v>1341</v>
      </c>
      <c r="M86" s="63" t="s">
        <v>1272</v>
      </c>
      <c r="N86" s="63" t="s">
        <v>77</v>
      </c>
      <c r="O86" s="63" t="s">
        <v>77</v>
      </c>
      <c r="P86" s="65">
        <v>0</v>
      </c>
      <c r="Q86" s="65">
        <v>1</v>
      </c>
      <c r="R86" s="64" t="s">
        <v>78</v>
      </c>
      <c r="S86" s="65">
        <v>1</v>
      </c>
      <c r="T86" s="64" t="s">
        <v>79</v>
      </c>
      <c r="U86" s="66">
        <v>2</v>
      </c>
      <c r="V86" s="13">
        <f t="shared" si="2"/>
        <v>71.53</v>
      </c>
      <c r="W86" s="16">
        <f t="shared" si="3"/>
        <v>71.53</v>
      </c>
      <c r="X86" s="17"/>
      <c r="Y86" s="33"/>
      <c r="Z86" s="33"/>
      <c r="AA86" s="33"/>
      <c r="AB86" s="33"/>
    </row>
    <row r="87" spans="1:28" x14ac:dyDescent="0.25">
      <c r="A87" s="62" t="s">
        <v>66</v>
      </c>
      <c r="B87" s="62" t="s">
        <v>66</v>
      </c>
      <c r="C87" s="63" t="s">
        <v>187</v>
      </c>
      <c r="D87" s="63" t="s">
        <v>188</v>
      </c>
      <c r="E87" s="63" t="s">
        <v>100</v>
      </c>
      <c r="F87" s="63" t="s">
        <v>1419</v>
      </c>
      <c r="G87" s="62" t="s">
        <v>71</v>
      </c>
      <c r="H87" s="62" t="s">
        <v>72</v>
      </c>
      <c r="I87" s="63" t="s">
        <v>83</v>
      </c>
      <c r="J87" s="63" t="s">
        <v>72</v>
      </c>
      <c r="K87" s="63" t="s">
        <v>1377</v>
      </c>
      <c r="L87" s="63" t="s">
        <v>1378</v>
      </c>
      <c r="M87" s="63" t="s">
        <v>1379</v>
      </c>
      <c r="N87" s="63" t="s">
        <v>77</v>
      </c>
      <c r="O87" s="63" t="s">
        <v>77</v>
      </c>
      <c r="P87" s="65">
        <v>0</v>
      </c>
      <c r="Q87" s="65">
        <v>1</v>
      </c>
      <c r="R87" s="64" t="s">
        <v>78</v>
      </c>
      <c r="S87" s="65">
        <v>1</v>
      </c>
      <c r="T87" s="64" t="s">
        <v>79</v>
      </c>
      <c r="U87" s="66">
        <v>2</v>
      </c>
      <c r="V87" s="13">
        <f t="shared" si="2"/>
        <v>71.53</v>
      </c>
      <c r="W87" s="16">
        <f t="shared" si="3"/>
        <v>71.53</v>
      </c>
      <c r="X87" s="17"/>
      <c r="Y87" s="33"/>
      <c r="Z87" s="33"/>
      <c r="AA87" s="33"/>
      <c r="AB87" s="33"/>
    </row>
    <row r="88" spans="1:28" x14ac:dyDescent="0.25">
      <c r="A88" s="62" t="s">
        <v>66</v>
      </c>
      <c r="B88" s="62" t="s">
        <v>66</v>
      </c>
      <c r="C88" s="63" t="s">
        <v>820</v>
      </c>
      <c r="D88" s="63" t="s">
        <v>821</v>
      </c>
      <c r="E88" s="63" t="s">
        <v>69</v>
      </c>
      <c r="F88" s="63" t="s">
        <v>1420</v>
      </c>
      <c r="G88" s="62" t="s">
        <v>71</v>
      </c>
      <c r="H88" s="62" t="s">
        <v>72</v>
      </c>
      <c r="I88" s="63" t="s">
        <v>83</v>
      </c>
      <c r="J88" s="63" t="s">
        <v>72</v>
      </c>
      <c r="K88" s="63" t="s">
        <v>1421</v>
      </c>
      <c r="L88" s="63" t="s">
        <v>1378</v>
      </c>
      <c r="M88" s="63" t="s">
        <v>1378</v>
      </c>
      <c r="N88" s="63" t="s">
        <v>77</v>
      </c>
      <c r="O88" s="63" t="s">
        <v>77</v>
      </c>
      <c r="P88" s="65">
        <v>0</v>
      </c>
      <c r="Q88" s="65">
        <v>0</v>
      </c>
      <c r="R88" s="64" t="s">
        <v>78</v>
      </c>
      <c r="S88" s="65">
        <v>1</v>
      </c>
      <c r="T88" s="64" t="s">
        <v>79</v>
      </c>
      <c r="U88" s="66">
        <v>1</v>
      </c>
      <c r="V88" s="13">
        <f t="shared" si="2"/>
        <v>17.52</v>
      </c>
      <c r="W88" s="16">
        <f t="shared" si="3"/>
        <v>17.52</v>
      </c>
      <c r="X88" s="17"/>
      <c r="Y88" s="33"/>
      <c r="Z88" s="33"/>
      <c r="AA88" s="33"/>
      <c r="AB88" s="33"/>
    </row>
    <row r="89" spans="1:28" x14ac:dyDescent="0.25">
      <c r="A89" s="62" t="s">
        <v>66</v>
      </c>
      <c r="B89" s="62" t="s">
        <v>66</v>
      </c>
      <c r="C89" s="63" t="s">
        <v>194</v>
      </c>
      <c r="D89" s="63" t="s">
        <v>195</v>
      </c>
      <c r="E89" s="63" t="s">
        <v>100</v>
      </c>
      <c r="F89" s="63" t="s">
        <v>1422</v>
      </c>
      <c r="G89" s="62" t="s">
        <v>71</v>
      </c>
      <c r="H89" s="62" t="s">
        <v>72</v>
      </c>
      <c r="I89" s="63" t="s">
        <v>83</v>
      </c>
      <c r="J89" s="63" t="s">
        <v>72</v>
      </c>
      <c r="K89" s="63" t="s">
        <v>203</v>
      </c>
      <c r="L89" s="63" t="s">
        <v>1373</v>
      </c>
      <c r="M89" s="63" t="s">
        <v>1373</v>
      </c>
      <c r="N89" s="63" t="s">
        <v>77</v>
      </c>
      <c r="O89" s="63" t="s">
        <v>77</v>
      </c>
      <c r="P89" s="65">
        <v>0</v>
      </c>
      <c r="Q89" s="65">
        <v>0</v>
      </c>
      <c r="R89" s="64" t="s">
        <v>78</v>
      </c>
      <c r="S89" s="65">
        <v>1</v>
      </c>
      <c r="T89" s="64" t="s">
        <v>79</v>
      </c>
      <c r="U89" s="66">
        <v>1</v>
      </c>
      <c r="V89" s="13">
        <f t="shared" si="2"/>
        <v>17.52</v>
      </c>
      <c r="W89" s="16">
        <f t="shared" si="3"/>
        <v>17.52</v>
      </c>
      <c r="X89" s="17"/>
      <c r="Y89" s="33"/>
      <c r="Z89" s="33"/>
      <c r="AA89" s="33"/>
      <c r="AB89" s="33"/>
    </row>
    <row r="90" spans="1:28" x14ac:dyDescent="0.25">
      <c r="A90" s="62" t="s">
        <v>66</v>
      </c>
      <c r="B90" s="62" t="s">
        <v>66</v>
      </c>
      <c r="C90" s="63" t="s">
        <v>1333</v>
      </c>
      <c r="D90" s="63" t="s">
        <v>1334</v>
      </c>
      <c r="E90" s="63" t="s">
        <v>100</v>
      </c>
      <c r="F90" s="63" t="s">
        <v>1423</v>
      </c>
      <c r="G90" s="62" t="s">
        <v>71</v>
      </c>
      <c r="H90" s="62" t="s">
        <v>72</v>
      </c>
      <c r="I90" s="63" t="s">
        <v>83</v>
      </c>
      <c r="J90" s="63" t="s">
        <v>72</v>
      </c>
      <c r="K90" s="63" t="s">
        <v>83</v>
      </c>
      <c r="L90" s="63" t="s">
        <v>1201</v>
      </c>
      <c r="M90" s="63" t="s">
        <v>1201</v>
      </c>
      <c r="N90" s="63" t="s">
        <v>77</v>
      </c>
      <c r="O90" s="63" t="s">
        <v>77</v>
      </c>
      <c r="P90" s="65">
        <v>0</v>
      </c>
      <c r="Q90" s="65">
        <v>0</v>
      </c>
      <c r="R90" s="64" t="s">
        <v>78</v>
      </c>
      <c r="S90" s="65">
        <v>1</v>
      </c>
      <c r="T90" s="64" t="s">
        <v>79</v>
      </c>
      <c r="U90" s="66">
        <v>1</v>
      </c>
      <c r="V90" s="13">
        <f t="shared" si="2"/>
        <v>17.52</v>
      </c>
      <c r="W90" s="16">
        <f t="shared" si="3"/>
        <v>17.52</v>
      </c>
      <c r="X90" s="17"/>
      <c r="Y90" s="33"/>
      <c r="Z90" s="33"/>
      <c r="AA90" s="33"/>
      <c r="AB90" s="33"/>
    </row>
    <row r="91" spans="1:28" x14ac:dyDescent="0.25">
      <c r="A91" s="62" t="s">
        <v>66</v>
      </c>
      <c r="B91" s="62" t="s">
        <v>66</v>
      </c>
      <c r="C91" s="63" t="s">
        <v>1333</v>
      </c>
      <c r="D91" s="63" t="s">
        <v>1334</v>
      </c>
      <c r="E91" s="63" t="s">
        <v>100</v>
      </c>
      <c r="F91" s="63" t="s">
        <v>1423</v>
      </c>
      <c r="G91" s="62" t="s">
        <v>71</v>
      </c>
      <c r="H91" s="62" t="s">
        <v>72</v>
      </c>
      <c r="I91" s="63" t="s">
        <v>83</v>
      </c>
      <c r="J91" s="63" t="s">
        <v>72</v>
      </c>
      <c r="K91" s="63" t="s">
        <v>83</v>
      </c>
      <c r="L91" s="63" t="s">
        <v>1282</v>
      </c>
      <c r="M91" s="63" t="s">
        <v>1282</v>
      </c>
      <c r="N91" s="63" t="s">
        <v>77</v>
      </c>
      <c r="O91" s="63" t="s">
        <v>77</v>
      </c>
      <c r="P91" s="65">
        <v>0</v>
      </c>
      <c r="Q91" s="65">
        <v>0</v>
      </c>
      <c r="R91" s="64" t="s">
        <v>78</v>
      </c>
      <c r="S91" s="65">
        <v>1</v>
      </c>
      <c r="T91" s="64" t="s">
        <v>79</v>
      </c>
      <c r="U91" s="66">
        <v>1</v>
      </c>
      <c r="V91" s="13">
        <f t="shared" si="2"/>
        <v>17.52</v>
      </c>
      <c r="W91" s="16">
        <f t="shared" si="3"/>
        <v>17.52</v>
      </c>
      <c r="X91" s="17"/>
      <c r="Y91" s="33"/>
      <c r="Z91" s="33"/>
      <c r="AA91" s="33"/>
      <c r="AB91" s="33"/>
    </row>
    <row r="92" spans="1:28" x14ac:dyDescent="0.25">
      <c r="A92" s="62" t="s">
        <v>66</v>
      </c>
      <c r="B92" s="62" t="s">
        <v>66</v>
      </c>
      <c r="C92" s="63" t="s">
        <v>1333</v>
      </c>
      <c r="D92" s="63" t="s">
        <v>1334</v>
      </c>
      <c r="E92" s="63" t="s">
        <v>100</v>
      </c>
      <c r="F92" s="63" t="s">
        <v>1423</v>
      </c>
      <c r="G92" s="62" t="s">
        <v>71</v>
      </c>
      <c r="H92" s="62" t="s">
        <v>72</v>
      </c>
      <c r="I92" s="63" t="s">
        <v>83</v>
      </c>
      <c r="J92" s="63" t="s">
        <v>72</v>
      </c>
      <c r="K92" s="63" t="s">
        <v>1413</v>
      </c>
      <c r="L92" s="63" t="s">
        <v>1331</v>
      </c>
      <c r="M92" s="63" t="s">
        <v>1373</v>
      </c>
      <c r="N92" s="63" t="s">
        <v>77</v>
      </c>
      <c r="O92" s="63" t="s">
        <v>77</v>
      </c>
      <c r="P92" s="65">
        <v>0</v>
      </c>
      <c r="Q92" s="65">
        <v>4</v>
      </c>
      <c r="R92" s="64" t="s">
        <v>78</v>
      </c>
      <c r="S92" s="65">
        <v>1</v>
      </c>
      <c r="T92" s="64" t="s">
        <v>79</v>
      </c>
      <c r="U92" s="66">
        <v>5</v>
      </c>
      <c r="V92" s="13">
        <f t="shared" si="2"/>
        <v>233.56</v>
      </c>
      <c r="W92" s="16">
        <f t="shared" si="3"/>
        <v>233.56</v>
      </c>
      <c r="X92" s="17"/>
      <c r="Y92" s="33"/>
      <c r="Z92" s="33"/>
      <c r="AA92" s="33"/>
      <c r="AB92" s="33"/>
    </row>
    <row r="93" spans="1:28" x14ac:dyDescent="0.25">
      <c r="A93" s="62" t="s">
        <v>66</v>
      </c>
      <c r="B93" s="62" t="s">
        <v>66</v>
      </c>
      <c r="C93" s="63" t="s">
        <v>464</v>
      </c>
      <c r="D93" s="63" t="s">
        <v>465</v>
      </c>
      <c r="E93" s="63" t="s">
        <v>69</v>
      </c>
      <c r="F93" s="63" t="s">
        <v>1274</v>
      </c>
      <c r="G93" s="62" t="s">
        <v>71</v>
      </c>
      <c r="H93" s="62" t="s">
        <v>72</v>
      </c>
      <c r="I93" s="63" t="s">
        <v>83</v>
      </c>
      <c r="J93" s="63" t="s">
        <v>72</v>
      </c>
      <c r="K93" s="63" t="s">
        <v>203</v>
      </c>
      <c r="L93" s="63" t="s">
        <v>1373</v>
      </c>
      <c r="M93" s="63" t="s">
        <v>1373</v>
      </c>
      <c r="N93" s="63" t="s">
        <v>77</v>
      </c>
      <c r="O93" s="63" t="s">
        <v>77</v>
      </c>
      <c r="P93" s="65">
        <v>0</v>
      </c>
      <c r="Q93" s="65">
        <v>0</v>
      </c>
      <c r="R93" s="64" t="s">
        <v>78</v>
      </c>
      <c r="S93" s="65">
        <v>1</v>
      </c>
      <c r="T93" s="64" t="s">
        <v>79</v>
      </c>
      <c r="U93" s="66">
        <v>1</v>
      </c>
      <c r="V93" s="13">
        <f t="shared" si="2"/>
        <v>17.52</v>
      </c>
      <c r="W93" s="16">
        <f t="shared" si="3"/>
        <v>17.52</v>
      </c>
      <c r="X93" s="17"/>
      <c r="Y93" s="33"/>
      <c r="Z93" s="33"/>
      <c r="AA93" s="33"/>
      <c r="AB93" s="33"/>
    </row>
    <row r="94" spans="1:28" x14ac:dyDescent="0.25">
      <c r="A94" s="62" t="s">
        <v>66</v>
      </c>
      <c r="B94" s="62" t="s">
        <v>66</v>
      </c>
      <c r="C94" s="63" t="s">
        <v>172</v>
      </c>
      <c r="D94" s="63" t="s">
        <v>173</v>
      </c>
      <c r="E94" s="63" t="s">
        <v>100</v>
      </c>
      <c r="F94" s="63" t="s">
        <v>174</v>
      </c>
      <c r="G94" s="62" t="s">
        <v>71</v>
      </c>
      <c r="H94" s="62" t="s">
        <v>72</v>
      </c>
      <c r="I94" s="63" t="s">
        <v>83</v>
      </c>
      <c r="J94" s="63" t="s">
        <v>72</v>
      </c>
      <c r="K94" s="63" t="s">
        <v>241</v>
      </c>
      <c r="L94" s="63" t="s">
        <v>1424</v>
      </c>
      <c r="M94" s="63" t="s">
        <v>1424</v>
      </c>
      <c r="N94" s="63" t="s">
        <v>77</v>
      </c>
      <c r="O94" s="63" t="s">
        <v>77</v>
      </c>
      <c r="P94" s="65">
        <v>0</v>
      </c>
      <c r="Q94" s="65">
        <v>0</v>
      </c>
      <c r="R94" s="64" t="s">
        <v>78</v>
      </c>
      <c r="S94" s="65">
        <v>1</v>
      </c>
      <c r="T94" s="64" t="s">
        <v>79</v>
      </c>
      <c r="U94" s="66">
        <v>1</v>
      </c>
      <c r="V94" s="13">
        <f t="shared" si="2"/>
        <v>17.52</v>
      </c>
      <c r="W94" s="16">
        <f t="shared" si="3"/>
        <v>17.52</v>
      </c>
      <c r="X94" s="17"/>
      <c r="Y94" s="33"/>
      <c r="Z94" s="33"/>
      <c r="AA94" s="33"/>
      <c r="AB94" s="33"/>
    </row>
    <row r="95" spans="1:28" x14ac:dyDescent="0.25">
      <c r="A95" s="62" t="s">
        <v>66</v>
      </c>
      <c r="B95" s="62" t="s">
        <v>66</v>
      </c>
      <c r="C95" s="63" t="s">
        <v>1425</v>
      </c>
      <c r="D95" s="63" t="s">
        <v>1426</v>
      </c>
      <c r="E95" s="63" t="s">
        <v>100</v>
      </c>
      <c r="F95" s="63" t="s">
        <v>1427</v>
      </c>
      <c r="G95" s="62" t="s">
        <v>71</v>
      </c>
      <c r="H95" s="62" t="s">
        <v>72</v>
      </c>
      <c r="I95" s="63" t="s">
        <v>83</v>
      </c>
      <c r="J95" s="63" t="s">
        <v>72</v>
      </c>
      <c r="K95" s="63" t="s">
        <v>241</v>
      </c>
      <c r="L95" s="63" t="s">
        <v>1424</v>
      </c>
      <c r="M95" s="63" t="s">
        <v>1424</v>
      </c>
      <c r="N95" s="63" t="s">
        <v>77</v>
      </c>
      <c r="O95" s="63" t="s">
        <v>77</v>
      </c>
      <c r="P95" s="65">
        <v>0</v>
      </c>
      <c r="Q95" s="65">
        <v>0</v>
      </c>
      <c r="R95" s="64" t="s">
        <v>78</v>
      </c>
      <c r="S95" s="65">
        <v>1</v>
      </c>
      <c r="T95" s="64" t="s">
        <v>79</v>
      </c>
      <c r="U95" s="66">
        <v>1</v>
      </c>
      <c r="V95" s="13">
        <f t="shared" si="2"/>
        <v>17.52</v>
      </c>
      <c r="W95" s="16">
        <f t="shared" si="3"/>
        <v>17.52</v>
      </c>
      <c r="X95" s="17"/>
      <c r="Y95" s="33"/>
      <c r="Z95" s="33"/>
      <c r="AA95" s="33"/>
      <c r="AB95" s="33"/>
    </row>
    <row r="96" spans="1:28" x14ac:dyDescent="0.25">
      <c r="A96" s="62" t="s">
        <v>66</v>
      </c>
      <c r="B96" s="62" t="s">
        <v>66</v>
      </c>
      <c r="C96" s="63" t="s">
        <v>164</v>
      </c>
      <c r="D96" s="63" t="s">
        <v>165</v>
      </c>
      <c r="E96" s="63" t="s">
        <v>100</v>
      </c>
      <c r="F96" s="63" t="s">
        <v>166</v>
      </c>
      <c r="G96" s="62" t="s">
        <v>71</v>
      </c>
      <c r="H96" s="62" t="s">
        <v>72</v>
      </c>
      <c r="I96" s="63" t="s">
        <v>83</v>
      </c>
      <c r="J96" s="63" t="s">
        <v>72</v>
      </c>
      <c r="K96" s="63" t="s">
        <v>1428</v>
      </c>
      <c r="L96" s="63" t="s">
        <v>1373</v>
      </c>
      <c r="M96" s="63" t="s">
        <v>1424</v>
      </c>
      <c r="N96" s="63" t="s">
        <v>77</v>
      </c>
      <c r="O96" s="63" t="s">
        <v>77</v>
      </c>
      <c r="P96" s="65">
        <v>0</v>
      </c>
      <c r="Q96" s="65">
        <v>5</v>
      </c>
      <c r="R96" s="64" t="s">
        <v>78</v>
      </c>
      <c r="S96" s="65">
        <v>0</v>
      </c>
      <c r="T96" s="64" t="s">
        <v>79</v>
      </c>
      <c r="U96" s="66">
        <v>5</v>
      </c>
      <c r="V96" s="13">
        <f t="shared" si="2"/>
        <v>270.05</v>
      </c>
      <c r="W96" s="16">
        <f t="shared" si="3"/>
        <v>270.05</v>
      </c>
      <c r="X96" s="17"/>
      <c r="Y96" s="33"/>
      <c r="Z96" s="33"/>
      <c r="AA96" s="33"/>
      <c r="AB96" s="33"/>
    </row>
    <row r="97" spans="1:28" x14ac:dyDescent="0.25">
      <c r="A97" s="62" t="s">
        <v>66</v>
      </c>
      <c r="B97" s="62" t="s">
        <v>66</v>
      </c>
      <c r="C97" s="63" t="s">
        <v>150</v>
      </c>
      <c r="D97" s="63" t="s">
        <v>151</v>
      </c>
      <c r="E97" s="63" t="s">
        <v>69</v>
      </c>
      <c r="F97" s="63" t="s">
        <v>101</v>
      </c>
      <c r="G97" s="62" t="s">
        <v>71</v>
      </c>
      <c r="H97" s="62" t="s">
        <v>72</v>
      </c>
      <c r="I97" s="63" t="s">
        <v>152</v>
      </c>
      <c r="J97" s="63" t="s">
        <v>72</v>
      </c>
      <c r="K97" s="63" t="s">
        <v>1429</v>
      </c>
      <c r="L97" s="63" t="s">
        <v>1430</v>
      </c>
      <c r="M97" s="63" t="s">
        <v>1361</v>
      </c>
      <c r="N97" s="63" t="s">
        <v>77</v>
      </c>
      <c r="O97" s="63" t="s">
        <v>77</v>
      </c>
      <c r="P97" s="65">
        <v>0</v>
      </c>
      <c r="Q97" s="65">
        <v>4</v>
      </c>
      <c r="R97" s="64" t="s">
        <v>78</v>
      </c>
      <c r="S97" s="65">
        <v>1</v>
      </c>
      <c r="T97" s="64" t="s">
        <v>79</v>
      </c>
      <c r="U97" s="66">
        <v>5</v>
      </c>
      <c r="V97" s="13">
        <f t="shared" si="2"/>
        <v>233.56</v>
      </c>
      <c r="W97" s="16">
        <f t="shared" si="3"/>
        <v>233.56</v>
      </c>
      <c r="X97" s="17"/>
      <c r="Y97" s="33"/>
      <c r="Z97" s="33"/>
      <c r="AA97" s="33"/>
      <c r="AB97" s="33"/>
    </row>
    <row r="98" spans="1:28" x14ac:dyDescent="0.25">
      <c r="A98" s="62" t="s">
        <v>66</v>
      </c>
      <c r="B98" s="62" t="s">
        <v>66</v>
      </c>
      <c r="C98" s="63" t="s">
        <v>160</v>
      </c>
      <c r="D98" s="63" t="s">
        <v>161</v>
      </c>
      <c r="E98" s="63" t="s">
        <v>69</v>
      </c>
      <c r="F98" s="63" t="s">
        <v>162</v>
      </c>
      <c r="G98" s="62" t="s">
        <v>71</v>
      </c>
      <c r="H98" s="62" t="s">
        <v>72</v>
      </c>
      <c r="I98" s="63" t="s">
        <v>73</v>
      </c>
      <c r="J98" s="63" t="s">
        <v>72</v>
      </c>
      <c r="K98" s="63" t="s">
        <v>1431</v>
      </c>
      <c r="L98" s="63" t="s">
        <v>1430</v>
      </c>
      <c r="M98" s="63" t="s">
        <v>1361</v>
      </c>
      <c r="N98" s="63" t="s">
        <v>77</v>
      </c>
      <c r="O98" s="63" t="s">
        <v>77</v>
      </c>
      <c r="P98" s="65">
        <v>0</v>
      </c>
      <c r="Q98" s="65">
        <v>4</v>
      </c>
      <c r="R98" s="64" t="s">
        <v>78</v>
      </c>
      <c r="S98" s="65">
        <v>1</v>
      </c>
      <c r="T98" s="64" t="s">
        <v>79</v>
      </c>
      <c r="U98" s="66">
        <v>5</v>
      </c>
      <c r="V98" s="13">
        <f t="shared" si="2"/>
        <v>233.56</v>
      </c>
      <c r="W98" s="16">
        <f t="shared" si="3"/>
        <v>233.56</v>
      </c>
      <c r="X98" s="17"/>
      <c r="Y98" s="33"/>
      <c r="Z98" s="33"/>
      <c r="AA98" s="33"/>
      <c r="AB98" s="33"/>
    </row>
    <row r="99" spans="1:28" x14ac:dyDescent="0.25">
      <c r="A99" s="62" t="s">
        <v>66</v>
      </c>
      <c r="B99" s="62" t="s">
        <v>66</v>
      </c>
      <c r="C99" s="63" t="s">
        <v>209</v>
      </c>
      <c r="D99" s="63" t="s">
        <v>210</v>
      </c>
      <c r="E99" s="63" t="s">
        <v>100</v>
      </c>
      <c r="F99" s="63" t="s">
        <v>211</v>
      </c>
      <c r="G99" s="62" t="s">
        <v>71</v>
      </c>
      <c r="H99" s="62" t="s">
        <v>72</v>
      </c>
      <c r="I99" s="63" t="s">
        <v>83</v>
      </c>
      <c r="J99" s="63" t="s">
        <v>72</v>
      </c>
      <c r="K99" s="63" t="s">
        <v>216</v>
      </c>
      <c r="L99" s="63" t="s">
        <v>1432</v>
      </c>
      <c r="M99" s="63" t="s">
        <v>1432</v>
      </c>
      <c r="N99" s="63" t="s">
        <v>77</v>
      </c>
      <c r="O99" s="63" t="s">
        <v>77</v>
      </c>
      <c r="P99" s="65">
        <v>0</v>
      </c>
      <c r="Q99" s="65">
        <v>0</v>
      </c>
      <c r="R99" s="64" t="s">
        <v>78</v>
      </c>
      <c r="S99" s="65">
        <v>1</v>
      </c>
      <c r="T99" s="64" t="s">
        <v>79</v>
      </c>
      <c r="U99" s="66">
        <v>1</v>
      </c>
      <c r="V99" s="13">
        <f t="shared" si="2"/>
        <v>17.52</v>
      </c>
      <c r="W99" s="16">
        <f t="shared" si="3"/>
        <v>17.52</v>
      </c>
      <c r="X99" s="17"/>
      <c r="Y99" s="33"/>
      <c r="Z99" s="33"/>
      <c r="AA99" s="33"/>
      <c r="AB99" s="33"/>
    </row>
    <row r="100" spans="1:28" x14ac:dyDescent="0.25">
      <c r="A100" s="62" t="s">
        <v>66</v>
      </c>
      <c r="B100" s="62" t="s">
        <v>66</v>
      </c>
      <c r="C100" s="63" t="s">
        <v>917</v>
      </c>
      <c r="D100" s="63" t="s">
        <v>918</v>
      </c>
      <c r="E100" s="63" t="s">
        <v>69</v>
      </c>
      <c r="F100" s="63" t="s">
        <v>1433</v>
      </c>
      <c r="G100" s="62" t="s">
        <v>71</v>
      </c>
      <c r="H100" s="62" t="s">
        <v>72</v>
      </c>
      <c r="I100" s="63" t="s">
        <v>83</v>
      </c>
      <c r="J100" s="63" t="s">
        <v>72</v>
      </c>
      <c r="K100" s="63" t="s">
        <v>1434</v>
      </c>
      <c r="L100" s="63" t="s">
        <v>1331</v>
      </c>
      <c r="M100" s="63" t="s">
        <v>1432</v>
      </c>
      <c r="N100" s="63" t="s">
        <v>77</v>
      </c>
      <c r="O100" s="63" t="s">
        <v>77</v>
      </c>
      <c r="P100" s="65">
        <v>0</v>
      </c>
      <c r="Q100" s="65">
        <v>6</v>
      </c>
      <c r="R100" s="64" t="s">
        <v>78</v>
      </c>
      <c r="S100" s="65">
        <v>2</v>
      </c>
      <c r="T100" s="64" t="s">
        <v>79</v>
      </c>
      <c r="U100" s="66">
        <v>8</v>
      </c>
      <c r="V100" s="13">
        <f t="shared" si="2"/>
        <v>359.1</v>
      </c>
      <c r="W100" s="16">
        <f t="shared" si="3"/>
        <v>359.1</v>
      </c>
      <c r="X100" s="17"/>
      <c r="Y100" s="33"/>
      <c r="Z100" s="33"/>
      <c r="AA100" s="33"/>
      <c r="AB100" s="33"/>
    </row>
    <row r="101" spans="1:28" x14ac:dyDescent="0.25">
      <c r="A101" s="62" t="s">
        <v>66</v>
      </c>
      <c r="B101" s="62" t="s">
        <v>66</v>
      </c>
      <c r="C101" s="63" t="s">
        <v>200</v>
      </c>
      <c r="D101" s="63" t="s">
        <v>201</v>
      </c>
      <c r="E101" s="63" t="s">
        <v>100</v>
      </c>
      <c r="F101" s="63" t="s">
        <v>134</v>
      </c>
      <c r="G101" s="62" t="s">
        <v>71</v>
      </c>
      <c r="H101" s="62" t="s">
        <v>72</v>
      </c>
      <c r="I101" s="63" t="s">
        <v>83</v>
      </c>
      <c r="J101" s="63" t="s">
        <v>72</v>
      </c>
      <c r="K101" s="63" t="s">
        <v>216</v>
      </c>
      <c r="L101" s="63" t="s">
        <v>1432</v>
      </c>
      <c r="M101" s="63" t="s">
        <v>1432</v>
      </c>
      <c r="N101" s="63" t="s">
        <v>77</v>
      </c>
      <c r="O101" s="63" t="s">
        <v>77</v>
      </c>
      <c r="P101" s="65">
        <v>0</v>
      </c>
      <c r="Q101" s="65">
        <v>0</v>
      </c>
      <c r="R101" s="64" t="s">
        <v>78</v>
      </c>
      <c r="S101" s="65">
        <v>1</v>
      </c>
      <c r="T101" s="64" t="s">
        <v>79</v>
      </c>
      <c r="U101" s="66">
        <v>1</v>
      </c>
      <c r="V101" s="13">
        <f t="shared" si="2"/>
        <v>17.52</v>
      </c>
      <c r="W101" s="16">
        <f t="shared" si="3"/>
        <v>17.52</v>
      </c>
      <c r="X101" s="17"/>
      <c r="Y101" s="33"/>
      <c r="Z101" s="33"/>
      <c r="AA101" s="33"/>
      <c r="AB101" s="33"/>
    </row>
    <row r="102" spans="1:28" x14ac:dyDescent="0.25">
      <c r="A102" s="62" t="s">
        <v>66</v>
      </c>
      <c r="B102" s="62" t="s">
        <v>66</v>
      </c>
      <c r="C102" s="63" t="s">
        <v>546</v>
      </c>
      <c r="D102" s="63" t="s">
        <v>547</v>
      </c>
      <c r="E102" s="63" t="s">
        <v>548</v>
      </c>
      <c r="F102" s="63" t="s">
        <v>134</v>
      </c>
      <c r="G102" s="62" t="s">
        <v>71</v>
      </c>
      <c r="H102" s="62" t="s">
        <v>72</v>
      </c>
      <c r="I102" s="63" t="s">
        <v>83</v>
      </c>
      <c r="J102" s="63" t="s">
        <v>72</v>
      </c>
      <c r="K102" s="63" t="s">
        <v>250</v>
      </c>
      <c r="L102" s="63" t="s">
        <v>1432</v>
      </c>
      <c r="M102" s="63" t="s">
        <v>1432</v>
      </c>
      <c r="N102" s="63" t="s">
        <v>77</v>
      </c>
      <c r="O102" s="63" t="s">
        <v>77</v>
      </c>
      <c r="P102" s="65">
        <v>0</v>
      </c>
      <c r="Q102" s="65">
        <v>0</v>
      </c>
      <c r="R102" s="64" t="s">
        <v>78</v>
      </c>
      <c r="S102" s="65">
        <v>1</v>
      </c>
      <c r="T102" s="64" t="s">
        <v>79</v>
      </c>
      <c r="U102" s="66">
        <v>1</v>
      </c>
      <c r="V102" s="13">
        <f t="shared" si="2"/>
        <v>17.52</v>
      </c>
      <c r="W102" s="16">
        <f t="shared" si="3"/>
        <v>17.52</v>
      </c>
      <c r="X102" s="17"/>
      <c r="Y102" s="33"/>
      <c r="Z102" s="33"/>
      <c r="AA102" s="33"/>
      <c r="AB102" s="33"/>
    </row>
    <row r="103" spans="1:28" x14ac:dyDescent="0.25">
      <c r="A103" s="62" t="s">
        <v>66</v>
      </c>
      <c r="B103" s="62" t="s">
        <v>66</v>
      </c>
      <c r="C103" s="63" t="s">
        <v>284</v>
      </c>
      <c r="D103" s="63" t="s">
        <v>285</v>
      </c>
      <c r="E103" s="63" t="s">
        <v>100</v>
      </c>
      <c r="F103" s="63" t="s">
        <v>1435</v>
      </c>
      <c r="G103" s="62" t="s">
        <v>71</v>
      </c>
      <c r="H103" s="62" t="s">
        <v>72</v>
      </c>
      <c r="I103" s="63" t="s">
        <v>83</v>
      </c>
      <c r="J103" s="63" t="s">
        <v>72</v>
      </c>
      <c r="K103" s="63" t="s">
        <v>250</v>
      </c>
      <c r="L103" s="63" t="s">
        <v>1432</v>
      </c>
      <c r="M103" s="63" t="s">
        <v>1432</v>
      </c>
      <c r="N103" s="63" t="s">
        <v>77</v>
      </c>
      <c r="O103" s="63" t="s">
        <v>77</v>
      </c>
      <c r="P103" s="65">
        <v>0</v>
      </c>
      <c r="Q103" s="65">
        <v>0</v>
      </c>
      <c r="R103" s="64" t="s">
        <v>78</v>
      </c>
      <c r="S103" s="65">
        <v>1</v>
      </c>
      <c r="T103" s="64" t="s">
        <v>79</v>
      </c>
      <c r="U103" s="66">
        <v>1</v>
      </c>
      <c r="V103" s="13">
        <f t="shared" si="2"/>
        <v>17.52</v>
      </c>
      <c r="W103" s="16">
        <f t="shared" si="3"/>
        <v>17.52</v>
      </c>
      <c r="X103" s="17"/>
      <c r="Y103" s="33"/>
      <c r="Z103" s="33"/>
      <c r="AA103" s="33"/>
      <c r="AB103" s="33"/>
    </row>
    <row r="104" spans="1:28" x14ac:dyDescent="0.25">
      <c r="A104" s="62" t="s">
        <v>66</v>
      </c>
      <c r="B104" s="62" t="s">
        <v>66</v>
      </c>
      <c r="C104" s="63" t="s">
        <v>150</v>
      </c>
      <c r="D104" s="63" t="s">
        <v>151</v>
      </c>
      <c r="E104" s="63" t="s">
        <v>69</v>
      </c>
      <c r="F104" s="63" t="s">
        <v>101</v>
      </c>
      <c r="G104" s="62" t="s">
        <v>71</v>
      </c>
      <c r="H104" s="62" t="s">
        <v>72</v>
      </c>
      <c r="I104" s="63" t="s">
        <v>152</v>
      </c>
      <c r="J104" s="63" t="s">
        <v>72</v>
      </c>
      <c r="K104" s="63" t="s">
        <v>1020</v>
      </c>
      <c r="L104" s="63" t="s">
        <v>1432</v>
      </c>
      <c r="M104" s="63" t="s">
        <v>1432</v>
      </c>
      <c r="N104" s="63" t="s">
        <v>77</v>
      </c>
      <c r="O104" s="63" t="s">
        <v>77</v>
      </c>
      <c r="P104" s="65">
        <v>0</v>
      </c>
      <c r="Q104" s="65">
        <v>0</v>
      </c>
      <c r="R104" s="64" t="s">
        <v>78</v>
      </c>
      <c r="S104" s="65">
        <v>1</v>
      </c>
      <c r="T104" s="64" t="s">
        <v>79</v>
      </c>
      <c r="U104" s="66">
        <v>1</v>
      </c>
      <c r="V104" s="13">
        <f t="shared" si="2"/>
        <v>17.52</v>
      </c>
      <c r="W104" s="16">
        <f t="shared" si="3"/>
        <v>17.52</v>
      </c>
      <c r="X104" s="17"/>
      <c r="Y104" s="33"/>
      <c r="Z104" s="33"/>
      <c r="AA104" s="33"/>
      <c r="AB104" s="33"/>
    </row>
    <row r="105" spans="1:28" x14ac:dyDescent="0.25">
      <c r="A105" s="62" t="s">
        <v>66</v>
      </c>
      <c r="B105" s="62" t="s">
        <v>66</v>
      </c>
      <c r="C105" s="63" t="s">
        <v>160</v>
      </c>
      <c r="D105" s="63" t="s">
        <v>161</v>
      </c>
      <c r="E105" s="63" t="s">
        <v>69</v>
      </c>
      <c r="F105" s="63" t="s">
        <v>162</v>
      </c>
      <c r="G105" s="62" t="s">
        <v>71</v>
      </c>
      <c r="H105" s="62" t="s">
        <v>72</v>
      </c>
      <c r="I105" s="63" t="s">
        <v>73</v>
      </c>
      <c r="J105" s="63" t="s">
        <v>72</v>
      </c>
      <c r="K105" s="63" t="s">
        <v>1020</v>
      </c>
      <c r="L105" s="63" t="s">
        <v>1432</v>
      </c>
      <c r="M105" s="63" t="s">
        <v>1432</v>
      </c>
      <c r="N105" s="63" t="s">
        <v>77</v>
      </c>
      <c r="O105" s="63" t="s">
        <v>77</v>
      </c>
      <c r="P105" s="65">
        <v>0</v>
      </c>
      <c r="Q105" s="65">
        <v>0</v>
      </c>
      <c r="R105" s="64" t="s">
        <v>78</v>
      </c>
      <c r="S105" s="65">
        <v>1</v>
      </c>
      <c r="T105" s="64" t="s">
        <v>79</v>
      </c>
      <c r="U105" s="66">
        <v>1</v>
      </c>
      <c r="V105" s="13">
        <f t="shared" si="2"/>
        <v>17.52</v>
      </c>
      <c r="W105" s="16">
        <f t="shared" si="3"/>
        <v>17.52</v>
      </c>
      <c r="X105" s="17"/>
      <c r="Y105" s="33"/>
      <c r="Z105" s="33"/>
      <c r="AA105" s="33"/>
      <c r="AB105" s="33"/>
    </row>
    <row r="106" spans="1:28" x14ac:dyDescent="0.25">
      <c r="A106" s="62" t="s">
        <v>66</v>
      </c>
      <c r="B106" s="62" t="s">
        <v>66</v>
      </c>
      <c r="C106" s="63" t="s">
        <v>820</v>
      </c>
      <c r="D106" s="63" t="s">
        <v>821</v>
      </c>
      <c r="E106" s="63" t="s">
        <v>69</v>
      </c>
      <c r="F106" s="63" t="s">
        <v>1436</v>
      </c>
      <c r="G106" s="62" t="s">
        <v>71</v>
      </c>
      <c r="H106" s="62" t="s">
        <v>72</v>
      </c>
      <c r="I106" s="63" t="s">
        <v>73</v>
      </c>
      <c r="J106" s="63" t="s">
        <v>72</v>
      </c>
      <c r="K106" s="63" t="s">
        <v>1437</v>
      </c>
      <c r="L106" s="63" t="s">
        <v>1379</v>
      </c>
      <c r="M106" s="63" t="s">
        <v>1373</v>
      </c>
      <c r="N106" s="63" t="s">
        <v>77</v>
      </c>
      <c r="O106" s="63" t="s">
        <v>77</v>
      </c>
      <c r="P106" s="65">
        <v>0</v>
      </c>
      <c r="Q106" s="65">
        <v>1</v>
      </c>
      <c r="R106" s="64" t="s">
        <v>78</v>
      </c>
      <c r="S106" s="65">
        <v>1</v>
      </c>
      <c r="T106" s="64" t="s">
        <v>79</v>
      </c>
      <c r="U106" s="66">
        <v>2</v>
      </c>
      <c r="V106" s="13">
        <f t="shared" si="2"/>
        <v>71.53</v>
      </c>
      <c r="W106" s="16">
        <f t="shared" si="3"/>
        <v>71.53</v>
      </c>
      <c r="X106" s="17"/>
      <c r="Y106" s="33"/>
      <c r="Z106" s="33"/>
      <c r="AA106" s="33"/>
      <c r="AB106" s="33"/>
    </row>
    <row r="107" spans="1:28" x14ac:dyDescent="0.25">
      <c r="A107" s="62" t="s">
        <v>66</v>
      </c>
      <c r="B107" s="62" t="s">
        <v>66</v>
      </c>
      <c r="C107" s="63" t="s">
        <v>518</v>
      </c>
      <c r="D107" s="63" t="s">
        <v>519</v>
      </c>
      <c r="E107" s="63" t="s">
        <v>100</v>
      </c>
      <c r="F107" s="63" t="s">
        <v>134</v>
      </c>
      <c r="G107" s="62" t="s">
        <v>71</v>
      </c>
      <c r="H107" s="62" t="s">
        <v>72</v>
      </c>
      <c r="I107" s="63" t="s">
        <v>83</v>
      </c>
      <c r="J107" s="63" t="s">
        <v>72</v>
      </c>
      <c r="K107" s="63" t="s">
        <v>1421</v>
      </c>
      <c r="L107" s="63" t="s">
        <v>1373</v>
      </c>
      <c r="M107" s="63" t="s">
        <v>1373</v>
      </c>
      <c r="N107" s="63" t="s">
        <v>77</v>
      </c>
      <c r="O107" s="63" t="s">
        <v>77</v>
      </c>
      <c r="P107" s="65">
        <v>0</v>
      </c>
      <c r="Q107" s="65">
        <v>0</v>
      </c>
      <c r="R107" s="64" t="s">
        <v>78</v>
      </c>
      <c r="S107" s="65">
        <v>1</v>
      </c>
      <c r="T107" s="64" t="s">
        <v>79</v>
      </c>
      <c r="U107" s="66">
        <v>1</v>
      </c>
      <c r="V107" s="13">
        <f t="shared" si="2"/>
        <v>17.52</v>
      </c>
      <c r="W107" s="16">
        <f t="shared" si="3"/>
        <v>17.52</v>
      </c>
      <c r="X107" s="17"/>
      <c r="Y107" s="33"/>
      <c r="Z107" s="33"/>
      <c r="AA107" s="33"/>
      <c r="AB107" s="33"/>
    </row>
    <row r="108" spans="1:28" x14ac:dyDescent="0.25">
      <c r="A108" s="62" t="s">
        <v>66</v>
      </c>
      <c r="B108" s="62" t="s">
        <v>66</v>
      </c>
      <c r="C108" s="63" t="s">
        <v>471</v>
      </c>
      <c r="D108" s="63" t="s">
        <v>472</v>
      </c>
      <c r="E108" s="63" t="s">
        <v>100</v>
      </c>
      <c r="F108" s="63" t="s">
        <v>473</v>
      </c>
      <c r="G108" s="62" t="s">
        <v>71</v>
      </c>
      <c r="H108" s="62" t="s">
        <v>72</v>
      </c>
      <c r="I108" s="63" t="s">
        <v>83</v>
      </c>
      <c r="J108" s="63" t="s">
        <v>72</v>
      </c>
      <c r="K108" s="63" t="s">
        <v>437</v>
      </c>
      <c r="L108" s="63" t="s">
        <v>1438</v>
      </c>
      <c r="M108" s="63" t="s">
        <v>1438</v>
      </c>
      <c r="N108" s="63" t="s">
        <v>77</v>
      </c>
      <c r="O108" s="63" t="s">
        <v>77</v>
      </c>
      <c r="P108" s="65">
        <v>0</v>
      </c>
      <c r="Q108" s="65">
        <v>0</v>
      </c>
      <c r="R108" s="64" t="s">
        <v>78</v>
      </c>
      <c r="S108" s="65">
        <v>1</v>
      </c>
      <c r="T108" s="64" t="s">
        <v>79</v>
      </c>
      <c r="U108" s="66">
        <v>1</v>
      </c>
      <c r="V108" s="13">
        <f t="shared" si="2"/>
        <v>17.52</v>
      </c>
      <c r="W108" s="16">
        <f t="shared" si="3"/>
        <v>17.52</v>
      </c>
      <c r="X108" s="17"/>
      <c r="Y108" s="33"/>
      <c r="Z108" s="33"/>
      <c r="AA108" s="33"/>
      <c r="AB108" s="33"/>
    </row>
    <row r="109" spans="1:28" x14ac:dyDescent="0.25">
      <c r="A109" s="62" t="s">
        <v>66</v>
      </c>
      <c r="B109" s="62" t="s">
        <v>66</v>
      </c>
      <c r="C109" s="63" t="s">
        <v>169</v>
      </c>
      <c r="D109" s="63" t="s">
        <v>170</v>
      </c>
      <c r="E109" s="63" t="s">
        <v>69</v>
      </c>
      <c r="F109" s="63" t="s">
        <v>134</v>
      </c>
      <c r="G109" s="62" t="s">
        <v>71</v>
      </c>
      <c r="H109" s="62" t="s">
        <v>72</v>
      </c>
      <c r="I109" s="63" t="s">
        <v>83</v>
      </c>
      <c r="J109" s="63" t="s">
        <v>72</v>
      </c>
      <c r="K109" s="63" t="s">
        <v>191</v>
      </c>
      <c r="L109" s="63" t="s">
        <v>1438</v>
      </c>
      <c r="M109" s="63" t="s">
        <v>1438</v>
      </c>
      <c r="N109" s="63" t="s">
        <v>77</v>
      </c>
      <c r="O109" s="63" t="s">
        <v>77</v>
      </c>
      <c r="P109" s="65">
        <v>0</v>
      </c>
      <c r="Q109" s="65">
        <v>0</v>
      </c>
      <c r="R109" s="64" t="s">
        <v>78</v>
      </c>
      <c r="S109" s="65">
        <v>1</v>
      </c>
      <c r="T109" s="64" t="s">
        <v>79</v>
      </c>
      <c r="U109" s="66">
        <v>1</v>
      </c>
      <c r="V109" s="13">
        <f t="shared" si="2"/>
        <v>17.52</v>
      </c>
      <c r="W109" s="16">
        <f t="shared" si="3"/>
        <v>17.52</v>
      </c>
      <c r="X109" s="17"/>
      <c r="Y109" s="33"/>
      <c r="Z109" s="33"/>
      <c r="AA109" s="33"/>
      <c r="AB109" s="33"/>
    </row>
    <row r="110" spans="1:28" x14ac:dyDescent="0.25">
      <c r="A110" s="62" t="s">
        <v>66</v>
      </c>
      <c r="B110" s="62" t="s">
        <v>66</v>
      </c>
      <c r="C110" s="63" t="s">
        <v>393</v>
      </c>
      <c r="D110" s="63" t="s">
        <v>394</v>
      </c>
      <c r="E110" s="63" t="s">
        <v>100</v>
      </c>
      <c r="F110" s="63" t="s">
        <v>1439</v>
      </c>
      <c r="G110" s="62" t="s">
        <v>71</v>
      </c>
      <c r="H110" s="62" t="s">
        <v>72</v>
      </c>
      <c r="I110" s="63" t="s">
        <v>83</v>
      </c>
      <c r="J110" s="63" t="s">
        <v>72</v>
      </c>
      <c r="K110" s="63" t="s">
        <v>1440</v>
      </c>
      <c r="L110" s="63" t="s">
        <v>1379</v>
      </c>
      <c r="M110" s="63" t="s">
        <v>1438</v>
      </c>
      <c r="N110" s="63" t="s">
        <v>77</v>
      </c>
      <c r="O110" s="63" t="s">
        <v>77</v>
      </c>
      <c r="P110" s="65">
        <v>0</v>
      </c>
      <c r="Q110" s="65">
        <v>2</v>
      </c>
      <c r="R110" s="64" t="s">
        <v>78</v>
      </c>
      <c r="S110" s="65">
        <v>3</v>
      </c>
      <c r="T110" s="64" t="s">
        <v>79</v>
      </c>
      <c r="U110" s="66">
        <v>5</v>
      </c>
      <c r="V110" s="13">
        <f t="shared" si="2"/>
        <v>160.57999999999998</v>
      </c>
      <c r="W110" s="16">
        <f t="shared" si="3"/>
        <v>160.57999999999998</v>
      </c>
      <c r="X110" s="17"/>
      <c r="Y110" s="33"/>
      <c r="Z110" s="33"/>
      <c r="AA110" s="33"/>
      <c r="AB110" s="33"/>
    </row>
    <row r="111" spans="1:28" x14ac:dyDescent="0.25">
      <c r="A111" s="62" t="s">
        <v>66</v>
      </c>
      <c r="B111" s="62" t="s">
        <v>66</v>
      </c>
      <c r="C111" s="63" t="s">
        <v>431</v>
      </c>
      <c r="D111" s="63" t="s">
        <v>432</v>
      </c>
      <c r="E111" s="63" t="s">
        <v>100</v>
      </c>
      <c r="F111" s="63" t="s">
        <v>1441</v>
      </c>
      <c r="G111" s="62" t="s">
        <v>71</v>
      </c>
      <c r="H111" s="62" t="s">
        <v>72</v>
      </c>
      <c r="I111" s="63" t="s">
        <v>83</v>
      </c>
      <c r="J111" s="63" t="s">
        <v>72</v>
      </c>
      <c r="K111" s="63" t="s">
        <v>1442</v>
      </c>
      <c r="L111" s="63" t="s">
        <v>1424</v>
      </c>
      <c r="M111" s="63" t="s">
        <v>1438</v>
      </c>
      <c r="N111" s="63" t="s">
        <v>77</v>
      </c>
      <c r="O111" s="63" t="s">
        <v>77</v>
      </c>
      <c r="P111" s="65">
        <v>0</v>
      </c>
      <c r="Q111" s="65">
        <v>2</v>
      </c>
      <c r="R111" s="64">
        <v>54.01</v>
      </c>
      <c r="S111" s="65">
        <v>1</v>
      </c>
      <c r="T111" s="64" t="s">
        <v>312</v>
      </c>
      <c r="U111" s="66">
        <v>3</v>
      </c>
      <c r="V111" s="13">
        <f t="shared" si="2"/>
        <v>142.26999999999998</v>
      </c>
      <c r="W111" s="16">
        <f t="shared" si="3"/>
        <v>142.26999999999998</v>
      </c>
      <c r="X111" s="17"/>
      <c r="Y111" s="33"/>
      <c r="Z111" s="33"/>
      <c r="AA111" s="33"/>
      <c r="AB111" s="33"/>
    </row>
    <row r="112" spans="1:28" x14ac:dyDescent="0.25">
      <c r="A112" s="62" t="s">
        <v>66</v>
      </c>
      <c r="B112" s="62" t="s">
        <v>66</v>
      </c>
      <c r="C112" s="63" t="s">
        <v>172</v>
      </c>
      <c r="D112" s="63" t="s">
        <v>173</v>
      </c>
      <c r="E112" s="63" t="s">
        <v>100</v>
      </c>
      <c r="F112" s="63" t="s">
        <v>174</v>
      </c>
      <c r="G112" s="62" t="s">
        <v>71</v>
      </c>
      <c r="H112" s="62" t="s">
        <v>72</v>
      </c>
      <c r="I112" s="63" t="s">
        <v>83</v>
      </c>
      <c r="J112" s="63" t="s">
        <v>72</v>
      </c>
      <c r="K112" s="63" t="s">
        <v>191</v>
      </c>
      <c r="L112" s="63" t="s">
        <v>1438</v>
      </c>
      <c r="M112" s="63" t="s">
        <v>1438</v>
      </c>
      <c r="N112" s="63" t="s">
        <v>77</v>
      </c>
      <c r="O112" s="63" t="s">
        <v>77</v>
      </c>
      <c r="P112" s="65">
        <v>0</v>
      </c>
      <c r="Q112" s="65">
        <v>0</v>
      </c>
      <c r="R112" s="64" t="s">
        <v>78</v>
      </c>
      <c r="S112" s="65">
        <v>1</v>
      </c>
      <c r="T112" s="64" t="s">
        <v>79</v>
      </c>
      <c r="U112" s="66">
        <v>1</v>
      </c>
      <c r="V112" s="13">
        <f t="shared" si="2"/>
        <v>17.52</v>
      </c>
      <c r="W112" s="16">
        <f t="shared" si="3"/>
        <v>17.52</v>
      </c>
      <c r="X112" s="17"/>
      <c r="Y112" s="33"/>
      <c r="Z112" s="33"/>
      <c r="AA112" s="33"/>
      <c r="AB112" s="33"/>
    </row>
    <row r="113" spans="1:28" x14ac:dyDescent="0.25">
      <c r="A113" s="62" t="s">
        <v>66</v>
      </c>
      <c r="B113" s="62" t="s">
        <v>66</v>
      </c>
      <c r="C113" s="63" t="s">
        <v>361</v>
      </c>
      <c r="D113" s="63" t="s">
        <v>362</v>
      </c>
      <c r="E113" s="63" t="s">
        <v>100</v>
      </c>
      <c r="F113" s="63" t="s">
        <v>134</v>
      </c>
      <c r="G113" s="62" t="s">
        <v>71</v>
      </c>
      <c r="H113" s="62" t="s">
        <v>72</v>
      </c>
      <c r="I113" s="63" t="s">
        <v>83</v>
      </c>
      <c r="J113" s="63" t="s">
        <v>72</v>
      </c>
      <c r="K113" s="63" t="s">
        <v>1443</v>
      </c>
      <c r="L113" s="63" t="s">
        <v>1373</v>
      </c>
      <c r="M113" s="63" t="s">
        <v>1373</v>
      </c>
      <c r="N113" s="63" t="s">
        <v>77</v>
      </c>
      <c r="O113" s="63" t="s">
        <v>77</v>
      </c>
      <c r="P113" s="65">
        <v>0</v>
      </c>
      <c r="Q113" s="65">
        <v>0</v>
      </c>
      <c r="R113" s="64" t="s">
        <v>78</v>
      </c>
      <c r="S113" s="65">
        <v>1</v>
      </c>
      <c r="T113" s="64" t="s">
        <v>79</v>
      </c>
      <c r="U113" s="66">
        <v>1</v>
      </c>
      <c r="V113" s="13">
        <f t="shared" si="2"/>
        <v>17.52</v>
      </c>
      <c r="W113" s="16">
        <f t="shared" si="3"/>
        <v>17.52</v>
      </c>
      <c r="X113" s="17"/>
      <c r="Y113" s="33"/>
      <c r="Z113" s="33"/>
      <c r="AA113" s="33"/>
      <c r="AB113" s="33"/>
    </row>
    <row r="114" spans="1:28" x14ac:dyDescent="0.25">
      <c r="A114" s="62" t="s">
        <v>66</v>
      </c>
      <c r="B114" s="62" t="s">
        <v>66</v>
      </c>
      <c r="C114" s="63" t="s">
        <v>228</v>
      </c>
      <c r="D114" s="63" t="s">
        <v>229</v>
      </c>
      <c r="E114" s="63" t="s">
        <v>100</v>
      </c>
      <c r="F114" s="63" t="s">
        <v>234</v>
      </c>
      <c r="G114" s="62" t="s">
        <v>71</v>
      </c>
      <c r="H114" s="62" t="s">
        <v>72</v>
      </c>
      <c r="I114" s="63" t="s">
        <v>83</v>
      </c>
      <c r="J114" s="63" t="s">
        <v>72</v>
      </c>
      <c r="K114" s="63" t="s">
        <v>135</v>
      </c>
      <c r="L114" s="63" t="s">
        <v>1432</v>
      </c>
      <c r="M114" s="63" t="s">
        <v>1432</v>
      </c>
      <c r="N114" s="63" t="s">
        <v>77</v>
      </c>
      <c r="O114" s="63" t="s">
        <v>77</v>
      </c>
      <c r="P114" s="65">
        <v>0</v>
      </c>
      <c r="Q114" s="65">
        <v>0</v>
      </c>
      <c r="R114" s="64" t="s">
        <v>78</v>
      </c>
      <c r="S114" s="65">
        <v>1</v>
      </c>
      <c r="T114" s="64" t="s">
        <v>79</v>
      </c>
      <c r="U114" s="66">
        <v>1</v>
      </c>
      <c r="V114" s="13">
        <f t="shared" si="2"/>
        <v>17.52</v>
      </c>
      <c r="W114" s="16">
        <f t="shared" si="3"/>
        <v>17.52</v>
      </c>
      <c r="X114" s="17"/>
      <c r="Y114" s="33"/>
      <c r="Z114" s="33"/>
      <c r="AA114" s="33"/>
      <c r="AB114" s="33"/>
    </row>
    <row r="115" spans="1:28" x14ac:dyDescent="0.25">
      <c r="A115" s="62" t="s">
        <v>66</v>
      </c>
      <c r="B115" s="62" t="s">
        <v>66</v>
      </c>
      <c r="C115" s="63" t="s">
        <v>200</v>
      </c>
      <c r="D115" s="63" t="s">
        <v>201</v>
      </c>
      <c r="E115" s="63" t="s">
        <v>100</v>
      </c>
      <c r="F115" s="63" t="s">
        <v>202</v>
      </c>
      <c r="G115" s="62" t="s">
        <v>71</v>
      </c>
      <c r="H115" s="62" t="s">
        <v>72</v>
      </c>
      <c r="I115" s="63" t="s">
        <v>83</v>
      </c>
      <c r="J115" s="63" t="s">
        <v>72</v>
      </c>
      <c r="K115" s="63" t="s">
        <v>197</v>
      </c>
      <c r="L115" s="63" t="s">
        <v>1396</v>
      </c>
      <c r="M115" s="63" t="s">
        <v>1396</v>
      </c>
      <c r="N115" s="63" t="s">
        <v>77</v>
      </c>
      <c r="O115" s="63" t="s">
        <v>77</v>
      </c>
      <c r="P115" s="65">
        <v>0</v>
      </c>
      <c r="Q115" s="65">
        <v>0</v>
      </c>
      <c r="R115" s="64" t="s">
        <v>78</v>
      </c>
      <c r="S115" s="65">
        <v>1</v>
      </c>
      <c r="T115" s="64" t="s">
        <v>79</v>
      </c>
      <c r="U115" s="66">
        <v>1</v>
      </c>
      <c r="V115" s="13">
        <f t="shared" si="2"/>
        <v>17.52</v>
      </c>
      <c r="W115" s="16">
        <f t="shared" si="3"/>
        <v>17.52</v>
      </c>
      <c r="X115" s="17"/>
      <c r="Y115" s="33"/>
      <c r="Z115" s="33"/>
      <c r="AA115" s="33"/>
      <c r="AB115" s="33"/>
    </row>
    <row r="116" spans="1:28" s="76" customFormat="1" x14ac:dyDescent="0.25">
      <c r="A116" s="67" t="s">
        <v>66</v>
      </c>
      <c r="B116" s="67" t="s">
        <v>66</v>
      </c>
      <c r="C116" s="63" t="s">
        <v>209</v>
      </c>
      <c r="D116" s="63" t="s">
        <v>210</v>
      </c>
      <c r="E116" s="63" t="s">
        <v>100</v>
      </c>
      <c r="F116" s="63" t="s">
        <v>1444</v>
      </c>
      <c r="G116" s="67" t="s">
        <v>71</v>
      </c>
      <c r="H116" s="67" t="s">
        <v>72</v>
      </c>
      <c r="I116" s="63" t="s">
        <v>83</v>
      </c>
      <c r="J116" s="63" t="s">
        <v>72</v>
      </c>
      <c r="K116" s="63" t="s">
        <v>197</v>
      </c>
      <c r="L116" s="63" t="s">
        <v>1396</v>
      </c>
      <c r="M116" s="63" t="s">
        <v>1396</v>
      </c>
      <c r="N116" s="63" t="s">
        <v>77</v>
      </c>
      <c r="O116" s="63" t="s">
        <v>77</v>
      </c>
      <c r="P116" s="65">
        <v>0</v>
      </c>
      <c r="Q116" s="65">
        <v>0</v>
      </c>
      <c r="R116" s="70">
        <v>237.56</v>
      </c>
      <c r="S116" s="65">
        <v>1</v>
      </c>
      <c r="T116" s="70">
        <v>28.78</v>
      </c>
      <c r="U116" s="66">
        <v>1</v>
      </c>
      <c r="V116" s="72">
        <f t="shared" si="2"/>
        <v>28.78</v>
      </c>
      <c r="W116" s="73">
        <f t="shared" si="3"/>
        <v>28.78</v>
      </c>
      <c r="X116" s="74"/>
      <c r="Y116" s="75"/>
      <c r="Z116" s="75"/>
      <c r="AA116" s="75"/>
      <c r="AB116" s="75"/>
    </row>
    <row r="117" spans="1:28" x14ac:dyDescent="0.25">
      <c r="A117" s="62" t="s">
        <v>66</v>
      </c>
      <c r="B117" s="62" t="s">
        <v>66</v>
      </c>
      <c r="C117" s="63" t="s">
        <v>820</v>
      </c>
      <c r="D117" s="63" t="s">
        <v>821</v>
      </c>
      <c r="E117" s="63" t="s">
        <v>69</v>
      </c>
      <c r="F117" s="63" t="s">
        <v>1445</v>
      </c>
      <c r="G117" s="62" t="s">
        <v>71</v>
      </c>
      <c r="H117" s="62" t="s">
        <v>72</v>
      </c>
      <c r="I117" s="63" t="s">
        <v>83</v>
      </c>
      <c r="J117" s="63" t="s">
        <v>72</v>
      </c>
      <c r="K117" s="63" t="s">
        <v>135</v>
      </c>
      <c r="L117" s="63" t="s">
        <v>1432</v>
      </c>
      <c r="M117" s="63" t="s">
        <v>1432</v>
      </c>
      <c r="N117" s="63" t="s">
        <v>77</v>
      </c>
      <c r="O117" s="63" t="s">
        <v>77</v>
      </c>
      <c r="P117" s="65">
        <v>0</v>
      </c>
      <c r="Q117" s="65">
        <v>0</v>
      </c>
      <c r="R117" s="64" t="s">
        <v>78</v>
      </c>
      <c r="S117" s="65">
        <v>1</v>
      </c>
      <c r="T117" s="64" t="s">
        <v>79</v>
      </c>
      <c r="U117" s="66">
        <v>1</v>
      </c>
      <c r="V117" s="13">
        <f t="shared" si="2"/>
        <v>17.52</v>
      </c>
      <c r="W117" s="16">
        <f t="shared" si="3"/>
        <v>17.52</v>
      </c>
      <c r="X117" s="17"/>
      <c r="Y117" s="33"/>
      <c r="Z117" s="33"/>
      <c r="AA117" s="33"/>
      <c r="AB117" s="33"/>
    </row>
    <row r="118" spans="1:28" x14ac:dyDescent="0.25">
      <c r="A118" s="62" t="s">
        <v>66</v>
      </c>
      <c r="B118" s="62" t="s">
        <v>66</v>
      </c>
      <c r="C118" s="63" t="s">
        <v>221</v>
      </c>
      <c r="D118" s="63" t="s">
        <v>222</v>
      </c>
      <c r="E118" s="63" t="s">
        <v>69</v>
      </c>
      <c r="F118" s="63" t="s">
        <v>1446</v>
      </c>
      <c r="G118" s="62" t="s">
        <v>71</v>
      </c>
      <c r="H118" s="62" t="s">
        <v>72</v>
      </c>
      <c r="I118" s="63" t="s">
        <v>83</v>
      </c>
      <c r="J118" s="63" t="s">
        <v>72</v>
      </c>
      <c r="K118" s="63" t="s">
        <v>508</v>
      </c>
      <c r="L118" s="63" t="s">
        <v>1424</v>
      </c>
      <c r="M118" s="63" t="s">
        <v>1447</v>
      </c>
      <c r="N118" s="63" t="s">
        <v>77</v>
      </c>
      <c r="O118" s="63" t="s">
        <v>77</v>
      </c>
      <c r="P118" s="65">
        <v>0</v>
      </c>
      <c r="Q118" s="65">
        <v>4</v>
      </c>
      <c r="R118" s="64" t="s">
        <v>78</v>
      </c>
      <c r="S118" s="65">
        <v>1</v>
      </c>
      <c r="T118" s="64" t="s">
        <v>79</v>
      </c>
      <c r="U118" s="66">
        <v>5</v>
      </c>
      <c r="V118" s="13">
        <f t="shared" si="2"/>
        <v>233.56</v>
      </c>
      <c r="W118" s="16">
        <f t="shared" si="3"/>
        <v>233.56</v>
      </c>
      <c r="X118" s="17"/>
      <c r="Y118" s="33"/>
      <c r="Z118" s="33"/>
      <c r="AA118" s="33"/>
      <c r="AB118" s="33"/>
    </row>
    <row r="119" spans="1:28" x14ac:dyDescent="0.25">
      <c r="A119" s="62" t="s">
        <v>66</v>
      </c>
      <c r="B119" s="62" t="s">
        <v>66</v>
      </c>
      <c r="C119" s="63" t="s">
        <v>751</v>
      </c>
      <c r="D119" s="63" t="s">
        <v>752</v>
      </c>
      <c r="E119" s="63" t="s">
        <v>69</v>
      </c>
      <c r="F119" s="63" t="s">
        <v>1448</v>
      </c>
      <c r="G119" s="62" t="s">
        <v>71</v>
      </c>
      <c r="H119" s="62" t="s">
        <v>72</v>
      </c>
      <c r="I119" s="63" t="s">
        <v>83</v>
      </c>
      <c r="J119" s="63" t="s">
        <v>72</v>
      </c>
      <c r="K119" s="63" t="s">
        <v>437</v>
      </c>
      <c r="L119" s="63" t="s">
        <v>1432</v>
      </c>
      <c r="M119" s="63" t="s">
        <v>1432</v>
      </c>
      <c r="N119" s="63" t="s">
        <v>77</v>
      </c>
      <c r="O119" s="63" t="s">
        <v>77</v>
      </c>
      <c r="P119" s="65">
        <v>0</v>
      </c>
      <c r="Q119" s="65">
        <v>0</v>
      </c>
      <c r="R119" s="64" t="s">
        <v>78</v>
      </c>
      <c r="S119" s="65">
        <v>1</v>
      </c>
      <c r="T119" s="64" t="s">
        <v>79</v>
      </c>
      <c r="U119" s="66">
        <v>1</v>
      </c>
      <c r="V119" s="13">
        <f t="shared" si="2"/>
        <v>17.52</v>
      </c>
      <c r="W119" s="16">
        <f t="shared" si="3"/>
        <v>17.52</v>
      </c>
      <c r="X119" s="17"/>
      <c r="Y119" s="33"/>
      <c r="Z119" s="33"/>
      <c r="AA119" s="33"/>
      <c r="AB119" s="33"/>
    </row>
    <row r="120" spans="1:28" x14ac:dyDescent="0.25">
      <c r="A120" s="62" t="s">
        <v>66</v>
      </c>
      <c r="B120" s="62" t="s">
        <v>66</v>
      </c>
      <c r="C120" s="63" t="s">
        <v>132</v>
      </c>
      <c r="D120" s="63" t="s">
        <v>133</v>
      </c>
      <c r="E120" s="63" t="s">
        <v>100</v>
      </c>
      <c r="F120" s="63" t="s">
        <v>134</v>
      </c>
      <c r="G120" s="79" t="s">
        <v>71</v>
      </c>
      <c r="H120" s="79" t="s">
        <v>72</v>
      </c>
      <c r="I120" s="63" t="s">
        <v>83</v>
      </c>
      <c r="J120" s="63" t="s">
        <v>72</v>
      </c>
      <c r="K120" s="63" t="s">
        <v>508</v>
      </c>
      <c r="L120" s="63" t="s">
        <v>1395</v>
      </c>
      <c r="M120" s="63" t="s">
        <v>1396</v>
      </c>
      <c r="N120" s="63" t="s">
        <v>77</v>
      </c>
      <c r="O120" s="63" t="s">
        <v>77</v>
      </c>
      <c r="P120" s="65">
        <v>0</v>
      </c>
      <c r="Q120" s="65">
        <v>4</v>
      </c>
      <c r="R120" s="80">
        <v>54.01</v>
      </c>
      <c r="S120" s="65">
        <v>1</v>
      </c>
      <c r="T120" s="80">
        <v>17.52</v>
      </c>
      <c r="U120" s="66">
        <v>5</v>
      </c>
      <c r="V120" s="82">
        <f t="shared" si="2"/>
        <v>233.56</v>
      </c>
      <c r="W120" s="83">
        <f t="shared" si="3"/>
        <v>233.56</v>
      </c>
      <c r="X120" s="84"/>
      <c r="Y120" s="33"/>
      <c r="Z120" s="33"/>
      <c r="AA120" s="33"/>
      <c r="AB120" s="33"/>
    </row>
    <row r="121" spans="1:28" x14ac:dyDescent="0.25">
      <c r="A121" s="62" t="s">
        <v>66</v>
      </c>
      <c r="B121" s="62" t="s">
        <v>66</v>
      </c>
      <c r="C121" s="63" t="s">
        <v>114</v>
      </c>
      <c r="D121" s="63" t="s">
        <v>115</v>
      </c>
      <c r="E121" s="63" t="s">
        <v>69</v>
      </c>
      <c r="F121" s="63" t="s">
        <v>70</v>
      </c>
      <c r="G121" s="79" t="s">
        <v>71</v>
      </c>
      <c r="H121" s="79" t="s">
        <v>72</v>
      </c>
      <c r="I121" s="63" t="s">
        <v>83</v>
      </c>
      <c r="J121" s="63" t="s">
        <v>72</v>
      </c>
      <c r="K121" s="63" t="s">
        <v>1449</v>
      </c>
      <c r="L121" s="63" t="s">
        <v>1395</v>
      </c>
      <c r="M121" s="63" t="s">
        <v>1396</v>
      </c>
      <c r="N121" s="63" t="s">
        <v>77</v>
      </c>
      <c r="O121" s="63" t="s">
        <v>77</v>
      </c>
      <c r="P121" s="65">
        <v>0</v>
      </c>
      <c r="Q121" s="65">
        <v>4</v>
      </c>
      <c r="R121" s="80">
        <v>54.01</v>
      </c>
      <c r="S121" s="65">
        <v>1</v>
      </c>
      <c r="T121" s="80">
        <v>17.52</v>
      </c>
      <c r="U121" s="66">
        <v>5</v>
      </c>
      <c r="V121" s="82">
        <f t="shared" si="2"/>
        <v>233.56</v>
      </c>
      <c r="W121" s="83">
        <f t="shared" si="3"/>
        <v>233.56</v>
      </c>
      <c r="X121" s="84"/>
      <c r="Y121" s="33"/>
      <c r="Z121" s="33"/>
      <c r="AA121" s="33"/>
      <c r="AB121" s="33"/>
    </row>
    <row r="122" spans="1:28" x14ac:dyDescent="0.25">
      <c r="A122" s="62" t="s">
        <v>66</v>
      </c>
      <c r="B122" s="62" t="s">
        <v>66</v>
      </c>
      <c r="C122" s="63" t="s">
        <v>751</v>
      </c>
      <c r="D122" s="63" t="s">
        <v>752</v>
      </c>
      <c r="E122" s="63" t="s">
        <v>69</v>
      </c>
      <c r="F122" s="63" t="s">
        <v>1450</v>
      </c>
      <c r="G122" s="79" t="s">
        <v>71</v>
      </c>
      <c r="H122" s="79" t="s">
        <v>72</v>
      </c>
      <c r="I122" s="63" t="s">
        <v>83</v>
      </c>
      <c r="J122" s="63" t="s">
        <v>72</v>
      </c>
      <c r="K122" s="63" t="s">
        <v>582</v>
      </c>
      <c r="L122" s="63" t="s">
        <v>1451</v>
      </c>
      <c r="M122" s="63" t="s">
        <v>1451</v>
      </c>
      <c r="N122" s="63" t="s">
        <v>77</v>
      </c>
      <c r="O122" s="63" t="s">
        <v>77</v>
      </c>
      <c r="P122" s="65">
        <v>0</v>
      </c>
      <c r="Q122" s="65">
        <v>0</v>
      </c>
      <c r="R122" s="80">
        <v>54.01</v>
      </c>
      <c r="S122" s="65">
        <v>1</v>
      </c>
      <c r="T122" s="80">
        <v>17.52</v>
      </c>
      <c r="U122" s="66">
        <v>1</v>
      </c>
      <c r="V122" s="82">
        <f t="shared" si="2"/>
        <v>17.52</v>
      </c>
      <c r="W122" s="83">
        <f t="shared" si="3"/>
        <v>17.52</v>
      </c>
      <c r="X122" s="84"/>
      <c r="Y122" s="33"/>
      <c r="Z122" s="33"/>
      <c r="AA122" s="33"/>
      <c r="AB122" s="33"/>
    </row>
    <row r="123" spans="1:28" x14ac:dyDescent="0.25">
      <c r="A123" s="62" t="s">
        <v>66</v>
      </c>
      <c r="B123" s="62" t="s">
        <v>66</v>
      </c>
      <c r="C123" s="63" t="s">
        <v>303</v>
      </c>
      <c r="D123" s="63" t="s">
        <v>304</v>
      </c>
      <c r="E123" s="63" t="s">
        <v>100</v>
      </c>
      <c r="F123" s="63" t="s">
        <v>101</v>
      </c>
      <c r="G123" s="79" t="s">
        <v>71</v>
      </c>
      <c r="H123" s="79" t="s">
        <v>72</v>
      </c>
      <c r="I123" s="63" t="s">
        <v>83</v>
      </c>
      <c r="J123" s="63" t="s">
        <v>72</v>
      </c>
      <c r="K123" s="63" t="s">
        <v>1452</v>
      </c>
      <c r="L123" s="63" t="s">
        <v>1397</v>
      </c>
      <c r="M123" s="63" t="s">
        <v>1379</v>
      </c>
      <c r="N123" s="63" t="s">
        <v>77</v>
      </c>
      <c r="O123" s="63" t="s">
        <v>77</v>
      </c>
      <c r="P123" s="65">
        <v>0</v>
      </c>
      <c r="Q123" s="65">
        <v>2</v>
      </c>
      <c r="R123" s="80">
        <v>54.01</v>
      </c>
      <c r="S123" s="65">
        <v>1</v>
      </c>
      <c r="T123" s="80">
        <v>17.52</v>
      </c>
      <c r="U123" s="66">
        <v>3</v>
      </c>
      <c r="V123" s="82">
        <f t="shared" si="2"/>
        <v>125.53999999999999</v>
      </c>
      <c r="W123" s="83">
        <f t="shared" si="3"/>
        <v>125.53999999999999</v>
      </c>
      <c r="X123" s="84"/>
      <c r="Y123" s="33"/>
      <c r="Z123" s="33"/>
      <c r="AA123" s="33"/>
      <c r="AB123" s="33"/>
    </row>
    <row r="124" spans="1:28" x14ac:dyDescent="0.25">
      <c r="A124" s="62" t="s">
        <v>66</v>
      </c>
      <c r="B124" s="62" t="s">
        <v>66</v>
      </c>
      <c r="C124" s="63" t="s">
        <v>111</v>
      </c>
      <c r="D124" s="63" t="s">
        <v>112</v>
      </c>
      <c r="E124" s="63" t="s">
        <v>69</v>
      </c>
      <c r="F124" s="63" t="s">
        <v>101</v>
      </c>
      <c r="G124" s="79" t="s">
        <v>71</v>
      </c>
      <c r="H124" s="79" t="s">
        <v>72</v>
      </c>
      <c r="I124" s="63" t="s">
        <v>83</v>
      </c>
      <c r="J124" s="63" t="s">
        <v>72</v>
      </c>
      <c r="K124" s="63" t="s">
        <v>1453</v>
      </c>
      <c r="L124" s="63" t="s">
        <v>1395</v>
      </c>
      <c r="M124" s="63" t="s">
        <v>1438</v>
      </c>
      <c r="N124" s="63" t="s">
        <v>77</v>
      </c>
      <c r="O124" s="63" t="s">
        <v>77</v>
      </c>
      <c r="P124" s="65">
        <v>0</v>
      </c>
      <c r="Q124" s="65">
        <v>0</v>
      </c>
      <c r="R124" s="80">
        <v>54.01</v>
      </c>
      <c r="S124" s="65">
        <v>4</v>
      </c>
      <c r="T124" s="80">
        <v>17.52</v>
      </c>
      <c r="U124" s="66">
        <v>4</v>
      </c>
      <c r="V124" s="82">
        <f t="shared" si="2"/>
        <v>70.08</v>
      </c>
      <c r="W124" s="83">
        <f t="shared" si="3"/>
        <v>70.08</v>
      </c>
      <c r="X124" s="84"/>
      <c r="Y124" s="33"/>
      <c r="Z124" s="33"/>
      <c r="AA124" s="33"/>
      <c r="AB124" s="33"/>
    </row>
    <row r="125" spans="1:28" x14ac:dyDescent="0.25">
      <c r="A125" s="62" t="s">
        <v>66</v>
      </c>
      <c r="B125" s="62" t="s">
        <v>66</v>
      </c>
      <c r="C125" s="63" t="s">
        <v>67</v>
      </c>
      <c r="D125" s="63" t="s">
        <v>68</v>
      </c>
      <c r="E125" s="63" t="s">
        <v>69</v>
      </c>
      <c r="F125" s="63" t="s">
        <v>70</v>
      </c>
      <c r="G125" s="79" t="s">
        <v>71</v>
      </c>
      <c r="H125" s="79" t="s">
        <v>72</v>
      </c>
      <c r="I125" s="63" t="s">
        <v>73</v>
      </c>
      <c r="J125" s="63" t="s">
        <v>72</v>
      </c>
      <c r="K125" s="63" t="s">
        <v>343</v>
      </c>
      <c r="L125" s="63" t="s">
        <v>1254</v>
      </c>
      <c r="M125" s="63" t="s">
        <v>1167</v>
      </c>
      <c r="N125" s="63" t="s">
        <v>77</v>
      </c>
      <c r="O125" s="63" t="s">
        <v>77</v>
      </c>
      <c r="P125" s="65">
        <v>0</v>
      </c>
      <c r="Q125" s="65">
        <v>0</v>
      </c>
      <c r="R125" s="80">
        <v>54.01</v>
      </c>
      <c r="S125" s="65">
        <v>2</v>
      </c>
      <c r="T125" s="80">
        <v>17.52</v>
      </c>
      <c r="U125" s="66">
        <v>2</v>
      </c>
      <c r="V125" s="82">
        <f t="shared" si="2"/>
        <v>35.04</v>
      </c>
      <c r="W125" s="83">
        <f t="shared" si="3"/>
        <v>35.04</v>
      </c>
      <c r="X125" s="84"/>
      <c r="Y125" s="33"/>
      <c r="Z125" s="33"/>
      <c r="AA125" s="33"/>
      <c r="AB125" s="33"/>
    </row>
    <row r="126" spans="1:28" x14ac:dyDescent="0.25">
      <c r="A126" s="62" t="s">
        <v>66</v>
      </c>
      <c r="B126" s="62" t="s">
        <v>66</v>
      </c>
      <c r="C126" s="63" t="s">
        <v>1338</v>
      </c>
      <c r="D126" s="63" t="s">
        <v>1339</v>
      </c>
      <c r="E126" s="63" t="s">
        <v>100</v>
      </c>
      <c r="F126" s="63" t="s">
        <v>723</v>
      </c>
      <c r="G126" s="79" t="s">
        <v>71</v>
      </c>
      <c r="H126" s="79" t="s">
        <v>72</v>
      </c>
      <c r="I126" s="63" t="s">
        <v>83</v>
      </c>
      <c r="J126" s="63" t="s">
        <v>72</v>
      </c>
      <c r="K126" s="63" t="s">
        <v>137</v>
      </c>
      <c r="L126" s="63" t="s">
        <v>1424</v>
      </c>
      <c r="M126" s="63" t="s">
        <v>1424</v>
      </c>
      <c r="N126" s="63" t="s">
        <v>77</v>
      </c>
      <c r="O126" s="63" t="s">
        <v>77</v>
      </c>
      <c r="P126" s="65">
        <v>0</v>
      </c>
      <c r="Q126" s="65">
        <v>0</v>
      </c>
      <c r="R126" s="80">
        <v>54.01</v>
      </c>
      <c r="S126" s="65">
        <v>2</v>
      </c>
      <c r="T126" s="80">
        <v>17.52</v>
      </c>
      <c r="U126" s="66">
        <v>2</v>
      </c>
      <c r="V126" s="82">
        <f t="shared" si="2"/>
        <v>35.04</v>
      </c>
      <c r="W126" s="83">
        <f t="shared" si="3"/>
        <v>35.04</v>
      </c>
      <c r="X126" s="84"/>
      <c r="Y126" s="33"/>
      <c r="Z126" s="33"/>
      <c r="AA126" s="33"/>
      <c r="AB126" s="33"/>
    </row>
    <row r="127" spans="1:28" x14ac:dyDescent="0.25">
      <c r="A127" s="62" t="s">
        <v>66</v>
      </c>
      <c r="B127" s="62" t="s">
        <v>66</v>
      </c>
      <c r="C127" s="63" t="s">
        <v>303</v>
      </c>
      <c r="D127" s="63" t="s">
        <v>304</v>
      </c>
      <c r="E127" s="63" t="s">
        <v>100</v>
      </c>
      <c r="F127" s="63" t="s">
        <v>101</v>
      </c>
      <c r="G127" s="79" t="s">
        <v>71</v>
      </c>
      <c r="H127" s="79" t="s">
        <v>72</v>
      </c>
      <c r="I127" s="63" t="s">
        <v>83</v>
      </c>
      <c r="J127" s="63" t="s">
        <v>72</v>
      </c>
      <c r="K127" s="63" t="s">
        <v>135</v>
      </c>
      <c r="L127" s="63" t="s">
        <v>1395</v>
      </c>
      <c r="M127" s="63" t="s">
        <v>1395</v>
      </c>
      <c r="N127" s="63" t="s">
        <v>77</v>
      </c>
      <c r="O127" s="63" t="s">
        <v>77</v>
      </c>
      <c r="P127" s="65">
        <v>0</v>
      </c>
      <c r="Q127" s="65">
        <v>0</v>
      </c>
      <c r="R127" s="80">
        <v>54.01</v>
      </c>
      <c r="S127" s="65">
        <v>1</v>
      </c>
      <c r="T127" s="80">
        <v>17.52</v>
      </c>
      <c r="U127" s="66">
        <v>1</v>
      </c>
      <c r="V127" s="82">
        <f t="shared" si="2"/>
        <v>17.52</v>
      </c>
      <c r="W127" s="83">
        <f t="shared" si="3"/>
        <v>17.52</v>
      </c>
      <c r="X127" s="84"/>
      <c r="Y127" s="33"/>
      <c r="Z127" s="33"/>
      <c r="AA127" s="33"/>
      <c r="AB127" s="33"/>
    </row>
    <row r="128" spans="1:28" x14ac:dyDescent="0.25">
      <c r="A128" s="62" t="s">
        <v>66</v>
      </c>
      <c r="B128" s="62" t="s">
        <v>66</v>
      </c>
      <c r="C128" s="63" t="s">
        <v>122</v>
      </c>
      <c r="D128" s="63" t="s">
        <v>123</v>
      </c>
      <c r="E128" s="63" t="s">
        <v>100</v>
      </c>
      <c r="F128" s="63" t="s">
        <v>101</v>
      </c>
      <c r="G128" s="79" t="s">
        <v>71</v>
      </c>
      <c r="H128" s="79" t="s">
        <v>72</v>
      </c>
      <c r="I128" s="63" t="s">
        <v>83</v>
      </c>
      <c r="J128" s="63" t="s">
        <v>72</v>
      </c>
      <c r="K128" s="63" t="s">
        <v>1454</v>
      </c>
      <c r="L128" s="63" t="s">
        <v>1395</v>
      </c>
      <c r="M128" s="63" t="s">
        <v>1438</v>
      </c>
      <c r="N128" s="63" t="s">
        <v>77</v>
      </c>
      <c r="O128" s="63" t="s">
        <v>77</v>
      </c>
      <c r="P128" s="65">
        <v>0</v>
      </c>
      <c r="Q128" s="65">
        <v>0</v>
      </c>
      <c r="R128" s="80">
        <v>54.01</v>
      </c>
      <c r="S128" s="65">
        <v>4</v>
      </c>
      <c r="T128" s="80">
        <v>17.52</v>
      </c>
      <c r="U128" s="66">
        <v>4</v>
      </c>
      <c r="V128" s="82">
        <f t="shared" si="2"/>
        <v>70.08</v>
      </c>
      <c r="W128" s="83">
        <f t="shared" si="3"/>
        <v>70.08</v>
      </c>
      <c r="X128" s="84"/>
      <c r="Y128" s="33"/>
      <c r="Z128" s="33"/>
      <c r="AA128" s="33"/>
      <c r="AB128" s="33"/>
    </row>
    <row r="129" spans="1:28" x14ac:dyDescent="0.25">
      <c r="A129" s="62" t="s">
        <v>66</v>
      </c>
      <c r="B129" s="62" t="s">
        <v>66</v>
      </c>
      <c r="C129" s="63" t="s">
        <v>953</v>
      </c>
      <c r="D129" s="63" t="s">
        <v>954</v>
      </c>
      <c r="E129" s="63" t="s">
        <v>100</v>
      </c>
      <c r="F129" s="63" t="s">
        <v>1455</v>
      </c>
      <c r="G129" s="79" t="s">
        <v>71</v>
      </c>
      <c r="H129" s="79" t="s">
        <v>72</v>
      </c>
      <c r="I129" s="63" t="s">
        <v>178</v>
      </c>
      <c r="J129" s="63" t="s">
        <v>72</v>
      </c>
      <c r="K129" s="63" t="s">
        <v>1456</v>
      </c>
      <c r="L129" s="63" t="s">
        <v>1373</v>
      </c>
      <c r="M129" s="63" t="s">
        <v>1438</v>
      </c>
      <c r="N129" s="63" t="s">
        <v>77</v>
      </c>
      <c r="O129" s="63" t="s">
        <v>77</v>
      </c>
      <c r="P129" s="65">
        <v>0</v>
      </c>
      <c r="Q129" s="65">
        <v>0</v>
      </c>
      <c r="R129" s="80">
        <v>54.01</v>
      </c>
      <c r="S129" s="65">
        <v>3</v>
      </c>
      <c r="T129" s="80">
        <v>17.52</v>
      </c>
      <c r="U129" s="66">
        <v>3</v>
      </c>
      <c r="V129" s="82">
        <f t="shared" si="2"/>
        <v>52.56</v>
      </c>
      <c r="W129" s="83">
        <f t="shared" si="3"/>
        <v>52.56</v>
      </c>
      <c r="X129" s="84"/>
      <c r="Y129" s="33"/>
      <c r="Z129" s="33"/>
      <c r="AA129" s="33"/>
      <c r="AB129" s="33"/>
    </row>
    <row r="130" spans="1:28" x14ac:dyDescent="0.25">
      <c r="A130" s="62" t="s">
        <v>66</v>
      </c>
      <c r="B130" s="62" t="s">
        <v>66</v>
      </c>
      <c r="C130" s="63" t="s">
        <v>98</v>
      </c>
      <c r="D130" s="63" t="s">
        <v>99</v>
      </c>
      <c r="E130" s="63" t="s">
        <v>100</v>
      </c>
      <c r="F130" s="63" t="s">
        <v>101</v>
      </c>
      <c r="G130" s="79" t="s">
        <v>71</v>
      </c>
      <c r="H130" s="79" t="s">
        <v>72</v>
      </c>
      <c r="I130" s="63" t="s">
        <v>83</v>
      </c>
      <c r="J130" s="63" t="s">
        <v>72</v>
      </c>
      <c r="K130" s="63" t="s">
        <v>1457</v>
      </c>
      <c r="L130" s="63" t="s">
        <v>1395</v>
      </c>
      <c r="M130" s="63" t="s">
        <v>1396</v>
      </c>
      <c r="N130" s="63" t="s">
        <v>77</v>
      </c>
      <c r="O130" s="63" t="s">
        <v>77</v>
      </c>
      <c r="P130" s="65">
        <v>0</v>
      </c>
      <c r="Q130" s="65">
        <v>4</v>
      </c>
      <c r="R130" s="80">
        <v>54.01</v>
      </c>
      <c r="S130" s="65">
        <v>1</v>
      </c>
      <c r="T130" s="80">
        <v>17.52</v>
      </c>
      <c r="U130" s="66">
        <v>5</v>
      </c>
      <c r="V130" s="82">
        <f t="shared" si="2"/>
        <v>233.56</v>
      </c>
      <c r="W130" s="83">
        <f t="shared" si="3"/>
        <v>233.56</v>
      </c>
      <c r="X130" s="84"/>
      <c r="Y130" s="33"/>
      <c r="Z130" s="33"/>
      <c r="AA130" s="33"/>
      <c r="AB130" s="33"/>
    </row>
    <row r="131" spans="1:28" x14ac:dyDescent="0.25">
      <c r="A131" s="62" t="s">
        <v>66</v>
      </c>
      <c r="B131" s="62" t="s">
        <v>66</v>
      </c>
      <c r="C131" s="63" t="s">
        <v>1458</v>
      </c>
      <c r="D131" s="63" t="s">
        <v>1459</v>
      </c>
      <c r="E131" s="63" t="s">
        <v>100</v>
      </c>
      <c r="F131" s="63" t="s">
        <v>1460</v>
      </c>
      <c r="G131" s="79" t="s">
        <v>71</v>
      </c>
      <c r="H131" s="79" t="s">
        <v>72</v>
      </c>
      <c r="I131" s="63" t="s">
        <v>83</v>
      </c>
      <c r="J131" s="63" t="s">
        <v>72</v>
      </c>
      <c r="K131" s="63" t="s">
        <v>508</v>
      </c>
      <c r="L131" s="63" t="s">
        <v>1395</v>
      </c>
      <c r="M131" s="63" t="s">
        <v>1396</v>
      </c>
      <c r="N131" s="63" t="s">
        <v>77</v>
      </c>
      <c r="O131" s="63" t="s">
        <v>77</v>
      </c>
      <c r="P131" s="65">
        <v>0</v>
      </c>
      <c r="Q131" s="65">
        <v>4</v>
      </c>
      <c r="R131" s="80">
        <v>54.01</v>
      </c>
      <c r="S131" s="65">
        <v>1</v>
      </c>
      <c r="T131" s="80">
        <v>17.52</v>
      </c>
      <c r="U131" s="66">
        <v>5</v>
      </c>
      <c r="V131" s="82">
        <f t="shared" si="2"/>
        <v>233.56</v>
      </c>
      <c r="W131" s="83">
        <f t="shared" si="3"/>
        <v>233.56</v>
      </c>
      <c r="X131" s="84"/>
      <c r="Y131" s="33"/>
      <c r="Z131" s="33"/>
      <c r="AA131" s="33"/>
      <c r="AB131" s="33"/>
    </row>
    <row r="132" spans="1:28" x14ac:dyDescent="0.25">
      <c r="A132" s="62" t="s">
        <v>66</v>
      </c>
      <c r="B132" s="62" t="s">
        <v>66</v>
      </c>
      <c r="C132" s="63" t="s">
        <v>416</v>
      </c>
      <c r="D132" s="63" t="s">
        <v>417</v>
      </c>
      <c r="E132" s="63" t="s">
        <v>100</v>
      </c>
      <c r="F132" s="63" t="s">
        <v>725</v>
      </c>
      <c r="G132" s="79" t="s">
        <v>71</v>
      </c>
      <c r="H132" s="79" t="s">
        <v>72</v>
      </c>
      <c r="I132" s="63" t="s">
        <v>83</v>
      </c>
      <c r="J132" s="63" t="s">
        <v>72</v>
      </c>
      <c r="K132" s="63" t="s">
        <v>1461</v>
      </c>
      <c r="L132" s="63" t="s">
        <v>1340</v>
      </c>
      <c r="M132" s="63" t="s">
        <v>1378</v>
      </c>
      <c r="N132" s="63" t="s">
        <v>77</v>
      </c>
      <c r="O132" s="63" t="s">
        <v>77</v>
      </c>
      <c r="P132" s="65">
        <v>0</v>
      </c>
      <c r="Q132" s="65">
        <v>0</v>
      </c>
      <c r="R132" s="80">
        <v>54.01</v>
      </c>
      <c r="S132" s="65">
        <v>6</v>
      </c>
      <c r="T132" s="80">
        <v>17.52</v>
      </c>
      <c r="U132" s="66">
        <v>6</v>
      </c>
      <c r="V132" s="82">
        <f t="shared" si="2"/>
        <v>105.12</v>
      </c>
      <c r="W132" s="83">
        <f t="shared" si="3"/>
        <v>105.12</v>
      </c>
      <c r="X132" s="84"/>
      <c r="Y132" s="33"/>
      <c r="Z132" s="33"/>
      <c r="AA132" s="33"/>
      <c r="AB132" s="33"/>
    </row>
    <row r="133" spans="1:28" x14ac:dyDescent="0.25">
      <c r="A133" s="62" t="s">
        <v>66</v>
      </c>
      <c r="B133" s="62" t="s">
        <v>66</v>
      </c>
      <c r="C133" s="63" t="s">
        <v>247</v>
      </c>
      <c r="D133" s="63" t="s">
        <v>248</v>
      </c>
      <c r="E133" s="63" t="s">
        <v>100</v>
      </c>
      <c r="F133" s="63" t="s">
        <v>255</v>
      </c>
      <c r="G133" s="79" t="s">
        <v>71</v>
      </c>
      <c r="H133" s="79" t="s">
        <v>72</v>
      </c>
      <c r="I133" s="63" t="s">
        <v>83</v>
      </c>
      <c r="J133" s="63" t="s">
        <v>72</v>
      </c>
      <c r="K133" s="63" t="s">
        <v>191</v>
      </c>
      <c r="L133" s="63" t="s">
        <v>1462</v>
      </c>
      <c r="M133" s="63" t="s">
        <v>1462</v>
      </c>
      <c r="N133" s="63" t="s">
        <v>77</v>
      </c>
      <c r="O133" s="63" t="s">
        <v>77</v>
      </c>
      <c r="P133" s="65">
        <v>0</v>
      </c>
      <c r="Q133" s="65">
        <v>0</v>
      </c>
      <c r="R133" s="80">
        <v>54.01</v>
      </c>
      <c r="S133" s="65">
        <v>1</v>
      </c>
      <c r="T133" s="80">
        <v>17.52</v>
      </c>
      <c r="U133" s="66">
        <v>1</v>
      </c>
      <c r="V133" s="82">
        <f t="shared" si="2"/>
        <v>17.52</v>
      </c>
      <c r="W133" s="83">
        <f t="shared" si="3"/>
        <v>17.52</v>
      </c>
      <c r="X133" s="84"/>
      <c r="Y133" s="33"/>
      <c r="Z133" s="33"/>
      <c r="AA133" s="33"/>
      <c r="AB133" s="33"/>
    </row>
    <row r="134" spans="1:28" x14ac:dyDescent="0.25">
      <c r="A134" s="62" t="s">
        <v>66</v>
      </c>
      <c r="B134" s="62" t="s">
        <v>66</v>
      </c>
      <c r="C134" s="63" t="s">
        <v>247</v>
      </c>
      <c r="D134" s="63" t="s">
        <v>248</v>
      </c>
      <c r="E134" s="63" t="s">
        <v>100</v>
      </c>
      <c r="F134" s="63" t="s">
        <v>1463</v>
      </c>
      <c r="G134" s="79" t="s">
        <v>71</v>
      </c>
      <c r="H134" s="79" t="s">
        <v>72</v>
      </c>
      <c r="I134" s="63" t="s">
        <v>83</v>
      </c>
      <c r="J134" s="63" t="s">
        <v>72</v>
      </c>
      <c r="K134" s="63" t="s">
        <v>1464</v>
      </c>
      <c r="L134" s="63" t="s">
        <v>1362</v>
      </c>
      <c r="M134" s="63" t="s">
        <v>1465</v>
      </c>
      <c r="N134" s="63" t="s">
        <v>77</v>
      </c>
      <c r="O134" s="63" t="s">
        <v>77</v>
      </c>
      <c r="P134" s="65">
        <v>0</v>
      </c>
      <c r="Q134" s="65">
        <v>4</v>
      </c>
      <c r="R134" s="80">
        <v>54.01</v>
      </c>
      <c r="S134" s="65">
        <v>1</v>
      </c>
      <c r="T134" s="80">
        <v>17.52</v>
      </c>
      <c r="U134" s="66">
        <v>5</v>
      </c>
      <c r="V134" s="82">
        <f t="shared" si="2"/>
        <v>233.56</v>
      </c>
      <c r="W134" s="83">
        <f t="shared" si="3"/>
        <v>233.56</v>
      </c>
      <c r="X134" s="84"/>
      <c r="Y134" s="33"/>
      <c r="Z134" s="33"/>
      <c r="AA134" s="33"/>
      <c r="AB134" s="33"/>
    </row>
    <row r="135" spans="1:28" x14ac:dyDescent="0.25">
      <c r="A135" s="62" t="s">
        <v>66</v>
      </c>
      <c r="B135" s="62" t="s">
        <v>66</v>
      </c>
      <c r="C135" s="63" t="s">
        <v>180</v>
      </c>
      <c r="D135" s="63" t="s">
        <v>181</v>
      </c>
      <c r="E135" s="63" t="s">
        <v>100</v>
      </c>
      <c r="F135" s="63" t="s">
        <v>1466</v>
      </c>
      <c r="G135" s="79" t="s">
        <v>71</v>
      </c>
      <c r="H135" s="79" t="s">
        <v>72</v>
      </c>
      <c r="I135" s="63" t="s">
        <v>83</v>
      </c>
      <c r="J135" s="63" t="s">
        <v>72</v>
      </c>
      <c r="K135" s="63" t="s">
        <v>1467</v>
      </c>
      <c r="L135" s="63" t="s">
        <v>1462</v>
      </c>
      <c r="M135" s="63" t="s">
        <v>1465</v>
      </c>
      <c r="N135" s="63" t="s">
        <v>77</v>
      </c>
      <c r="O135" s="63" t="s">
        <v>77</v>
      </c>
      <c r="P135" s="65">
        <v>0</v>
      </c>
      <c r="Q135" s="65">
        <v>4</v>
      </c>
      <c r="R135" s="80">
        <v>54.01</v>
      </c>
      <c r="S135" s="65">
        <v>2</v>
      </c>
      <c r="T135" s="80">
        <v>17.52</v>
      </c>
      <c r="U135" s="66">
        <v>6</v>
      </c>
      <c r="V135" s="82">
        <f t="shared" si="2"/>
        <v>251.07999999999998</v>
      </c>
      <c r="W135" s="83">
        <f t="shared" si="3"/>
        <v>251.07999999999998</v>
      </c>
      <c r="X135" s="84"/>
      <c r="Y135" s="33"/>
      <c r="Z135" s="33"/>
      <c r="AA135" s="33"/>
      <c r="AB135" s="33"/>
    </row>
    <row r="136" spans="1:28" x14ac:dyDescent="0.25">
      <c r="A136" s="62" t="s">
        <v>66</v>
      </c>
      <c r="B136" s="62" t="s">
        <v>66</v>
      </c>
      <c r="C136" s="63" t="s">
        <v>298</v>
      </c>
      <c r="D136" s="63" t="s">
        <v>299</v>
      </c>
      <c r="E136" s="63" t="s">
        <v>100</v>
      </c>
      <c r="F136" s="63" t="s">
        <v>101</v>
      </c>
      <c r="G136" s="79" t="s">
        <v>71</v>
      </c>
      <c r="H136" s="79" t="s">
        <v>72</v>
      </c>
      <c r="I136" s="63" t="s">
        <v>83</v>
      </c>
      <c r="J136" s="63" t="s">
        <v>72</v>
      </c>
      <c r="K136" s="63" t="s">
        <v>1454</v>
      </c>
      <c r="L136" s="63" t="s">
        <v>1395</v>
      </c>
      <c r="M136" s="63" t="s">
        <v>1438</v>
      </c>
      <c r="N136" s="63" t="s">
        <v>77</v>
      </c>
      <c r="O136" s="63" t="s">
        <v>77</v>
      </c>
      <c r="P136" s="65">
        <v>0</v>
      </c>
      <c r="Q136" s="65">
        <v>0</v>
      </c>
      <c r="R136" s="80">
        <v>54.01</v>
      </c>
      <c r="S136" s="65">
        <v>4</v>
      </c>
      <c r="T136" s="80">
        <v>17.52</v>
      </c>
      <c r="U136" s="66">
        <v>4</v>
      </c>
      <c r="V136" s="82">
        <f t="shared" ref="V136:V168" si="4">(Q136*R136)+(S136*T136)</f>
        <v>70.08</v>
      </c>
      <c r="W136" s="83">
        <f t="shared" ref="W136:W193" si="5">P136+V136</f>
        <v>70.08</v>
      </c>
      <c r="X136" s="84"/>
      <c r="Y136" s="33"/>
      <c r="Z136" s="33"/>
      <c r="AA136" s="33"/>
      <c r="AB136" s="33"/>
    </row>
    <row r="137" spans="1:28" x14ac:dyDescent="0.25">
      <c r="A137" s="62" t="s">
        <v>66</v>
      </c>
      <c r="B137" s="62" t="s">
        <v>66</v>
      </c>
      <c r="C137" s="63" t="s">
        <v>116</v>
      </c>
      <c r="D137" s="63" t="s">
        <v>117</v>
      </c>
      <c r="E137" s="63" t="s">
        <v>69</v>
      </c>
      <c r="F137" s="63" t="s">
        <v>101</v>
      </c>
      <c r="G137" s="79" t="s">
        <v>71</v>
      </c>
      <c r="H137" s="79" t="s">
        <v>72</v>
      </c>
      <c r="I137" s="63" t="s">
        <v>83</v>
      </c>
      <c r="J137" s="63" t="s">
        <v>72</v>
      </c>
      <c r="K137" s="63" t="s">
        <v>1468</v>
      </c>
      <c r="L137" s="63" t="s">
        <v>1424</v>
      </c>
      <c r="M137" s="63" t="s">
        <v>1432</v>
      </c>
      <c r="N137" s="63" t="s">
        <v>77</v>
      </c>
      <c r="O137" s="63" t="s">
        <v>77</v>
      </c>
      <c r="P137" s="65">
        <v>0</v>
      </c>
      <c r="Q137" s="65">
        <v>0</v>
      </c>
      <c r="R137" s="80">
        <v>54.01</v>
      </c>
      <c r="S137" s="65">
        <v>2</v>
      </c>
      <c r="T137" s="80">
        <v>17.52</v>
      </c>
      <c r="U137" s="66">
        <v>2</v>
      </c>
      <c r="V137" s="82">
        <f t="shared" si="4"/>
        <v>35.04</v>
      </c>
      <c r="W137" s="83">
        <f t="shared" si="5"/>
        <v>35.04</v>
      </c>
      <c r="X137" s="84"/>
      <c r="Y137" s="33"/>
      <c r="Z137" s="33"/>
      <c r="AA137" s="33"/>
      <c r="AB137" s="33"/>
    </row>
    <row r="138" spans="1:28" x14ac:dyDescent="0.25">
      <c r="A138" s="62" t="s">
        <v>66</v>
      </c>
      <c r="B138" s="62" t="s">
        <v>66</v>
      </c>
      <c r="C138" s="63" t="s">
        <v>279</v>
      </c>
      <c r="D138" s="63" t="s">
        <v>280</v>
      </c>
      <c r="E138" s="63" t="s">
        <v>100</v>
      </c>
      <c r="F138" s="63" t="s">
        <v>559</v>
      </c>
      <c r="G138" s="79" t="s">
        <v>71</v>
      </c>
      <c r="H138" s="79" t="s">
        <v>72</v>
      </c>
      <c r="I138" s="63" t="s">
        <v>83</v>
      </c>
      <c r="J138" s="63" t="s">
        <v>72</v>
      </c>
      <c r="K138" s="63" t="s">
        <v>1469</v>
      </c>
      <c r="L138" s="63" t="s">
        <v>1331</v>
      </c>
      <c r="M138" s="63" t="s">
        <v>1396</v>
      </c>
      <c r="N138" s="63" t="s">
        <v>77</v>
      </c>
      <c r="O138" s="63" t="s">
        <v>77</v>
      </c>
      <c r="P138" s="65">
        <v>0</v>
      </c>
      <c r="Q138" s="65">
        <v>4</v>
      </c>
      <c r="R138" s="80">
        <v>54.01</v>
      </c>
      <c r="S138" s="65">
        <v>6</v>
      </c>
      <c r="T138" s="80">
        <v>17.52</v>
      </c>
      <c r="U138" s="66">
        <v>10</v>
      </c>
      <c r="V138" s="82">
        <f t="shared" si="4"/>
        <v>321.15999999999997</v>
      </c>
      <c r="W138" s="83">
        <f t="shared" si="5"/>
        <v>321.15999999999997</v>
      </c>
      <c r="X138" s="84"/>
      <c r="Y138" s="33"/>
      <c r="Z138" s="33"/>
      <c r="AA138" s="33"/>
      <c r="AB138" s="33"/>
    </row>
    <row r="139" spans="1:28" x14ac:dyDescent="0.25">
      <c r="A139" s="62" t="s">
        <v>66</v>
      </c>
      <c r="B139" s="62" t="s">
        <v>66</v>
      </c>
      <c r="C139" s="63" t="s">
        <v>279</v>
      </c>
      <c r="D139" s="63" t="s">
        <v>280</v>
      </c>
      <c r="E139" s="63" t="s">
        <v>100</v>
      </c>
      <c r="F139" s="63" t="s">
        <v>936</v>
      </c>
      <c r="G139" s="79" t="s">
        <v>71</v>
      </c>
      <c r="H139" s="79" t="s">
        <v>72</v>
      </c>
      <c r="I139" s="63" t="s">
        <v>83</v>
      </c>
      <c r="J139" s="63" t="s">
        <v>72</v>
      </c>
      <c r="K139" s="63" t="s">
        <v>508</v>
      </c>
      <c r="L139" s="63" t="s">
        <v>1470</v>
      </c>
      <c r="M139" s="63" t="s">
        <v>1471</v>
      </c>
      <c r="N139" s="63" t="s">
        <v>77</v>
      </c>
      <c r="O139" s="63" t="s">
        <v>77</v>
      </c>
      <c r="P139" s="65">
        <v>0</v>
      </c>
      <c r="Q139" s="65">
        <v>3</v>
      </c>
      <c r="R139" s="80">
        <v>54.01</v>
      </c>
      <c r="S139" s="65">
        <v>1</v>
      </c>
      <c r="T139" s="80">
        <v>17.52</v>
      </c>
      <c r="U139" s="66">
        <v>4</v>
      </c>
      <c r="V139" s="82">
        <f t="shared" si="4"/>
        <v>179.55</v>
      </c>
      <c r="W139" s="83">
        <f t="shared" si="5"/>
        <v>179.55</v>
      </c>
      <c r="X139" s="84"/>
      <c r="Y139" s="33"/>
      <c r="Z139" s="33"/>
      <c r="AA139" s="33"/>
      <c r="AB139" s="33"/>
    </row>
    <row r="140" spans="1:28" x14ac:dyDescent="0.25">
      <c r="A140" s="62" t="s">
        <v>66</v>
      </c>
      <c r="B140" s="62" t="s">
        <v>66</v>
      </c>
      <c r="C140" s="63" t="s">
        <v>393</v>
      </c>
      <c r="D140" s="63" t="s">
        <v>394</v>
      </c>
      <c r="E140" s="63" t="s">
        <v>100</v>
      </c>
      <c r="F140" s="63" t="s">
        <v>1472</v>
      </c>
      <c r="G140" s="79" t="s">
        <v>71</v>
      </c>
      <c r="H140" s="79" t="s">
        <v>72</v>
      </c>
      <c r="I140" s="63" t="s">
        <v>83</v>
      </c>
      <c r="J140" s="63" t="s">
        <v>72</v>
      </c>
      <c r="K140" s="63" t="s">
        <v>1473</v>
      </c>
      <c r="L140" s="63" t="s">
        <v>1474</v>
      </c>
      <c r="M140" s="63" t="s">
        <v>1475</v>
      </c>
      <c r="N140" s="63" t="s">
        <v>77</v>
      </c>
      <c r="O140" s="63" t="s">
        <v>77</v>
      </c>
      <c r="P140" s="65">
        <v>0</v>
      </c>
      <c r="Q140" s="65">
        <v>2</v>
      </c>
      <c r="R140" s="80">
        <v>54.01</v>
      </c>
      <c r="S140" s="65">
        <v>1</v>
      </c>
      <c r="T140" s="80">
        <v>17.52</v>
      </c>
      <c r="U140" s="66">
        <v>3</v>
      </c>
      <c r="V140" s="82">
        <f t="shared" si="4"/>
        <v>125.53999999999999</v>
      </c>
      <c r="W140" s="83">
        <f t="shared" si="5"/>
        <v>125.53999999999999</v>
      </c>
      <c r="X140" s="84"/>
      <c r="Y140" s="33"/>
      <c r="Z140" s="33"/>
      <c r="AA140" s="33"/>
      <c r="AB140" s="33"/>
    </row>
    <row r="141" spans="1:28" x14ac:dyDescent="0.25">
      <c r="A141" s="62" t="s">
        <v>66</v>
      </c>
      <c r="B141" s="62" t="s">
        <v>66</v>
      </c>
      <c r="C141" s="63" t="s">
        <v>114</v>
      </c>
      <c r="D141" s="63" t="s">
        <v>115</v>
      </c>
      <c r="E141" s="63" t="s">
        <v>69</v>
      </c>
      <c r="F141" s="63" t="s">
        <v>1287</v>
      </c>
      <c r="G141" s="79" t="s">
        <v>71</v>
      </c>
      <c r="H141" s="79" t="s">
        <v>72</v>
      </c>
      <c r="I141" s="63" t="s">
        <v>83</v>
      </c>
      <c r="J141" s="63" t="s">
        <v>72</v>
      </c>
      <c r="K141" s="63" t="s">
        <v>1392</v>
      </c>
      <c r="L141" s="63" t="s">
        <v>1271</v>
      </c>
      <c r="M141" s="63" t="s">
        <v>1272</v>
      </c>
      <c r="N141" s="63" t="s">
        <v>77</v>
      </c>
      <c r="O141" s="63" t="s">
        <v>77</v>
      </c>
      <c r="P141" s="65">
        <v>0</v>
      </c>
      <c r="Q141" s="65">
        <v>4</v>
      </c>
      <c r="R141" s="80">
        <v>54.01</v>
      </c>
      <c r="S141" s="65">
        <v>1</v>
      </c>
      <c r="T141" s="80">
        <v>17.52</v>
      </c>
      <c r="U141" s="66">
        <v>5</v>
      </c>
      <c r="V141" s="82">
        <f t="shared" si="4"/>
        <v>233.56</v>
      </c>
      <c r="W141" s="83">
        <f t="shared" si="5"/>
        <v>233.56</v>
      </c>
      <c r="X141" s="84"/>
      <c r="Y141" s="33"/>
      <c r="Z141" s="33"/>
      <c r="AA141" s="33"/>
      <c r="AB141" s="33"/>
    </row>
    <row r="142" spans="1:28" x14ac:dyDescent="0.25">
      <c r="A142" s="62" t="s">
        <v>66</v>
      </c>
      <c r="B142" s="62" t="s">
        <v>66</v>
      </c>
      <c r="C142" s="63" t="s">
        <v>260</v>
      </c>
      <c r="D142" s="63" t="s">
        <v>261</v>
      </c>
      <c r="E142" s="63" t="s">
        <v>100</v>
      </c>
      <c r="F142" s="63" t="s">
        <v>1476</v>
      </c>
      <c r="G142" s="79" t="s">
        <v>71</v>
      </c>
      <c r="H142" s="79" t="s">
        <v>72</v>
      </c>
      <c r="I142" s="63" t="s">
        <v>83</v>
      </c>
      <c r="J142" s="63" t="s">
        <v>72</v>
      </c>
      <c r="K142" s="63" t="s">
        <v>1477</v>
      </c>
      <c r="L142" s="63" t="s">
        <v>1331</v>
      </c>
      <c r="M142" s="63" t="s">
        <v>1373</v>
      </c>
      <c r="N142" s="63" t="s">
        <v>77</v>
      </c>
      <c r="O142" s="63" t="s">
        <v>77</v>
      </c>
      <c r="P142" s="65">
        <v>0</v>
      </c>
      <c r="Q142" s="65">
        <v>4</v>
      </c>
      <c r="R142" s="80">
        <v>54.01</v>
      </c>
      <c r="S142" s="65">
        <v>1</v>
      </c>
      <c r="T142" s="80">
        <v>17.52</v>
      </c>
      <c r="U142" s="66">
        <v>5</v>
      </c>
      <c r="V142" s="82">
        <f t="shared" si="4"/>
        <v>233.56</v>
      </c>
      <c r="W142" s="83">
        <f t="shared" si="5"/>
        <v>233.56</v>
      </c>
      <c r="X142" s="84"/>
      <c r="Y142" s="33"/>
      <c r="Z142" s="33"/>
      <c r="AA142" s="33"/>
      <c r="AB142" s="33"/>
    </row>
    <row r="143" spans="1:28" x14ac:dyDescent="0.25">
      <c r="A143" s="62" t="s">
        <v>66</v>
      </c>
      <c r="B143" s="62" t="s">
        <v>66</v>
      </c>
      <c r="C143" s="63" t="s">
        <v>260</v>
      </c>
      <c r="D143" s="63" t="s">
        <v>261</v>
      </c>
      <c r="E143" s="63" t="s">
        <v>100</v>
      </c>
      <c r="F143" s="63" t="s">
        <v>1478</v>
      </c>
      <c r="G143" s="79" t="s">
        <v>71</v>
      </c>
      <c r="H143" s="79" t="s">
        <v>72</v>
      </c>
      <c r="I143" s="63" t="s">
        <v>83</v>
      </c>
      <c r="J143" s="63" t="s">
        <v>72</v>
      </c>
      <c r="K143" s="63" t="s">
        <v>1479</v>
      </c>
      <c r="L143" s="63" t="s">
        <v>1395</v>
      </c>
      <c r="M143" s="63" t="s">
        <v>1396</v>
      </c>
      <c r="N143" s="63" t="s">
        <v>77</v>
      </c>
      <c r="O143" s="63" t="s">
        <v>77</v>
      </c>
      <c r="P143" s="65">
        <v>0</v>
      </c>
      <c r="Q143" s="65">
        <v>4</v>
      </c>
      <c r="R143" s="80">
        <v>54.01</v>
      </c>
      <c r="S143" s="65">
        <v>1</v>
      </c>
      <c r="T143" s="80">
        <v>17.52</v>
      </c>
      <c r="U143" s="66">
        <v>5</v>
      </c>
      <c r="V143" s="82">
        <f t="shared" si="4"/>
        <v>233.56</v>
      </c>
      <c r="W143" s="83">
        <f t="shared" si="5"/>
        <v>233.56</v>
      </c>
      <c r="X143" s="84"/>
      <c r="Y143" s="33"/>
      <c r="Z143" s="33"/>
      <c r="AA143" s="33"/>
      <c r="AB143" s="33"/>
    </row>
    <row r="144" spans="1:28" x14ac:dyDescent="0.25">
      <c r="A144" s="62" t="s">
        <v>66</v>
      </c>
      <c r="B144" s="62" t="s">
        <v>66</v>
      </c>
      <c r="C144" s="63" t="s">
        <v>350</v>
      </c>
      <c r="D144" s="63" t="s">
        <v>351</v>
      </c>
      <c r="E144" s="63" t="s">
        <v>69</v>
      </c>
      <c r="F144" s="63" t="s">
        <v>352</v>
      </c>
      <c r="G144" s="79" t="s">
        <v>71</v>
      </c>
      <c r="H144" s="79" t="s">
        <v>72</v>
      </c>
      <c r="I144" s="63" t="s">
        <v>83</v>
      </c>
      <c r="J144" s="63" t="s">
        <v>72</v>
      </c>
      <c r="K144" s="63" t="s">
        <v>191</v>
      </c>
      <c r="L144" s="63" t="s">
        <v>1396</v>
      </c>
      <c r="M144" s="63" t="s">
        <v>1396</v>
      </c>
      <c r="N144" s="63" t="s">
        <v>77</v>
      </c>
      <c r="O144" s="63" t="s">
        <v>77</v>
      </c>
      <c r="P144" s="65">
        <v>0</v>
      </c>
      <c r="Q144" s="65">
        <v>0</v>
      </c>
      <c r="R144" s="80">
        <v>54.01</v>
      </c>
      <c r="S144" s="65">
        <v>1</v>
      </c>
      <c r="T144" s="80">
        <v>17.52</v>
      </c>
      <c r="U144" s="66">
        <v>1</v>
      </c>
      <c r="V144" s="82">
        <f t="shared" si="4"/>
        <v>17.52</v>
      </c>
      <c r="W144" s="83">
        <f t="shared" si="5"/>
        <v>17.52</v>
      </c>
      <c r="X144" s="84"/>
      <c r="Y144" s="33"/>
      <c r="Z144" s="33"/>
      <c r="AA144" s="33"/>
      <c r="AB144" s="33"/>
    </row>
    <row r="145" spans="1:28" x14ac:dyDescent="0.25">
      <c r="A145" s="62" t="s">
        <v>66</v>
      </c>
      <c r="B145" s="62" t="s">
        <v>66</v>
      </c>
      <c r="C145" s="63" t="s">
        <v>651</v>
      </c>
      <c r="D145" s="63" t="s">
        <v>652</v>
      </c>
      <c r="E145" s="63" t="s">
        <v>69</v>
      </c>
      <c r="F145" s="63" t="s">
        <v>653</v>
      </c>
      <c r="G145" s="79" t="s">
        <v>71</v>
      </c>
      <c r="H145" s="79" t="s">
        <v>72</v>
      </c>
      <c r="I145" s="63" t="s">
        <v>83</v>
      </c>
      <c r="J145" s="63" t="s">
        <v>72</v>
      </c>
      <c r="K145" s="63" t="s">
        <v>1480</v>
      </c>
      <c r="L145" s="63" t="s">
        <v>1370</v>
      </c>
      <c r="M145" s="63" t="s">
        <v>1396</v>
      </c>
      <c r="N145" s="63" t="s">
        <v>77</v>
      </c>
      <c r="O145" s="63" t="s">
        <v>77</v>
      </c>
      <c r="P145" s="65">
        <v>0</v>
      </c>
      <c r="Q145" s="65">
        <v>0</v>
      </c>
      <c r="R145" s="80">
        <v>54.01</v>
      </c>
      <c r="S145" s="65">
        <v>3</v>
      </c>
      <c r="T145" s="80">
        <v>17.52</v>
      </c>
      <c r="U145" s="66">
        <v>3</v>
      </c>
      <c r="V145" s="82">
        <f t="shared" si="4"/>
        <v>52.56</v>
      </c>
      <c r="W145" s="83">
        <f t="shared" si="5"/>
        <v>52.56</v>
      </c>
      <c r="X145" s="84"/>
      <c r="Y145" s="33"/>
      <c r="Z145" s="33"/>
      <c r="AA145" s="33"/>
      <c r="AB145" s="33"/>
    </row>
    <row r="146" spans="1:28" x14ac:dyDescent="0.25">
      <c r="A146" s="62" t="s">
        <v>66</v>
      </c>
      <c r="B146" s="62" t="s">
        <v>66</v>
      </c>
      <c r="C146" s="63" t="s">
        <v>105</v>
      </c>
      <c r="D146" s="63" t="s">
        <v>106</v>
      </c>
      <c r="E146" s="63" t="s">
        <v>69</v>
      </c>
      <c r="F146" s="63" t="s">
        <v>1481</v>
      </c>
      <c r="G146" s="79" t="s">
        <v>71</v>
      </c>
      <c r="H146" s="79" t="s">
        <v>72</v>
      </c>
      <c r="I146" s="63" t="s">
        <v>83</v>
      </c>
      <c r="J146" s="63" t="s">
        <v>72</v>
      </c>
      <c r="K146" s="63" t="s">
        <v>152</v>
      </c>
      <c r="L146" s="63" t="s">
        <v>1430</v>
      </c>
      <c r="M146" s="63" t="s">
        <v>1430</v>
      </c>
      <c r="N146" s="63" t="s">
        <v>77</v>
      </c>
      <c r="O146" s="63" t="s">
        <v>77</v>
      </c>
      <c r="P146" s="65">
        <v>0</v>
      </c>
      <c r="Q146" s="65">
        <v>0</v>
      </c>
      <c r="R146" s="80">
        <v>54.01</v>
      </c>
      <c r="S146" s="65">
        <v>1</v>
      </c>
      <c r="T146" s="80">
        <v>17.52</v>
      </c>
      <c r="U146" s="66">
        <v>1</v>
      </c>
      <c r="V146" s="82">
        <f t="shared" si="4"/>
        <v>17.52</v>
      </c>
      <c r="W146" s="83">
        <f t="shared" si="5"/>
        <v>17.52</v>
      </c>
      <c r="X146" s="84"/>
      <c r="Y146" s="33"/>
      <c r="Z146" s="33"/>
      <c r="AA146" s="33"/>
      <c r="AB146" s="33"/>
    </row>
    <row r="147" spans="1:28" x14ac:dyDescent="0.25">
      <c r="A147" s="62" t="s">
        <v>66</v>
      </c>
      <c r="B147" s="62" t="s">
        <v>66</v>
      </c>
      <c r="C147" s="63" t="s">
        <v>126</v>
      </c>
      <c r="D147" s="63" t="s">
        <v>127</v>
      </c>
      <c r="E147" s="63" t="s">
        <v>100</v>
      </c>
      <c r="F147" s="63" t="s">
        <v>1110</v>
      </c>
      <c r="G147" s="79" t="s">
        <v>71</v>
      </c>
      <c r="H147" s="79" t="s">
        <v>72</v>
      </c>
      <c r="I147" s="63" t="s">
        <v>83</v>
      </c>
      <c r="J147" s="63" t="s">
        <v>72</v>
      </c>
      <c r="K147" s="63" t="s">
        <v>135</v>
      </c>
      <c r="L147" s="63" t="s">
        <v>1301</v>
      </c>
      <c r="M147" s="63" t="s">
        <v>1301</v>
      </c>
      <c r="N147" s="63" t="s">
        <v>77</v>
      </c>
      <c r="O147" s="63" t="s">
        <v>77</v>
      </c>
      <c r="P147" s="65">
        <v>0</v>
      </c>
      <c r="Q147" s="65">
        <v>0</v>
      </c>
      <c r="R147" s="80">
        <v>54.01</v>
      </c>
      <c r="S147" s="65">
        <v>1</v>
      </c>
      <c r="T147" s="80">
        <v>17.52</v>
      </c>
      <c r="U147" s="66">
        <v>1</v>
      </c>
      <c r="V147" s="82">
        <f t="shared" si="4"/>
        <v>17.52</v>
      </c>
      <c r="W147" s="83">
        <f t="shared" si="5"/>
        <v>17.52</v>
      </c>
      <c r="X147" s="84"/>
      <c r="Y147" s="33"/>
      <c r="Z147" s="33"/>
      <c r="AA147" s="33"/>
      <c r="AB147" s="33"/>
    </row>
    <row r="148" spans="1:28" x14ac:dyDescent="0.25">
      <c r="A148" s="62" t="s">
        <v>66</v>
      </c>
      <c r="B148" s="62" t="s">
        <v>66</v>
      </c>
      <c r="C148" s="63" t="s">
        <v>350</v>
      </c>
      <c r="D148" s="63" t="s">
        <v>351</v>
      </c>
      <c r="E148" s="63" t="s">
        <v>69</v>
      </c>
      <c r="F148" s="63" t="s">
        <v>352</v>
      </c>
      <c r="G148" s="79" t="s">
        <v>71</v>
      </c>
      <c r="H148" s="79" t="s">
        <v>72</v>
      </c>
      <c r="I148" s="63" t="s">
        <v>83</v>
      </c>
      <c r="J148" s="63" t="s">
        <v>72</v>
      </c>
      <c r="K148" s="63" t="s">
        <v>848</v>
      </c>
      <c r="L148" s="63" t="s">
        <v>1482</v>
      </c>
      <c r="M148" s="63" t="s">
        <v>1482</v>
      </c>
      <c r="N148" s="63" t="s">
        <v>77</v>
      </c>
      <c r="O148" s="63" t="s">
        <v>77</v>
      </c>
      <c r="P148" s="65">
        <v>0</v>
      </c>
      <c r="Q148" s="65">
        <v>0</v>
      </c>
      <c r="R148" s="80">
        <v>54.01</v>
      </c>
      <c r="S148" s="65">
        <v>1</v>
      </c>
      <c r="T148" s="80">
        <v>17.52</v>
      </c>
      <c r="U148" s="66">
        <v>1</v>
      </c>
      <c r="V148" s="82">
        <f t="shared" si="4"/>
        <v>17.52</v>
      </c>
      <c r="W148" s="83">
        <f t="shared" si="5"/>
        <v>17.52</v>
      </c>
      <c r="X148" s="84"/>
      <c r="Y148" s="33"/>
      <c r="Z148" s="33"/>
      <c r="AA148" s="33"/>
      <c r="AB148" s="33"/>
    </row>
    <row r="149" spans="1:28" x14ac:dyDescent="0.25">
      <c r="A149" s="62" t="s">
        <v>66</v>
      </c>
      <c r="B149" s="62" t="s">
        <v>66</v>
      </c>
      <c r="C149" s="63" t="s">
        <v>313</v>
      </c>
      <c r="D149" s="63" t="s">
        <v>314</v>
      </c>
      <c r="E149" s="63" t="s">
        <v>69</v>
      </c>
      <c r="F149" s="63" t="s">
        <v>352</v>
      </c>
      <c r="G149" s="79" t="s">
        <v>71</v>
      </c>
      <c r="H149" s="79" t="s">
        <v>72</v>
      </c>
      <c r="I149" s="63" t="s">
        <v>83</v>
      </c>
      <c r="J149" s="63" t="s">
        <v>72</v>
      </c>
      <c r="K149" s="63" t="s">
        <v>144</v>
      </c>
      <c r="L149" s="63" t="s">
        <v>1438</v>
      </c>
      <c r="M149" s="63" t="s">
        <v>1438</v>
      </c>
      <c r="N149" s="63" t="s">
        <v>77</v>
      </c>
      <c r="O149" s="63" t="s">
        <v>77</v>
      </c>
      <c r="P149" s="65">
        <v>0</v>
      </c>
      <c r="Q149" s="65">
        <v>0</v>
      </c>
      <c r="R149" s="80">
        <v>54.01</v>
      </c>
      <c r="S149" s="65">
        <v>1</v>
      </c>
      <c r="T149" s="80">
        <v>17.52</v>
      </c>
      <c r="U149" s="66">
        <v>1</v>
      </c>
      <c r="V149" s="82">
        <f t="shared" si="4"/>
        <v>17.52</v>
      </c>
      <c r="W149" s="83">
        <f t="shared" si="5"/>
        <v>17.52</v>
      </c>
      <c r="X149" s="84"/>
      <c r="Y149" s="33"/>
      <c r="Z149" s="33"/>
      <c r="AA149" s="33"/>
      <c r="AB149" s="33"/>
    </row>
    <row r="150" spans="1:28" x14ac:dyDescent="0.25">
      <c r="A150" s="62" t="s">
        <v>66</v>
      </c>
      <c r="B150" s="62" t="s">
        <v>66</v>
      </c>
      <c r="C150" s="63" t="s">
        <v>651</v>
      </c>
      <c r="D150" s="63" t="s">
        <v>652</v>
      </c>
      <c r="E150" s="63" t="s">
        <v>69</v>
      </c>
      <c r="F150" s="63" t="s">
        <v>653</v>
      </c>
      <c r="G150" s="79" t="s">
        <v>71</v>
      </c>
      <c r="H150" s="79" t="s">
        <v>72</v>
      </c>
      <c r="I150" s="63" t="s">
        <v>83</v>
      </c>
      <c r="J150" s="63" t="s">
        <v>72</v>
      </c>
      <c r="K150" s="63" t="s">
        <v>1483</v>
      </c>
      <c r="L150" s="63" t="s">
        <v>1362</v>
      </c>
      <c r="M150" s="63" t="s">
        <v>1465</v>
      </c>
      <c r="N150" s="63" t="s">
        <v>77</v>
      </c>
      <c r="O150" s="63" t="s">
        <v>77</v>
      </c>
      <c r="P150" s="65">
        <v>0</v>
      </c>
      <c r="Q150" s="65">
        <v>5</v>
      </c>
      <c r="R150" s="80">
        <v>54.01</v>
      </c>
      <c r="S150" s="65">
        <v>0</v>
      </c>
      <c r="T150" s="80">
        <v>17.52</v>
      </c>
      <c r="U150" s="66">
        <v>5</v>
      </c>
      <c r="V150" s="82">
        <f t="shared" si="4"/>
        <v>270.05</v>
      </c>
      <c r="W150" s="83">
        <f t="shared" si="5"/>
        <v>270.05</v>
      </c>
      <c r="X150" s="84"/>
      <c r="Y150" s="33"/>
      <c r="Z150" s="33"/>
      <c r="AA150" s="33"/>
      <c r="AB150" s="33"/>
    </row>
    <row r="151" spans="1:28" x14ac:dyDescent="0.25">
      <c r="A151" s="62" t="s">
        <v>66</v>
      </c>
      <c r="B151" s="62" t="s">
        <v>66</v>
      </c>
      <c r="C151" s="63" t="s">
        <v>1484</v>
      </c>
      <c r="D151" s="63" t="s">
        <v>1485</v>
      </c>
      <c r="E151" s="63" t="s">
        <v>100</v>
      </c>
      <c r="F151" s="63" t="s">
        <v>134</v>
      </c>
      <c r="G151" s="79" t="s">
        <v>71</v>
      </c>
      <c r="H151" s="79" t="s">
        <v>72</v>
      </c>
      <c r="I151" s="63" t="s">
        <v>83</v>
      </c>
      <c r="J151" s="63" t="s">
        <v>72</v>
      </c>
      <c r="K151" s="63" t="s">
        <v>135</v>
      </c>
      <c r="L151" s="63" t="s">
        <v>1482</v>
      </c>
      <c r="M151" s="63" t="s">
        <v>1482</v>
      </c>
      <c r="N151" s="63" t="s">
        <v>77</v>
      </c>
      <c r="O151" s="63" t="s">
        <v>77</v>
      </c>
      <c r="P151" s="65">
        <v>0</v>
      </c>
      <c r="Q151" s="65">
        <v>0</v>
      </c>
      <c r="R151" s="80">
        <v>54.01</v>
      </c>
      <c r="S151" s="65">
        <v>1</v>
      </c>
      <c r="T151" s="80">
        <v>17.52</v>
      </c>
      <c r="U151" s="66">
        <v>1</v>
      </c>
      <c r="V151" s="82">
        <f t="shared" si="4"/>
        <v>17.52</v>
      </c>
      <c r="W151" s="83">
        <f t="shared" si="5"/>
        <v>17.52</v>
      </c>
      <c r="X151" s="84"/>
      <c r="Y151" s="33"/>
      <c r="Z151" s="33"/>
      <c r="AA151" s="33"/>
      <c r="AB151" s="33"/>
    </row>
    <row r="152" spans="1:28" x14ac:dyDescent="0.25">
      <c r="A152" s="62" t="s">
        <v>66</v>
      </c>
      <c r="B152" s="62" t="s">
        <v>66</v>
      </c>
      <c r="C152" s="63" t="s">
        <v>1484</v>
      </c>
      <c r="D152" s="63" t="s">
        <v>1485</v>
      </c>
      <c r="E152" s="63" t="s">
        <v>100</v>
      </c>
      <c r="F152" s="63" t="s">
        <v>134</v>
      </c>
      <c r="G152" s="79" t="s">
        <v>71</v>
      </c>
      <c r="H152" s="79" t="s">
        <v>72</v>
      </c>
      <c r="I152" s="63" t="s">
        <v>83</v>
      </c>
      <c r="J152" s="63" t="s">
        <v>72</v>
      </c>
      <c r="K152" s="63" t="s">
        <v>135</v>
      </c>
      <c r="L152" s="63" t="s">
        <v>1432</v>
      </c>
      <c r="M152" s="63" t="s">
        <v>1432</v>
      </c>
      <c r="N152" s="63" t="s">
        <v>77</v>
      </c>
      <c r="O152" s="63" t="s">
        <v>77</v>
      </c>
      <c r="P152" s="65">
        <v>0</v>
      </c>
      <c r="Q152" s="65">
        <v>0</v>
      </c>
      <c r="R152" s="80">
        <v>54.01</v>
      </c>
      <c r="S152" s="65">
        <v>1</v>
      </c>
      <c r="T152" s="80">
        <v>17.52</v>
      </c>
      <c r="U152" s="66">
        <v>1</v>
      </c>
      <c r="V152" s="82">
        <f t="shared" si="4"/>
        <v>17.52</v>
      </c>
      <c r="W152" s="83">
        <f t="shared" si="5"/>
        <v>17.52</v>
      </c>
      <c r="X152" s="84"/>
      <c r="Y152" s="33"/>
      <c r="Z152" s="33"/>
      <c r="AA152" s="33"/>
      <c r="AB152" s="33"/>
    </row>
    <row r="153" spans="1:28" x14ac:dyDescent="0.25">
      <c r="A153" s="62" t="s">
        <v>66</v>
      </c>
      <c r="B153" s="62" t="s">
        <v>66</v>
      </c>
      <c r="C153" s="63" t="s">
        <v>1484</v>
      </c>
      <c r="D153" s="63" t="s">
        <v>1485</v>
      </c>
      <c r="E153" s="63" t="s">
        <v>100</v>
      </c>
      <c r="F153" s="63" t="s">
        <v>134</v>
      </c>
      <c r="G153" s="79" t="s">
        <v>71</v>
      </c>
      <c r="H153" s="79" t="s">
        <v>72</v>
      </c>
      <c r="I153" s="63" t="s">
        <v>83</v>
      </c>
      <c r="J153" s="63" t="s">
        <v>72</v>
      </c>
      <c r="K153" s="63" t="s">
        <v>1421</v>
      </c>
      <c r="L153" s="63" t="s">
        <v>1373</v>
      </c>
      <c r="M153" s="63" t="s">
        <v>1373</v>
      </c>
      <c r="N153" s="63" t="s">
        <v>77</v>
      </c>
      <c r="O153" s="63" t="s">
        <v>77</v>
      </c>
      <c r="P153" s="65">
        <v>0</v>
      </c>
      <c r="Q153" s="65">
        <v>0</v>
      </c>
      <c r="R153" s="80">
        <v>54.01</v>
      </c>
      <c r="S153" s="65">
        <v>1</v>
      </c>
      <c r="T153" s="80">
        <v>17.52</v>
      </c>
      <c r="U153" s="66">
        <v>1</v>
      </c>
      <c r="V153" s="82">
        <f t="shared" si="4"/>
        <v>17.52</v>
      </c>
      <c r="W153" s="83">
        <f t="shared" si="5"/>
        <v>17.52</v>
      </c>
      <c r="X153" s="84"/>
      <c r="Y153" s="33"/>
      <c r="Z153" s="33"/>
      <c r="AA153" s="33"/>
      <c r="AB153" s="33"/>
    </row>
    <row r="154" spans="1:28" x14ac:dyDescent="0.25">
      <c r="A154" s="62" t="s">
        <v>66</v>
      </c>
      <c r="B154" s="62" t="s">
        <v>66</v>
      </c>
      <c r="C154" s="63" t="s">
        <v>237</v>
      </c>
      <c r="D154" s="63" t="s">
        <v>238</v>
      </c>
      <c r="E154" s="63" t="s">
        <v>69</v>
      </c>
      <c r="F154" s="63" t="s">
        <v>926</v>
      </c>
      <c r="G154" s="79" t="s">
        <v>71</v>
      </c>
      <c r="H154" s="79" t="s">
        <v>72</v>
      </c>
      <c r="I154" s="63" t="s">
        <v>73</v>
      </c>
      <c r="J154" s="63" t="s">
        <v>72</v>
      </c>
      <c r="K154" s="63" t="s">
        <v>1486</v>
      </c>
      <c r="L154" s="63" t="s">
        <v>1395</v>
      </c>
      <c r="M154" s="63" t="s">
        <v>1396</v>
      </c>
      <c r="N154" s="63" t="s">
        <v>77</v>
      </c>
      <c r="O154" s="63" t="s">
        <v>77</v>
      </c>
      <c r="P154" s="65">
        <v>0</v>
      </c>
      <c r="Q154" s="65">
        <v>4</v>
      </c>
      <c r="R154" s="80">
        <v>54.01</v>
      </c>
      <c r="S154" s="65">
        <v>1</v>
      </c>
      <c r="T154" s="80">
        <v>17.52</v>
      </c>
      <c r="U154" s="66">
        <v>5</v>
      </c>
      <c r="V154" s="82">
        <f t="shared" si="4"/>
        <v>233.56</v>
      </c>
      <c r="W154" s="83">
        <f>P154+V154</f>
        <v>233.56</v>
      </c>
      <c r="X154" s="84"/>
      <c r="Y154" s="33"/>
      <c r="Z154" s="33"/>
      <c r="AA154" s="33"/>
      <c r="AB154" s="33"/>
    </row>
    <row r="155" spans="1:28" x14ac:dyDescent="0.25">
      <c r="A155" s="62" t="s">
        <v>66</v>
      </c>
      <c r="B155" s="62" t="s">
        <v>66</v>
      </c>
      <c r="C155" s="63" t="s">
        <v>1484</v>
      </c>
      <c r="D155" s="63" t="s">
        <v>1485</v>
      </c>
      <c r="E155" s="63" t="s">
        <v>100</v>
      </c>
      <c r="F155" s="63" t="s">
        <v>134</v>
      </c>
      <c r="G155" s="79" t="s">
        <v>71</v>
      </c>
      <c r="H155" s="79" t="s">
        <v>72</v>
      </c>
      <c r="I155" s="63" t="s">
        <v>83</v>
      </c>
      <c r="J155" s="63" t="s">
        <v>72</v>
      </c>
      <c r="K155" s="63" t="s">
        <v>346</v>
      </c>
      <c r="L155" s="63" t="s">
        <v>1397</v>
      </c>
      <c r="M155" s="63" t="s">
        <v>1397</v>
      </c>
      <c r="N155" s="63" t="s">
        <v>77</v>
      </c>
      <c r="O155" s="63" t="s">
        <v>77</v>
      </c>
      <c r="P155" s="65">
        <v>0</v>
      </c>
      <c r="Q155" s="65">
        <v>0</v>
      </c>
      <c r="R155" s="80">
        <v>54.01</v>
      </c>
      <c r="S155" s="65">
        <v>1</v>
      </c>
      <c r="T155" s="80">
        <v>17.52</v>
      </c>
      <c r="U155" s="66">
        <v>1</v>
      </c>
      <c r="V155" s="82">
        <f t="shared" si="4"/>
        <v>17.52</v>
      </c>
      <c r="W155" s="83">
        <f t="shared" si="5"/>
        <v>17.52</v>
      </c>
      <c r="X155" s="84"/>
      <c r="Y155" s="33"/>
      <c r="Z155" s="33"/>
      <c r="AA155" s="33"/>
      <c r="AB155" s="33"/>
    </row>
    <row r="156" spans="1:28" x14ac:dyDescent="0.25">
      <c r="A156" s="62" t="s">
        <v>66</v>
      </c>
      <c r="B156" s="62" t="s">
        <v>66</v>
      </c>
      <c r="C156" s="63" t="s">
        <v>1333</v>
      </c>
      <c r="D156" s="63" t="s">
        <v>1334</v>
      </c>
      <c r="E156" s="63" t="s">
        <v>100</v>
      </c>
      <c r="F156" s="63" t="s">
        <v>1423</v>
      </c>
      <c r="G156" s="79" t="s">
        <v>71</v>
      </c>
      <c r="H156" s="79" t="s">
        <v>72</v>
      </c>
      <c r="I156" s="63" t="s">
        <v>83</v>
      </c>
      <c r="J156" s="63" t="s">
        <v>72</v>
      </c>
      <c r="K156" s="63" t="s">
        <v>83</v>
      </c>
      <c r="L156" s="63" t="s">
        <v>1253</v>
      </c>
      <c r="M156" s="63" t="s">
        <v>1253</v>
      </c>
      <c r="N156" s="63" t="s">
        <v>77</v>
      </c>
      <c r="O156" s="63" t="s">
        <v>77</v>
      </c>
      <c r="P156" s="65">
        <v>0</v>
      </c>
      <c r="Q156" s="65">
        <v>0</v>
      </c>
      <c r="R156" s="80">
        <v>54.01</v>
      </c>
      <c r="S156" s="65">
        <v>1</v>
      </c>
      <c r="T156" s="80">
        <v>17.52</v>
      </c>
      <c r="U156" s="66">
        <v>1</v>
      </c>
      <c r="V156" s="82">
        <f t="shared" si="4"/>
        <v>17.52</v>
      </c>
      <c r="W156" s="83">
        <f t="shared" si="5"/>
        <v>17.52</v>
      </c>
      <c r="X156" s="84"/>
      <c r="Y156" s="33"/>
      <c r="Z156" s="33"/>
      <c r="AA156" s="33"/>
      <c r="AB156" s="33"/>
    </row>
    <row r="157" spans="1:28" x14ac:dyDescent="0.25">
      <c r="A157" s="62" t="s">
        <v>66</v>
      </c>
      <c r="B157" s="62" t="s">
        <v>66</v>
      </c>
      <c r="C157" s="63" t="s">
        <v>1333</v>
      </c>
      <c r="D157" s="63" t="s">
        <v>1334</v>
      </c>
      <c r="E157" s="63" t="s">
        <v>100</v>
      </c>
      <c r="F157" s="63" t="s">
        <v>1423</v>
      </c>
      <c r="G157" s="79" t="s">
        <v>71</v>
      </c>
      <c r="H157" s="79" t="s">
        <v>72</v>
      </c>
      <c r="I157" s="63" t="s">
        <v>83</v>
      </c>
      <c r="J157" s="63" t="s">
        <v>72</v>
      </c>
      <c r="K157" s="63" t="s">
        <v>83</v>
      </c>
      <c r="L157" s="63" t="s">
        <v>1482</v>
      </c>
      <c r="M157" s="63" t="s">
        <v>1482</v>
      </c>
      <c r="N157" s="63" t="s">
        <v>77</v>
      </c>
      <c r="O157" s="63" t="s">
        <v>77</v>
      </c>
      <c r="P157" s="65">
        <v>0</v>
      </c>
      <c r="Q157" s="65">
        <v>0</v>
      </c>
      <c r="R157" s="80">
        <v>54.01</v>
      </c>
      <c r="S157" s="65">
        <v>1</v>
      </c>
      <c r="T157" s="80">
        <v>17.52</v>
      </c>
      <c r="U157" s="66">
        <v>1</v>
      </c>
      <c r="V157" s="82">
        <f t="shared" si="4"/>
        <v>17.52</v>
      </c>
      <c r="W157" s="83">
        <f t="shared" si="5"/>
        <v>17.52</v>
      </c>
      <c r="X157" s="84"/>
      <c r="Y157" s="33"/>
      <c r="Z157" s="33"/>
      <c r="AA157" s="33"/>
      <c r="AB157" s="33"/>
    </row>
    <row r="158" spans="1:28" x14ac:dyDescent="0.25">
      <c r="A158" s="62" t="s">
        <v>66</v>
      </c>
      <c r="B158" s="62" t="s">
        <v>66</v>
      </c>
      <c r="C158" s="63" t="s">
        <v>1156</v>
      </c>
      <c r="D158" s="63" t="s">
        <v>1157</v>
      </c>
      <c r="E158" s="63" t="s">
        <v>69</v>
      </c>
      <c r="F158" s="63" t="s">
        <v>1487</v>
      </c>
      <c r="G158" s="79" t="s">
        <v>71</v>
      </c>
      <c r="H158" s="79" t="s">
        <v>72</v>
      </c>
      <c r="I158" s="63" t="s">
        <v>83</v>
      </c>
      <c r="J158" s="63" t="s">
        <v>72</v>
      </c>
      <c r="K158" s="63" t="s">
        <v>345</v>
      </c>
      <c r="L158" s="63" t="s">
        <v>1424</v>
      </c>
      <c r="M158" s="63" t="s">
        <v>1424</v>
      </c>
      <c r="N158" s="63" t="s">
        <v>77</v>
      </c>
      <c r="O158" s="63" t="s">
        <v>77</v>
      </c>
      <c r="P158" s="65">
        <v>0</v>
      </c>
      <c r="Q158" s="65">
        <v>0</v>
      </c>
      <c r="R158" s="80">
        <v>54.01</v>
      </c>
      <c r="S158" s="65">
        <v>1</v>
      </c>
      <c r="T158" s="80">
        <v>17.52</v>
      </c>
      <c r="U158" s="66">
        <v>1</v>
      </c>
      <c r="V158" s="82">
        <f t="shared" si="4"/>
        <v>17.52</v>
      </c>
      <c r="W158" s="83">
        <f t="shared" si="5"/>
        <v>17.52</v>
      </c>
      <c r="X158" s="84"/>
      <c r="Y158" s="33"/>
      <c r="Z158" s="33"/>
      <c r="AA158" s="33"/>
      <c r="AB158" s="33"/>
    </row>
    <row r="159" spans="1:28" x14ac:dyDescent="0.25">
      <c r="A159" s="62" t="s">
        <v>66</v>
      </c>
      <c r="B159" s="62" t="s">
        <v>66</v>
      </c>
      <c r="C159" s="63" t="s">
        <v>1156</v>
      </c>
      <c r="D159" s="63" t="s">
        <v>1157</v>
      </c>
      <c r="E159" s="63" t="s">
        <v>69</v>
      </c>
      <c r="F159" s="63" t="s">
        <v>1488</v>
      </c>
      <c r="G159" s="79" t="s">
        <v>71</v>
      </c>
      <c r="H159" s="79" t="s">
        <v>72</v>
      </c>
      <c r="I159" s="63" t="s">
        <v>83</v>
      </c>
      <c r="J159" s="63" t="s">
        <v>72</v>
      </c>
      <c r="K159" s="63" t="s">
        <v>183</v>
      </c>
      <c r="L159" s="63" t="s">
        <v>1396</v>
      </c>
      <c r="M159" s="63" t="s">
        <v>1396</v>
      </c>
      <c r="N159" s="63" t="s">
        <v>77</v>
      </c>
      <c r="O159" s="63" t="s">
        <v>77</v>
      </c>
      <c r="P159" s="65">
        <v>0</v>
      </c>
      <c r="Q159" s="65">
        <v>0</v>
      </c>
      <c r="R159" s="80">
        <v>54.01</v>
      </c>
      <c r="S159" s="65">
        <v>1</v>
      </c>
      <c r="T159" s="80">
        <v>17.52</v>
      </c>
      <c r="U159" s="66">
        <v>1</v>
      </c>
      <c r="V159" s="82">
        <f t="shared" si="4"/>
        <v>17.52</v>
      </c>
      <c r="W159" s="83">
        <f t="shared" si="5"/>
        <v>17.52</v>
      </c>
      <c r="X159" s="84"/>
      <c r="Y159" s="33"/>
      <c r="Z159" s="33"/>
      <c r="AA159" s="33"/>
      <c r="AB159" s="33"/>
    </row>
    <row r="160" spans="1:28" x14ac:dyDescent="0.25">
      <c r="A160" s="62" t="s">
        <v>66</v>
      </c>
      <c r="B160" s="62" t="s">
        <v>66</v>
      </c>
      <c r="C160" s="63" t="s">
        <v>237</v>
      </c>
      <c r="D160" s="63" t="s">
        <v>238</v>
      </c>
      <c r="E160" s="63" t="s">
        <v>69</v>
      </c>
      <c r="F160" s="63" t="s">
        <v>926</v>
      </c>
      <c r="G160" s="79" t="s">
        <v>71</v>
      </c>
      <c r="H160" s="79" t="s">
        <v>72</v>
      </c>
      <c r="I160" s="63" t="s">
        <v>73</v>
      </c>
      <c r="J160" s="63" t="s">
        <v>72</v>
      </c>
      <c r="K160" s="63" t="s">
        <v>264</v>
      </c>
      <c r="L160" s="63" t="s">
        <v>1373</v>
      </c>
      <c r="M160" s="63" t="s">
        <v>1373</v>
      </c>
      <c r="N160" s="63" t="s">
        <v>77</v>
      </c>
      <c r="O160" s="63" t="s">
        <v>77</v>
      </c>
      <c r="P160" s="65">
        <v>0</v>
      </c>
      <c r="Q160" s="65">
        <v>0</v>
      </c>
      <c r="R160" s="80">
        <v>54.01</v>
      </c>
      <c r="S160" s="65">
        <v>1</v>
      </c>
      <c r="T160" s="80">
        <v>17.52</v>
      </c>
      <c r="U160" s="66">
        <v>1</v>
      </c>
      <c r="V160" s="82">
        <f t="shared" si="4"/>
        <v>17.52</v>
      </c>
      <c r="W160" s="83">
        <f t="shared" si="5"/>
        <v>17.52</v>
      </c>
      <c r="X160" s="84"/>
      <c r="Y160" s="33"/>
      <c r="Z160" s="33"/>
      <c r="AA160" s="33"/>
      <c r="AB160" s="33"/>
    </row>
    <row r="161" spans="1:28" x14ac:dyDescent="0.25">
      <c r="A161" s="62" t="s">
        <v>66</v>
      </c>
      <c r="B161" s="62" t="s">
        <v>66</v>
      </c>
      <c r="C161" s="63" t="s">
        <v>209</v>
      </c>
      <c r="D161" s="63" t="s">
        <v>210</v>
      </c>
      <c r="E161" s="63" t="s">
        <v>100</v>
      </c>
      <c r="F161" s="63" t="s">
        <v>1489</v>
      </c>
      <c r="G161" s="79" t="s">
        <v>71</v>
      </c>
      <c r="H161" s="79" t="s">
        <v>72</v>
      </c>
      <c r="I161" s="63" t="s">
        <v>83</v>
      </c>
      <c r="J161" s="63" t="s">
        <v>72</v>
      </c>
      <c r="K161" s="63" t="s">
        <v>980</v>
      </c>
      <c r="L161" s="63" t="s">
        <v>1462</v>
      </c>
      <c r="M161" s="63" t="s">
        <v>1462</v>
      </c>
      <c r="N161" s="63" t="s">
        <v>77</v>
      </c>
      <c r="O161" s="63" t="s">
        <v>77</v>
      </c>
      <c r="P161" s="65">
        <v>0</v>
      </c>
      <c r="Q161" s="65">
        <v>0</v>
      </c>
      <c r="R161" s="80">
        <v>54.01</v>
      </c>
      <c r="S161" s="65">
        <v>1</v>
      </c>
      <c r="T161" s="80">
        <v>17.52</v>
      </c>
      <c r="U161" s="66">
        <v>1</v>
      </c>
      <c r="V161" s="82">
        <f t="shared" si="4"/>
        <v>17.52</v>
      </c>
      <c r="W161" s="83">
        <f t="shared" si="5"/>
        <v>17.52</v>
      </c>
      <c r="X161" s="84"/>
      <c r="Y161" s="33"/>
      <c r="Z161" s="33"/>
      <c r="AA161" s="33"/>
      <c r="AB161" s="33"/>
    </row>
    <row r="162" spans="1:28" x14ac:dyDescent="0.25">
      <c r="A162" s="62" t="s">
        <v>66</v>
      </c>
      <c r="B162" s="62" t="s">
        <v>66</v>
      </c>
      <c r="C162" s="63" t="s">
        <v>200</v>
      </c>
      <c r="D162" s="63" t="s">
        <v>201</v>
      </c>
      <c r="E162" s="63" t="s">
        <v>100</v>
      </c>
      <c r="F162" s="63" t="s">
        <v>202</v>
      </c>
      <c r="G162" s="79" t="s">
        <v>71</v>
      </c>
      <c r="H162" s="79" t="s">
        <v>72</v>
      </c>
      <c r="I162" s="63" t="s">
        <v>83</v>
      </c>
      <c r="J162" s="63" t="s">
        <v>72</v>
      </c>
      <c r="K162" s="63" t="s">
        <v>980</v>
      </c>
      <c r="L162" s="63" t="s">
        <v>1462</v>
      </c>
      <c r="M162" s="63" t="s">
        <v>1462</v>
      </c>
      <c r="N162" s="63" t="s">
        <v>77</v>
      </c>
      <c r="O162" s="63" t="s">
        <v>77</v>
      </c>
      <c r="P162" s="65">
        <v>0</v>
      </c>
      <c r="Q162" s="65">
        <v>0</v>
      </c>
      <c r="R162" s="80">
        <v>54.01</v>
      </c>
      <c r="S162" s="65">
        <v>1</v>
      </c>
      <c r="T162" s="80">
        <v>17.52</v>
      </c>
      <c r="U162" s="66">
        <v>1</v>
      </c>
      <c r="V162" s="82">
        <f t="shared" si="4"/>
        <v>17.52</v>
      </c>
      <c r="W162" s="83">
        <f t="shared" si="5"/>
        <v>17.52</v>
      </c>
      <c r="X162" s="84"/>
      <c r="Y162" s="33"/>
      <c r="Z162" s="33"/>
      <c r="AA162" s="33"/>
      <c r="AB162" s="33"/>
    </row>
    <row r="163" spans="1:28" x14ac:dyDescent="0.25">
      <c r="A163" s="62" t="s">
        <v>66</v>
      </c>
      <c r="B163" s="62" t="s">
        <v>66</v>
      </c>
      <c r="C163" s="63" t="s">
        <v>67</v>
      </c>
      <c r="D163" s="63" t="s">
        <v>68</v>
      </c>
      <c r="E163" s="63" t="s">
        <v>69</v>
      </c>
      <c r="F163" s="63" t="s">
        <v>70</v>
      </c>
      <c r="G163" s="79" t="s">
        <v>71</v>
      </c>
      <c r="H163" s="79" t="s">
        <v>72</v>
      </c>
      <c r="I163" s="63" t="s">
        <v>73</v>
      </c>
      <c r="J163" s="63" t="s">
        <v>72</v>
      </c>
      <c r="K163" s="63" t="s">
        <v>83</v>
      </c>
      <c r="L163" s="63" t="s">
        <v>1271</v>
      </c>
      <c r="M163" s="63" t="s">
        <v>1271</v>
      </c>
      <c r="N163" s="63" t="s">
        <v>77</v>
      </c>
      <c r="O163" s="63" t="s">
        <v>77</v>
      </c>
      <c r="P163" s="65">
        <v>0</v>
      </c>
      <c r="Q163" s="65">
        <v>0</v>
      </c>
      <c r="R163" s="80">
        <v>54.01</v>
      </c>
      <c r="S163" s="65">
        <v>1</v>
      </c>
      <c r="T163" s="80">
        <v>17.52</v>
      </c>
      <c r="U163" s="66">
        <v>1</v>
      </c>
      <c r="V163" s="82">
        <f t="shared" si="4"/>
        <v>17.52</v>
      </c>
      <c r="W163" s="83">
        <f t="shared" si="5"/>
        <v>17.52</v>
      </c>
      <c r="X163" s="84"/>
      <c r="Y163" s="33"/>
      <c r="Z163" s="33"/>
      <c r="AA163" s="33"/>
      <c r="AB163" s="33"/>
    </row>
    <row r="164" spans="1:28" x14ac:dyDescent="0.25">
      <c r="A164" s="62" t="s">
        <v>66</v>
      </c>
      <c r="B164" s="62" t="s">
        <v>66</v>
      </c>
      <c r="C164" s="63" t="s">
        <v>212</v>
      </c>
      <c r="D164" s="63" t="s">
        <v>213</v>
      </c>
      <c r="E164" s="63" t="s">
        <v>69</v>
      </c>
      <c r="F164" s="63" t="s">
        <v>1490</v>
      </c>
      <c r="G164" s="79" t="s">
        <v>71</v>
      </c>
      <c r="H164" s="79" t="s">
        <v>72</v>
      </c>
      <c r="I164" s="63" t="s">
        <v>168</v>
      </c>
      <c r="J164" s="63" t="s">
        <v>72</v>
      </c>
      <c r="K164" s="63" t="s">
        <v>250</v>
      </c>
      <c r="L164" s="63" t="s">
        <v>1482</v>
      </c>
      <c r="M164" s="63" t="s">
        <v>1482</v>
      </c>
      <c r="N164" s="63" t="s">
        <v>77</v>
      </c>
      <c r="O164" s="63" t="s">
        <v>77</v>
      </c>
      <c r="P164" s="65">
        <v>0</v>
      </c>
      <c r="Q164" s="65">
        <v>0</v>
      </c>
      <c r="R164" s="80">
        <v>54.01</v>
      </c>
      <c r="S164" s="65">
        <v>1</v>
      </c>
      <c r="T164" s="80">
        <v>17.52</v>
      </c>
      <c r="U164" s="66">
        <v>1</v>
      </c>
      <c r="V164" s="82">
        <f t="shared" si="4"/>
        <v>17.52</v>
      </c>
      <c r="W164" s="83">
        <f>P164+V164</f>
        <v>17.52</v>
      </c>
      <c r="X164" s="84"/>
      <c r="Y164" s="33"/>
      <c r="Z164" s="33"/>
      <c r="AA164" s="33"/>
      <c r="AB164" s="33"/>
    </row>
    <row r="165" spans="1:28" x14ac:dyDescent="0.25">
      <c r="A165" s="62" t="s">
        <v>66</v>
      </c>
      <c r="B165" s="62" t="s">
        <v>66</v>
      </c>
      <c r="C165" s="63" t="s">
        <v>1045</v>
      </c>
      <c r="D165" s="63" t="s">
        <v>1046</v>
      </c>
      <c r="E165" s="63" t="s">
        <v>548</v>
      </c>
      <c r="F165" s="63" t="s">
        <v>1491</v>
      </c>
      <c r="G165" s="79" t="s">
        <v>71</v>
      </c>
      <c r="H165" s="79" t="s">
        <v>72</v>
      </c>
      <c r="I165" s="63" t="s">
        <v>83</v>
      </c>
      <c r="J165" s="63" t="s">
        <v>1492</v>
      </c>
      <c r="K165" s="63" t="s">
        <v>1493</v>
      </c>
      <c r="L165" s="63" t="s">
        <v>1494</v>
      </c>
      <c r="M165" s="63" t="s">
        <v>1332</v>
      </c>
      <c r="N165" s="63" t="s">
        <v>77</v>
      </c>
      <c r="O165" s="63" t="s">
        <v>77</v>
      </c>
      <c r="P165" s="65">
        <v>0</v>
      </c>
      <c r="Q165" s="65">
        <v>6</v>
      </c>
      <c r="R165" s="80">
        <v>166.04</v>
      </c>
      <c r="S165" s="65">
        <v>1</v>
      </c>
      <c r="T165" s="80">
        <v>17.52</v>
      </c>
      <c r="U165" s="66">
        <v>7</v>
      </c>
      <c r="V165" s="82">
        <f>(Q165*R165)+(S165*T165)</f>
        <v>1013.76</v>
      </c>
      <c r="W165" s="83">
        <f>P165+V165</f>
        <v>1013.76</v>
      </c>
      <c r="X165" s="165"/>
      <c r="Y165" s="33"/>
      <c r="Z165" s="33"/>
      <c r="AA165" s="33"/>
      <c r="AB165" s="33"/>
    </row>
    <row r="166" spans="1:28" x14ac:dyDescent="0.25">
      <c r="A166" s="62" t="s">
        <v>66</v>
      </c>
      <c r="B166" s="62" t="s">
        <v>66</v>
      </c>
      <c r="C166" s="63" t="s">
        <v>298</v>
      </c>
      <c r="D166" s="63" t="s">
        <v>299</v>
      </c>
      <c r="E166" s="63" t="s">
        <v>100</v>
      </c>
      <c r="F166" s="63" t="s">
        <v>101</v>
      </c>
      <c r="G166" s="79" t="s">
        <v>71</v>
      </c>
      <c r="H166" s="79" t="s">
        <v>72</v>
      </c>
      <c r="I166" s="63" t="s">
        <v>83</v>
      </c>
      <c r="J166" s="63" t="s">
        <v>72</v>
      </c>
      <c r="K166" s="63" t="s">
        <v>1495</v>
      </c>
      <c r="L166" s="63" t="s">
        <v>1430</v>
      </c>
      <c r="M166" s="63" t="s">
        <v>1451</v>
      </c>
      <c r="N166" s="63" t="s">
        <v>77</v>
      </c>
      <c r="O166" s="63" t="s">
        <v>77</v>
      </c>
      <c r="P166" s="65">
        <v>0</v>
      </c>
      <c r="Q166" s="65">
        <v>0</v>
      </c>
      <c r="R166" s="80">
        <v>54.01</v>
      </c>
      <c r="S166" s="65">
        <v>3</v>
      </c>
      <c r="T166" s="80">
        <v>17.52</v>
      </c>
      <c r="U166" s="66">
        <v>3</v>
      </c>
      <c r="V166" s="82">
        <f t="shared" si="4"/>
        <v>52.56</v>
      </c>
      <c r="W166" s="83">
        <f t="shared" si="5"/>
        <v>52.56</v>
      </c>
      <c r="X166" s="84"/>
      <c r="Y166" s="33"/>
      <c r="Z166" s="33"/>
      <c r="AA166" s="33"/>
      <c r="AB166" s="33"/>
    </row>
    <row r="167" spans="1:28" x14ac:dyDescent="0.25">
      <c r="A167" s="62" t="s">
        <v>66</v>
      </c>
      <c r="B167" s="62" t="s">
        <v>66</v>
      </c>
      <c r="C167" s="63" t="s">
        <v>105</v>
      </c>
      <c r="D167" s="63" t="s">
        <v>106</v>
      </c>
      <c r="E167" s="63" t="s">
        <v>69</v>
      </c>
      <c r="F167" s="63" t="s">
        <v>1496</v>
      </c>
      <c r="G167" s="79" t="s">
        <v>71</v>
      </c>
      <c r="H167" s="79" t="s">
        <v>72</v>
      </c>
      <c r="I167" s="63" t="s">
        <v>83</v>
      </c>
      <c r="J167" s="63" t="s">
        <v>72</v>
      </c>
      <c r="K167" s="63" t="s">
        <v>152</v>
      </c>
      <c r="L167" s="63" t="s">
        <v>1451</v>
      </c>
      <c r="M167" s="63" t="s">
        <v>1451</v>
      </c>
      <c r="N167" s="63" t="s">
        <v>77</v>
      </c>
      <c r="O167" s="63" t="s">
        <v>77</v>
      </c>
      <c r="P167" s="65">
        <v>0</v>
      </c>
      <c r="Q167" s="65">
        <v>0</v>
      </c>
      <c r="R167" s="80">
        <v>54.01</v>
      </c>
      <c r="S167" s="65">
        <v>1</v>
      </c>
      <c r="T167" s="80">
        <v>17.52</v>
      </c>
      <c r="U167" s="66">
        <v>1</v>
      </c>
      <c r="V167" s="82">
        <f t="shared" si="4"/>
        <v>17.52</v>
      </c>
      <c r="W167" s="83">
        <f t="shared" si="5"/>
        <v>17.52</v>
      </c>
      <c r="X167" s="84"/>
      <c r="Y167" s="33"/>
      <c r="Z167" s="33"/>
      <c r="AA167" s="33"/>
      <c r="AB167" s="33"/>
    </row>
    <row r="168" spans="1:28" x14ac:dyDescent="0.25">
      <c r="A168" s="62" t="s">
        <v>66</v>
      </c>
      <c r="B168" s="62" t="s">
        <v>66</v>
      </c>
      <c r="C168" s="63" t="s">
        <v>692</v>
      </c>
      <c r="D168" s="63" t="s">
        <v>693</v>
      </c>
      <c r="E168" s="63" t="s">
        <v>100</v>
      </c>
      <c r="F168" s="63" t="s">
        <v>1497</v>
      </c>
      <c r="G168" s="79" t="s">
        <v>71</v>
      </c>
      <c r="H168" s="79" t="s">
        <v>72</v>
      </c>
      <c r="I168" s="63" t="s">
        <v>83</v>
      </c>
      <c r="J168" s="63" t="s">
        <v>72</v>
      </c>
      <c r="K168" s="63" t="s">
        <v>695</v>
      </c>
      <c r="L168" s="63" t="s">
        <v>1482</v>
      </c>
      <c r="M168" s="63" t="s">
        <v>1482</v>
      </c>
      <c r="N168" s="63" t="s">
        <v>77</v>
      </c>
      <c r="O168" s="63" t="s">
        <v>77</v>
      </c>
      <c r="P168" s="65">
        <v>0</v>
      </c>
      <c r="Q168" s="65">
        <v>0</v>
      </c>
      <c r="R168" s="80">
        <v>54.01</v>
      </c>
      <c r="S168" s="65">
        <v>1</v>
      </c>
      <c r="T168" s="80">
        <v>17.52</v>
      </c>
      <c r="U168" s="66">
        <v>1</v>
      </c>
      <c r="V168" s="82">
        <f t="shared" si="4"/>
        <v>17.52</v>
      </c>
      <c r="W168" s="83">
        <f t="shared" si="5"/>
        <v>17.52</v>
      </c>
      <c r="X168" s="84"/>
      <c r="Y168" s="33"/>
      <c r="Z168" s="33"/>
      <c r="AA168" s="33"/>
      <c r="AB168" s="33"/>
    </row>
    <row r="169" spans="1:28" x14ac:dyDescent="0.25">
      <c r="A169" s="62" t="s">
        <v>66</v>
      </c>
      <c r="B169" s="62" t="s">
        <v>66</v>
      </c>
      <c r="C169" s="63" t="s">
        <v>98</v>
      </c>
      <c r="D169" s="63" t="s">
        <v>99</v>
      </c>
      <c r="E169" s="63" t="s">
        <v>100</v>
      </c>
      <c r="F169" s="63" t="s">
        <v>101</v>
      </c>
      <c r="G169" s="79" t="s">
        <v>71</v>
      </c>
      <c r="H169" s="79" t="s">
        <v>72</v>
      </c>
      <c r="I169" s="63" t="s">
        <v>83</v>
      </c>
      <c r="J169" s="63" t="s">
        <v>72</v>
      </c>
      <c r="K169" s="63" t="s">
        <v>1498</v>
      </c>
      <c r="L169" s="63" t="s">
        <v>1430</v>
      </c>
      <c r="M169" s="63" t="s">
        <v>1451</v>
      </c>
      <c r="N169" s="63" t="s">
        <v>77</v>
      </c>
      <c r="O169" s="63" t="s">
        <v>77</v>
      </c>
      <c r="P169" s="65">
        <v>0</v>
      </c>
      <c r="Q169" s="65">
        <v>1</v>
      </c>
      <c r="R169" s="80">
        <v>54.01</v>
      </c>
      <c r="S169" s="65">
        <v>3</v>
      </c>
      <c r="T169" s="80">
        <v>17.52</v>
      </c>
      <c r="U169" s="66">
        <v>4</v>
      </c>
      <c r="V169" s="82">
        <f>(Q169*R169)+(S169*T169)</f>
        <v>106.57</v>
      </c>
      <c r="W169" s="83">
        <f t="shared" si="5"/>
        <v>106.57</v>
      </c>
      <c r="X169" s="84"/>
      <c r="Y169" s="33"/>
      <c r="Z169" s="33"/>
      <c r="AA169" s="33"/>
      <c r="AB169" s="33"/>
    </row>
    <row r="170" spans="1:28" s="93" customFormat="1" x14ac:dyDescent="0.25">
      <c r="A170" s="62" t="s">
        <v>66</v>
      </c>
      <c r="B170" s="62" t="s">
        <v>66</v>
      </c>
      <c r="C170" s="63" t="s">
        <v>889</v>
      </c>
      <c r="D170" s="63" t="s">
        <v>890</v>
      </c>
      <c r="E170" s="63" t="s">
        <v>69</v>
      </c>
      <c r="F170" s="63" t="s">
        <v>1499</v>
      </c>
      <c r="G170" s="79" t="s">
        <v>71</v>
      </c>
      <c r="H170" s="79" t="s">
        <v>72</v>
      </c>
      <c r="I170" s="63" t="s">
        <v>168</v>
      </c>
      <c r="J170" s="63" t="s">
        <v>72</v>
      </c>
      <c r="K170" s="63" t="s">
        <v>1500</v>
      </c>
      <c r="L170" s="63" t="s">
        <v>1438</v>
      </c>
      <c r="M170" s="63" t="s">
        <v>1447</v>
      </c>
      <c r="N170" s="63" t="s">
        <v>77</v>
      </c>
      <c r="O170" s="63" t="s">
        <v>77</v>
      </c>
      <c r="P170" s="65">
        <v>0</v>
      </c>
      <c r="Q170" s="65">
        <v>0</v>
      </c>
      <c r="R170" s="80">
        <v>54.01</v>
      </c>
      <c r="S170" s="65">
        <v>3</v>
      </c>
      <c r="T170" s="80">
        <v>17.52</v>
      </c>
      <c r="U170" s="66">
        <v>3</v>
      </c>
      <c r="V170" s="82">
        <f t="shared" ref="V170:V193" si="6">(Q170*R170)+(S170*T170)</f>
        <v>52.56</v>
      </c>
      <c r="W170" s="83">
        <f t="shared" si="5"/>
        <v>52.56</v>
      </c>
      <c r="X170" s="91"/>
      <c r="Y170" s="92"/>
      <c r="Z170" s="92"/>
      <c r="AA170" s="92"/>
      <c r="AB170" s="92"/>
    </row>
    <row r="171" spans="1:28" s="93" customFormat="1" x14ac:dyDescent="0.25">
      <c r="A171" s="62" t="s">
        <v>66</v>
      </c>
      <c r="B171" s="62" t="s">
        <v>66</v>
      </c>
      <c r="C171" s="63" t="s">
        <v>651</v>
      </c>
      <c r="D171" s="63" t="s">
        <v>652</v>
      </c>
      <c r="E171" s="63" t="s">
        <v>69</v>
      </c>
      <c r="F171" s="63" t="s">
        <v>653</v>
      </c>
      <c r="G171" s="79" t="s">
        <v>71</v>
      </c>
      <c r="H171" s="79" t="s">
        <v>72</v>
      </c>
      <c r="I171" s="63" t="s">
        <v>83</v>
      </c>
      <c r="J171" s="63" t="s">
        <v>72</v>
      </c>
      <c r="K171" s="63" t="s">
        <v>1501</v>
      </c>
      <c r="L171" s="63" t="s">
        <v>1482</v>
      </c>
      <c r="M171" s="63" t="s">
        <v>1451</v>
      </c>
      <c r="N171" s="63" t="s">
        <v>77</v>
      </c>
      <c r="O171" s="63" t="s">
        <v>77</v>
      </c>
      <c r="P171" s="65">
        <v>0</v>
      </c>
      <c r="Q171" s="65">
        <v>0</v>
      </c>
      <c r="R171" s="80">
        <v>54.01</v>
      </c>
      <c r="S171" s="65">
        <v>2</v>
      </c>
      <c r="T171" s="80">
        <v>17.52</v>
      </c>
      <c r="U171" s="66">
        <v>2</v>
      </c>
      <c r="V171" s="82">
        <f t="shared" si="6"/>
        <v>35.04</v>
      </c>
      <c r="W171" s="83">
        <f t="shared" si="5"/>
        <v>35.04</v>
      </c>
      <c r="X171" s="91"/>
      <c r="Y171" s="92"/>
      <c r="Z171" s="92"/>
      <c r="AA171" s="92"/>
      <c r="AB171" s="92"/>
    </row>
    <row r="172" spans="1:28" s="93" customFormat="1" x14ac:dyDescent="0.25">
      <c r="A172" s="62" t="s">
        <v>66</v>
      </c>
      <c r="B172" s="62" t="s">
        <v>66</v>
      </c>
      <c r="C172" s="63" t="s">
        <v>917</v>
      </c>
      <c r="D172" s="63" t="s">
        <v>918</v>
      </c>
      <c r="E172" s="63" t="s">
        <v>69</v>
      </c>
      <c r="F172" s="63" t="s">
        <v>1502</v>
      </c>
      <c r="G172" s="79" t="s">
        <v>71</v>
      </c>
      <c r="H172" s="79" t="s">
        <v>72</v>
      </c>
      <c r="I172" s="63" t="s">
        <v>83</v>
      </c>
      <c r="J172" s="63" t="s">
        <v>72</v>
      </c>
      <c r="K172" s="63" t="s">
        <v>508</v>
      </c>
      <c r="L172" s="63" t="s">
        <v>1430</v>
      </c>
      <c r="M172" s="63" t="s">
        <v>1503</v>
      </c>
      <c r="N172" s="63" t="s">
        <v>77</v>
      </c>
      <c r="O172" s="63" t="s">
        <v>77</v>
      </c>
      <c r="P172" s="65">
        <v>0</v>
      </c>
      <c r="Q172" s="65">
        <v>5</v>
      </c>
      <c r="R172" s="80">
        <v>54.01</v>
      </c>
      <c r="S172" s="65">
        <v>1</v>
      </c>
      <c r="T172" s="80">
        <v>17.52</v>
      </c>
      <c r="U172" s="66">
        <v>6</v>
      </c>
      <c r="V172" s="82">
        <f t="shared" si="6"/>
        <v>287.57</v>
      </c>
      <c r="W172" s="83">
        <f t="shared" si="5"/>
        <v>287.57</v>
      </c>
      <c r="X172" s="91"/>
      <c r="Y172" s="92"/>
      <c r="Z172" s="92"/>
      <c r="AA172" s="92"/>
      <c r="AB172" s="92"/>
    </row>
    <row r="173" spans="1:28" s="93" customFormat="1" x14ac:dyDescent="0.25">
      <c r="A173" s="62" t="s">
        <v>66</v>
      </c>
      <c r="B173" s="62" t="s">
        <v>66</v>
      </c>
      <c r="C173" s="63" t="s">
        <v>1504</v>
      </c>
      <c r="D173" s="63" t="s">
        <v>1505</v>
      </c>
      <c r="E173" s="63" t="s">
        <v>100</v>
      </c>
      <c r="F173" s="63" t="s">
        <v>1506</v>
      </c>
      <c r="G173" s="79" t="s">
        <v>71</v>
      </c>
      <c r="H173" s="79" t="s">
        <v>72</v>
      </c>
      <c r="I173" s="63" t="s">
        <v>83</v>
      </c>
      <c r="J173" s="63" t="s">
        <v>72</v>
      </c>
      <c r="K173" s="63" t="s">
        <v>448</v>
      </c>
      <c r="L173" s="63" t="s">
        <v>1474</v>
      </c>
      <c r="M173" s="63" t="s">
        <v>1465</v>
      </c>
      <c r="N173" s="63" t="s">
        <v>77</v>
      </c>
      <c r="O173" s="63" t="s">
        <v>77</v>
      </c>
      <c r="P173" s="65">
        <v>0</v>
      </c>
      <c r="Q173" s="65">
        <v>3</v>
      </c>
      <c r="R173" s="80">
        <v>54.01</v>
      </c>
      <c r="S173" s="65">
        <v>1</v>
      </c>
      <c r="T173" s="80">
        <v>17.52</v>
      </c>
      <c r="U173" s="66">
        <v>4</v>
      </c>
      <c r="V173" s="82">
        <f t="shared" si="6"/>
        <v>179.55</v>
      </c>
      <c r="W173" s="83">
        <f t="shared" si="5"/>
        <v>179.55</v>
      </c>
      <c r="X173" s="91"/>
      <c r="Y173" s="92"/>
      <c r="Z173" s="92"/>
      <c r="AA173" s="92"/>
      <c r="AB173" s="92"/>
    </row>
    <row r="174" spans="1:28" s="93" customFormat="1" x14ac:dyDescent="0.25">
      <c r="A174" s="62" t="s">
        <v>66</v>
      </c>
      <c r="B174" s="62" t="s">
        <v>66</v>
      </c>
      <c r="C174" s="63" t="s">
        <v>200</v>
      </c>
      <c r="D174" s="63" t="s">
        <v>201</v>
      </c>
      <c r="E174" s="63" t="s">
        <v>100</v>
      </c>
      <c r="F174" s="63" t="s">
        <v>202</v>
      </c>
      <c r="G174" s="79" t="s">
        <v>71</v>
      </c>
      <c r="H174" s="79" t="s">
        <v>72</v>
      </c>
      <c r="I174" s="63" t="s">
        <v>83</v>
      </c>
      <c r="J174" s="63" t="s">
        <v>72</v>
      </c>
      <c r="K174" s="63" t="s">
        <v>674</v>
      </c>
      <c r="L174" s="63" t="s">
        <v>1361</v>
      </c>
      <c r="M174" s="63" t="s">
        <v>1361</v>
      </c>
      <c r="N174" s="63" t="s">
        <v>77</v>
      </c>
      <c r="O174" s="63" t="s">
        <v>77</v>
      </c>
      <c r="P174" s="65">
        <v>0</v>
      </c>
      <c r="Q174" s="65">
        <v>0</v>
      </c>
      <c r="R174" s="80">
        <v>54.01</v>
      </c>
      <c r="S174" s="65">
        <v>1</v>
      </c>
      <c r="T174" s="80">
        <v>17.52</v>
      </c>
      <c r="U174" s="66">
        <v>1</v>
      </c>
      <c r="V174" s="82">
        <f t="shared" si="6"/>
        <v>17.52</v>
      </c>
      <c r="W174" s="83">
        <f t="shared" si="5"/>
        <v>17.52</v>
      </c>
      <c r="X174" s="91"/>
      <c r="Y174" s="92"/>
      <c r="Z174" s="92"/>
      <c r="AA174" s="92"/>
      <c r="AB174" s="92"/>
    </row>
    <row r="175" spans="1:28" s="93" customFormat="1" x14ac:dyDescent="0.25">
      <c r="A175" s="62" t="s">
        <v>66</v>
      </c>
      <c r="B175" s="62" t="s">
        <v>66</v>
      </c>
      <c r="C175" s="63" t="s">
        <v>209</v>
      </c>
      <c r="D175" s="63" t="s">
        <v>210</v>
      </c>
      <c r="E175" s="63" t="s">
        <v>100</v>
      </c>
      <c r="F175" s="63" t="s">
        <v>211</v>
      </c>
      <c r="G175" s="79" t="s">
        <v>71</v>
      </c>
      <c r="H175" s="79" t="s">
        <v>72</v>
      </c>
      <c r="I175" s="63" t="s">
        <v>83</v>
      </c>
      <c r="J175" s="63" t="s">
        <v>72</v>
      </c>
      <c r="K175" s="63" t="s">
        <v>674</v>
      </c>
      <c r="L175" s="63" t="s">
        <v>1361</v>
      </c>
      <c r="M175" s="63" t="s">
        <v>1361</v>
      </c>
      <c r="N175" s="63" t="s">
        <v>77</v>
      </c>
      <c r="O175" s="63" t="s">
        <v>77</v>
      </c>
      <c r="P175" s="65">
        <v>0</v>
      </c>
      <c r="Q175" s="65">
        <v>0</v>
      </c>
      <c r="R175" s="80">
        <v>54.01</v>
      </c>
      <c r="S175" s="65">
        <v>1</v>
      </c>
      <c r="T175" s="80">
        <v>17.52</v>
      </c>
      <c r="U175" s="66">
        <v>1</v>
      </c>
      <c r="V175" s="82">
        <f t="shared" si="6"/>
        <v>17.52</v>
      </c>
      <c r="W175" s="83">
        <f t="shared" si="5"/>
        <v>17.52</v>
      </c>
      <c r="X175" s="91"/>
      <c r="Y175" s="92"/>
      <c r="Z175" s="92"/>
      <c r="AA175" s="92"/>
      <c r="AB175" s="92"/>
    </row>
    <row r="176" spans="1:28" s="93" customFormat="1" x14ac:dyDescent="0.25">
      <c r="A176" s="62" t="s">
        <v>66</v>
      </c>
      <c r="B176" s="62" t="s">
        <v>66</v>
      </c>
      <c r="C176" s="63" t="s">
        <v>361</v>
      </c>
      <c r="D176" s="63" t="s">
        <v>362</v>
      </c>
      <c r="E176" s="63" t="s">
        <v>100</v>
      </c>
      <c r="F176" s="63" t="s">
        <v>134</v>
      </c>
      <c r="G176" s="79" t="s">
        <v>71</v>
      </c>
      <c r="H176" s="79" t="s">
        <v>72</v>
      </c>
      <c r="I176" s="63" t="s">
        <v>83</v>
      </c>
      <c r="J176" s="63" t="s">
        <v>72</v>
      </c>
      <c r="K176" s="63" t="s">
        <v>437</v>
      </c>
      <c r="L176" s="63" t="s">
        <v>1430</v>
      </c>
      <c r="M176" s="63" t="s">
        <v>1482</v>
      </c>
      <c r="N176" s="63" t="s">
        <v>77</v>
      </c>
      <c r="O176" s="63" t="s">
        <v>77</v>
      </c>
      <c r="P176" s="65">
        <v>0</v>
      </c>
      <c r="Q176" s="65">
        <v>0</v>
      </c>
      <c r="R176" s="80">
        <v>54.01</v>
      </c>
      <c r="S176" s="65">
        <v>2</v>
      </c>
      <c r="T176" s="80">
        <v>17.52</v>
      </c>
      <c r="U176" s="66">
        <v>2</v>
      </c>
      <c r="V176" s="82">
        <f t="shared" si="6"/>
        <v>35.04</v>
      </c>
      <c r="W176" s="83">
        <f t="shared" si="5"/>
        <v>35.04</v>
      </c>
      <c r="X176" s="91"/>
      <c r="Y176" s="92"/>
      <c r="Z176" s="92"/>
      <c r="AA176" s="92"/>
      <c r="AB176" s="92"/>
    </row>
    <row r="177" spans="1:28" s="93" customFormat="1" x14ac:dyDescent="0.25">
      <c r="A177" s="62" t="s">
        <v>66</v>
      </c>
      <c r="B177" s="62" t="s">
        <v>66</v>
      </c>
      <c r="C177" s="63" t="s">
        <v>1276</v>
      </c>
      <c r="D177" s="63" t="s">
        <v>1277</v>
      </c>
      <c r="E177" s="63" t="s">
        <v>100</v>
      </c>
      <c r="F177" s="63" t="s">
        <v>1507</v>
      </c>
      <c r="G177" s="79" t="s">
        <v>71</v>
      </c>
      <c r="H177" s="79" t="s">
        <v>72</v>
      </c>
      <c r="I177" s="63" t="s">
        <v>83</v>
      </c>
      <c r="J177" s="63" t="s">
        <v>72</v>
      </c>
      <c r="K177" s="63" t="s">
        <v>155</v>
      </c>
      <c r="L177" s="63" t="s">
        <v>1462</v>
      </c>
      <c r="M177" s="63" t="s">
        <v>1462</v>
      </c>
      <c r="N177" s="63" t="s">
        <v>77</v>
      </c>
      <c r="O177" s="63" t="s">
        <v>77</v>
      </c>
      <c r="P177" s="65">
        <v>0</v>
      </c>
      <c r="Q177" s="65">
        <v>0</v>
      </c>
      <c r="R177" s="80">
        <v>54.01</v>
      </c>
      <c r="S177" s="65">
        <v>1</v>
      </c>
      <c r="T177" s="80">
        <v>17.52</v>
      </c>
      <c r="U177" s="66">
        <v>1</v>
      </c>
      <c r="V177" s="82">
        <f t="shared" si="6"/>
        <v>17.52</v>
      </c>
      <c r="W177" s="83">
        <f t="shared" si="5"/>
        <v>17.52</v>
      </c>
      <c r="X177" s="91"/>
      <c r="Y177" s="92"/>
      <c r="Z177" s="92"/>
      <c r="AA177" s="92"/>
      <c r="AB177" s="92"/>
    </row>
    <row r="178" spans="1:28" s="93" customFormat="1" x14ac:dyDescent="0.25">
      <c r="A178" s="62" t="s">
        <v>66</v>
      </c>
      <c r="B178" s="62" t="s">
        <v>66</v>
      </c>
      <c r="C178" s="63" t="s">
        <v>111</v>
      </c>
      <c r="D178" s="63" t="s">
        <v>112</v>
      </c>
      <c r="E178" s="63" t="s">
        <v>69</v>
      </c>
      <c r="F178" s="63" t="s">
        <v>101</v>
      </c>
      <c r="G178" s="79" t="s">
        <v>71</v>
      </c>
      <c r="H178" s="79" t="s">
        <v>72</v>
      </c>
      <c r="I178" s="63" t="s">
        <v>83</v>
      </c>
      <c r="J178" s="63" t="s">
        <v>72</v>
      </c>
      <c r="K178" s="63" t="s">
        <v>1508</v>
      </c>
      <c r="L178" s="63" t="s">
        <v>1430</v>
      </c>
      <c r="M178" s="63" t="s">
        <v>1451</v>
      </c>
      <c r="N178" s="63" t="s">
        <v>77</v>
      </c>
      <c r="O178" s="63" t="s">
        <v>77</v>
      </c>
      <c r="P178" s="65">
        <v>0</v>
      </c>
      <c r="Q178" s="65">
        <v>0</v>
      </c>
      <c r="R178" s="80">
        <v>54.01</v>
      </c>
      <c r="S178" s="65">
        <v>4</v>
      </c>
      <c r="T178" s="80">
        <v>17.52</v>
      </c>
      <c r="U178" s="66">
        <v>4</v>
      </c>
      <c r="V178" s="82">
        <f t="shared" si="6"/>
        <v>70.08</v>
      </c>
      <c r="W178" s="83">
        <f t="shared" si="5"/>
        <v>70.08</v>
      </c>
      <c r="X178" s="91"/>
      <c r="Y178" s="92"/>
      <c r="Z178" s="92"/>
      <c r="AA178" s="92"/>
      <c r="AB178" s="92"/>
    </row>
    <row r="179" spans="1:28" s="93" customFormat="1" x14ac:dyDescent="0.25">
      <c r="A179" s="62" t="s">
        <v>66</v>
      </c>
      <c r="B179" s="62" t="s">
        <v>66</v>
      </c>
      <c r="C179" s="63" t="s">
        <v>116</v>
      </c>
      <c r="D179" s="63" t="s">
        <v>117</v>
      </c>
      <c r="E179" s="63" t="s">
        <v>69</v>
      </c>
      <c r="F179" s="63" t="s">
        <v>101</v>
      </c>
      <c r="G179" s="79" t="s">
        <v>71</v>
      </c>
      <c r="H179" s="79" t="s">
        <v>72</v>
      </c>
      <c r="I179" s="63" t="s">
        <v>83</v>
      </c>
      <c r="J179" s="63" t="s">
        <v>72</v>
      </c>
      <c r="K179" s="63" t="s">
        <v>1509</v>
      </c>
      <c r="L179" s="63" t="s">
        <v>1430</v>
      </c>
      <c r="M179" s="63" t="s">
        <v>1462</v>
      </c>
      <c r="N179" s="63" t="s">
        <v>77</v>
      </c>
      <c r="O179" s="63" t="s">
        <v>77</v>
      </c>
      <c r="P179" s="65">
        <v>0</v>
      </c>
      <c r="Q179" s="65">
        <v>0</v>
      </c>
      <c r="R179" s="80">
        <v>54.01</v>
      </c>
      <c r="S179" s="65">
        <v>2</v>
      </c>
      <c r="T179" s="80">
        <v>17.52</v>
      </c>
      <c r="U179" s="66">
        <v>2</v>
      </c>
      <c r="V179" s="82">
        <f t="shared" si="6"/>
        <v>35.04</v>
      </c>
      <c r="W179" s="83">
        <f t="shared" si="5"/>
        <v>35.04</v>
      </c>
      <c r="X179" s="91"/>
      <c r="Y179" s="92"/>
      <c r="Z179" s="92"/>
      <c r="AA179" s="92"/>
      <c r="AB179" s="92"/>
    </row>
    <row r="180" spans="1:28" s="93" customFormat="1" x14ac:dyDescent="0.25">
      <c r="A180" s="62" t="s">
        <v>66</v>
      </c>
      <c r="B180" s="62" t="s">
        <v>66</v>
      </c>
      <c r="C180" s="63" t="s">
        <v>164</v>
      </c>
      <c r="D180" s="63" t="s">
        <v>165</v>
      </c>
      <c r="E180" s="63" t="s">
        <v>100</v>
      </c>
      <c r="F180" s="63" t="s">
        <v>1510</v>
      </c>
      <c r="G180" s="79" t="s">
        <v>71</v>
      </c>
      <c r="H180" s="79" t="s">
        <v>72</v>
      </c>
      <c r="I180" s="63" t="s">
        <v>83</v>
      </c>
      <c r="J180" s="63" t="s">
        <v>72</v>
      </c>
      <c r="K180" s="63" t="s">
        <v>508</v>
      </c>
      <c r="L180" s="63" t="s">
        <v>1430</v>
      </c>
      <c r="M180" s="63" t="s">
        <v>1503</v>
      </c>
      <c r="N180" s="63" t="s">
        <v>77</v>
      </c>
      <c r="O180" s="63" t="s">
        <v>77</v>
      </c>
      <c r="P180" s="65">
        <v>0</v>
      </c>
      <c r="Q180" s="65">
        <v>6</v>
      </c>
      <c r="R180" s="80">
        <v>54.01</v>
      </c>
      <c r="S180" s="65">
        <v>0</v>
      </c>
      <c r="T180" s="80">
        <v>17.52</v>
      </c>
      <c r="U180" s="66">
        <v>6</v>
      </c>
      <c r="V180" s="82">
        <f t="shared" si="6"/>
        <v>324.06</v>
      </c>
      <c r="W180" s="83">
        <f t="shared" si="5"/>
        <v>324.06</v>
      </c>
      <c r="X180" s="91"/>
      <c r="Y180" s="92"/>
      <c r="Z180" s="92"/>
      <c r="AA180" s="92"/>
      <c r="AB180" s="92"/>
    </row>
    <row r="181" spans="1:28" s="93" customFormat="1" x14ac:dyDescent="0.25">
      <c r="A181" s="62" t="s">
        <v>66</v>
      </c>
      <c r="B181" s="62" t="s">
        <v>66</v>
      </c>
      <c r="C181" s="63" t="s">
        <v>451</v>
      </c>
      <c r="D181" s="63" t="s">
        <v>452</v>
      </c>
      <c r="E181" s="63" t="s">
        <v>69</v>
      </c>
      <c r="F181" s="63" t="s">
        <v>1511</v>
      </c>
      <c r="G181" s="79" t="s">
        <v>71</v>
      </c>
      <c r="H181" s="79" t="s">
        <v>72</v>
      </c>
      <c r="I181" s="63" t="s">
        <v>83</v>
      </c>
      <c r="J181" s="63" t="s">
        <v>72</v>
      </c>
      <c r="K181" s="63" t="s">
        <v>152</v>
      </c>
      <c r="L181" s="63" t="s">
        <v>1462</v>
      </c>
      <c r="M181" s="63" t="s">
        <v>1462</v>
      </c>
      <c r="N181" s="63" t="s">
        <v>77</v>
      </c>
      <c r="O181" s="63" t="s">
        <v>77</v>
      </c>
      <c r="P181" s="65">
        <v>0</v>
      </c>
      <c r="Q181" s="65">
        <v>0</v>
      </c>
      <c r="R181" s="80">
        <v>54.01</v>
      </c>
      <c r="S181" s="65">
        <v>1</v>
      </c>
      <c r="T181" s="80">
        <v>17.52</v>
      </c>
      <c r="U181" s="66">
        <v>1</v>
      </c>
      <c r="V181" s="82">
        <f t="shared" si="6"/>
        <v>17.52</v>
      </c>
      <c r="W181" s="83">
        <f t="shared" si="5"/>
        <v>17.52</v>
      </c>
      <c r="X181" s="91"/>
      <c r="Y181" s="92"/>
      <c r="Z181" s="92"/>
      <c r="AA181" s="92"/>
      <c r="AB181" s="92"/>
    </row>
    <row r="182" spans="1:28" s="93" customFormat="1" x14ac:dyDescent="0.25">
      <c r="A182" s="62" t="s">
        <v>66</v>
      </c>
      <c r="B182" s="62" t="s">
        <v>66</v>
      </c>
      <c r="C182" s="63" t="s">
        <v>122</v>
      </c>
      <c r="D182" s="63" t="s">
        <v>123</v>
      </c>
      <c r="E182" s="63" t="s">
        <v>100</v>
      </c>
      <c r="F182" s="63" t="s">
        <v>101</v>
      </c>
      <c r="G182" s="79" t="s">
        <v>71</v>
      </c>
      <c r="H182" s="79" t="s">
        <v>72</v>
      </c>
      <c r="I182" s="63" t="s">
        <v>83</v>
      </c>
      <c r="J182" s="63" t="s">
        <v>72</v>
      </c>
      <c r="K182" s="63" t="s">
        <v>1495</v>
      </c>
      <c r="L182" s="63" t="s">
        <v>1430</v>
      </c>
      <c r="M182" s="63" t="s">
        <v>1451</v>
      </c>
      <c r="N182" s="63" t="s">
        <v>77</v>
      </c>
      <c r="O182" s="63" t="s">
        <v>77</v>
      </c>
      <c r="P182" s="65">
        <v>0</v>
      </c>
      <c r="Q182" s="65">
        <v>0</v>
      </c>
      <c r="R182" s="80">
        <v>54.01</v>
      </c>
      <c r="S182" s="65">
        <v>3</v>
      </c>
      <c r="T182" s="80">
        <v>17.52</v>
      </c>
      <c r="U182" s="66">
        <v>3</v>
      </c>
      <c r="V182" s="82">
        <f t="shared" si="6"/>
        <v>52.56</v>
      </c>
      <c r="W182" s="83">
        <f t="shared" si="5"/>
        <v>52.56</v>
      </c>
      <c r="X182" s="91"/>
      <c r="Y182" s="92"/>
      <c r="Z182" s="92"/>
      <c r="AA182" s="92"/>
      <c r="AB182" s="92"/>
    </row>
    <row r="183" spans="1:28" s="93" customFormat="1" x14ac:dyDescent="0.25">
      <c r="A183" s="62" t="s">
        <v>66</v>
      </c>
      <c r="B183" s="62" t="s">
        <v>66</v>
      </c>
      <c r="C183" s="63" t="s">
        <v>317</v>
      </c>
      <c r="D183" s="63" t="s">
        <v>318</v>
      </c>
      <c r="E183" s="63" t="s">
        <v>69</v>
      </c>
      <c r="F183" s="63" t="s">
        <v>1512</v>
      </c>
      <c r="G183" s="79" t="s">
        <v>71</v>
      </c>
      <c r="H183" s="79" t="s">
        <v>72</v>
      </c>
      <c r="I183" s="63" t="s">
        <v>83</v>
      </c>
      <c r="J183" s="63" t="s">
        <v>72</v>
      </c>
      <c r="K183" s="63" t="s">
        <v>1336</v>
      </c>
      <c r="L183" s="63" t="s">
        <v>1279</v>
      </c>
      <c r="M183" s="63" t="s">
        <v>1252</v>
      </c>
      <c r="N183" s="63" t="s">
        <v>77</v>
      </c>
      <c r="O183" s="63" t="s">
        <v>77</v>
      </c>
      <c r="P183" s="65">
        <v>0</v>
      </c>
      <c r="Q183" s="65">
        <v>2</v>
      </c>
      <c r="R183" s="80">
        <v>54.01</v>
      </c>
      <c r="S183" s="65">
        <v>1</v>
      </c>
      <c r="T183" s="80">
        <v>17.52</v>
      </c>
      <c r="U183" s="66">
        <v>3</v>
      </c>
      <c r="V183" s="82">
        <f t="shared" si="6"/>
        <v>125.53999999999999</v>
      </c>
      <c r="W183" s="83">
        <f t="shared" si="5"/>
        <v>125.53999999999999</v>
      </c>
      <c r="X183" s="91"/>
      <c r="Y183" s="92"/>
      <c r="Z183" s="92"/>
      <c r="AA183" s="92"/>
      <c r="AB183" s="92"/>
    </row>
    <row r="184" spans="1:28" s="93" customFormat="1" x14ac:dyDescent="0.25">
      <c r="A184" s="62" t="s">
        <v>66</v>
      </c>
      <c r="B184" s="62" t="s">
        <v>66</v>
      </c>
      <c r="C184" s="63" t="s">
        <v>317</v>
      </c>
      <c r="D184" s="63" t="s">
        <v>318</v>
      </c>
      <c r="E184" s="63" t="s">
        <v>69</v>
      </c>
      <c r="F184" s="63" t="s">
        <v>1512</v>
      </c>
      <c r="G184" s="79" t="s">
        <v>71</v>
      </c>
      <c r="H184" s="79" t="s">
        <v>72</v>
      </c>
      <c r="I184" s="63" t="s">
        <v>83</v>
      </c>
      <c r="J184" s="63" t="s">
        <v>72</v>
      </c>
      <c r="K184" s="63" t="s">
        <v>203</v>
      </c>
      <c r="L184" s="63" t="s">
        <v>1370</v>
      </c>
      <c r="M184" s="63" t="s">
        <v>1370</v>
      </c>
      <c r="N184" s="63" t="s">
        <v>77</v>
      </c>
      <c r="O184" s="63" t="s">
        <v>77</v>
      </c>
      <c r="P184" s="65">
        <v>0</v>
      </c>
      <c r="Q184" s="65">
        <v>0</v>
      </c>
      <c r="R184" s="80">
        <v>54.01</v>
      </c>
      <c r="S184" s="65">
        <v>1</v>
      </c>
      <c r="T184" s="80">
        <v>17.52</v>
      </c>
      <c r="U184" s="66">
        <v>1</v>
      </c>
      <c r="V184" s="82">
        <f t="shared" si="6"/>
        <v>17.52</v>
      </c>
      <c r="W184" s="83">
        <f t="shared" si="5"/>
        <v>17.52</v>
      </c>
      <c r="X184" s="91"/>
      <c r="Y184" s="92"/>
      <c r="Z184" s="92"/>
      <c r="AA184" s="92"/>
      <c r="AB184" s="92"/>
    </row>
    <row r="185" spans="1:28" s="93" customFormat="1" x14ac:dyDescent="0.25">
      <c r="A185" s="62" t="s">
        <v>66</v>
      </c>
      <c r="B185" s="62" t="s">
        <v>66</v>
      </c>
      <c r="C185" s="63" t="s">
        <v>244</v>
      </c>
      <c r="D185" s="63" t="s">
        <v>245</v>
      </c>
      <c r="E185" s="63" t="s">
        <v>100</v>
      </c>
      <c r="F185" s="63" t="s">
        <v>1513</v>
      </c>
      <c r="G185" s="79" t="s">
        <v>71</v>
      </c>
      <c r="H185" s="79" t="s">
        <v>72</v>
      </c>
      <c r="I185" s="63" t="s">
        <v>191</v>
      </c>
      <c r="J185" s="63" t="s">
        <v>72</v>
      </c>
      <c r="K185" s="63" t="s">
        <v>197</v>
      </c>
      <c r="L185" s="63" t="s">
        <v>1361</v>
      </c>
      <c r="M185" s="63" t="s">
        <v>1361</v>
      </c>
      <c r="N185" s="63" t="s">
        <v>77</v>
      </c>
      <c r="O185" s="63" t="s">
        <v>77</v>
      </c>
      <c r="P185" s="65">
        <v>0</v>
      </c>
      <c r="Q185" s="65">
        <v>0</v>
      </c>
      <c r="R185" s="80">
        <v>54.01</v>
      </c>
      <c r="S185" s="65">
        <v>1</v>
      </c>
      <c r="T185" s="80">
        <v>17.52</v>
      </c>
      <c r="U185" s="66">
        <v>1</v>
      </c>
      <c r="V185" s="82">
        <f t="shared" si="6"/>
        <v>17.52</v>
      </c>
      <c r="W185" s="83">
        <f t="shared" si="5"/>
        <v>17.52</v>
      </c>
      <c r="X185" s="91"/>
      <c r="Y185" s="92"/>
      <c r="Z185" s="92"/>
      <c r="AA185" s="92"/>
      <c r="AB185" s="92"/>
    </row>
    <row r="186" spans="1:28" s="93" customFormat="1" x14ac:dyDescent="0.25">
      <c r="A186" s="62" t="s">
        <v>66</v>
      </c>
      <c r="B186" s="62" t="s">
        <v>66</v>
      </c>
      <c r="C186" s="63" t="s">
        <v>664</v>
      </c>
      <c r="D186" s="63" t="s">
        <v>665</v>
      </c>
      <c r="E186" s="63" t="s">
        <v>100</v>
      </c>
      <c r="F186" s="63" t="s">
        <v>1514</v>
      </c>
      <c r="G186" s="79" t="s">
        <v>71</v>
      </c>
      <c r="H186" s="79" t="s">
        <v>72</v>
      </c>
      <c r="I186" s="63" t="s">
        <v>667</v>
      </c>
      <c r="J186" s="63" t="s">
        <v>72</v>
      </c>
      <c r="K186" s="63" t="s">
        <v>1515</v>
      </c>
      <c r="L186" s="63" t="s">
        <v>1474</v>
      </c>
      <c r="M186" s="63" t="s">
        <v>1465</v>
      </c>
      <c r="N186" s="63" t="s">
        <v>77</v>
      </c>
      <c r="O186" s="63" t="s">
        <v>77</v>
      </c>
      <c r="P186" s="65">
        <v>0</v>
      </c>
      <c r="Q186" s="65">
        <v>3</v>
      </c>
      <c r="R186" s="80">
        <v>54.01</v>
      </c>
      <c r="S186" s="65">
        <v>1</v>
      </c>
      <c r="T186" s="80">
        <v>17.52</v>
      </c>
      <c r="U186" s="66">
        <v>4</v>
      </c>
      <c r="V186" s="82">
        <f t="shared" si="6"/>
        <v>179.55</v>
      </c>
      <c r="W186" s="83">
        <f t="shared" si="5"/>
        <v>179.55</v>
      </c>
      <c r="X186" s="91"/>
      <c r="Y186" s="92"/>
      <c r="Z186" s="92"/>
      <c r="AA186" s="92"/>
      <c r="AB186" s="92"/>
    </row>
    <row r="187" spans="1:28" s="93" customFormat="1" x14ac:dyDescent="0.25">
      <c r="A187" s="62" t="s">
        <v>66</v>
      </c>
      <c r="B187" s="62" t="s">
        <v>66</v>
      </c>
      <c r="C187" s="63" t="s">
        <v>1333</v>
      </c>
      <c r="D187" s="63" t="s">
        <v>1334</v>
      </c>
      <c r="E187" s="63" t="s">
        <v>100</v>
      </c>
      <c r="F187" s="63" t="s">
        <v>1423</v>
      </c>
      <c r="G187" s="79" t="s">
        <v>71</v>
      </c>
      <c r="H187" s="79" t="s">
        <v>72</v>
      </c>
      <c r="I187" s="63" t="s">
        <v>83</v>
      </c>
      <c r="J187" s="63" t="s">
        <v>72</v>
      </c>
      <c r="K187" s="63" t="s">
        <v>448</v>
      </c>
      <c r="L187" s="63" t="s">
        <v>1451</v>
      </c>
      <c r="M187" s="63" t="s">
        <v>1361</v>
      </c>
      <c r="N187" s="63" t="s">
        <v>77</v>
      </c>
      <c r="O187" s="63" t="s">
        <v>77</v>
      </c>
      <c r="P187" s="65">
        <v>0</v>
      </c>
      <c r="Q187" s="65">
        <v>1</v>
      </c>
      <c r="R187" s="80">
        <v>54.01</v>
      </c>
      <c r="S187" s="65">
        <v>1</v>
      </c>
      <c r="T187" s="80">
        <v>17.52</v>
      </c>
      <c r="U187" s="66">
        <v>2</v>
      </c>
      <c r="V187" s="82">
        <f t="shared" si="6"/>
        <v>71.53</v>
      </c>
      <c r="W187" s="83">
        <f t="shared" si="5"/>
        <v>71.53</v>
      </c>
      <c r="X187" s="91"/>
      <c r="Y187" s="92"/>
      <c r="Z187" s="92"/>
      <c r="AA187" s="92"/>
      <c r="AB187" s="92"/>
    </row>
    <row r="188" spans="1:28" s="93" customFormat="1" x14ac:dyDescent="0.25">
      <c r="A188" s="62" t="s">
        <v>66</v>
      </c>
      <c r="B188" s="62" t="s">
        <v>66</v>
      </c>
      <c r="C188" s="63" t="s">
        <v>595</v>
      </c>
      <c r="D188" s="63" t="s">
        <v>596</v>
      </c>
      <c r="E188" s="63" t="s">
        <v>548</v>
      </c>
      <c r="F188" s="63" t="s">
        <v>1516</v>
      </c>
      <c r="G188" s="79" t="s">
        <v>71</v>
      </c>
      <c r="H188" s="79" t="s">
        <v>72</v>
      </c>
      <c r="I188" s="63" t="s">
        <v>83</v>
      </c>
      <c r="J188" s="63" t="s">
        <v>72</v>
      </c>
      <c r="K188" s="63" t="s">
        <v>129</v>
      </c>
      <c r="L188" s="63" t="s">
        <v>1361</v>
      </c>
      <c r="M188" s="63" t="s">
        <v>1361</v>
      </c>
      <c r="N188" s="63" t="s">
        <v>77</v>
      </c>
      <c r="O188" s="63" t="s">
        <v>77</v>
      </c>
      <c r="P188" s="65">
        <v>0</v>
      </c>
      <c r="Q188" s="65">
        <v>0</v>
      </c>
      <c r="R188" s="80">
        <v>54.01</v>
      </c>
      <c r="S188" s="65">
        <v>1</v>
      </c>
      <c r="T188" s="80">
        <v>17.52</v>
      </c>
      <c r="U188" s="66">
        <v>1</v>
      </c>
      <c r="V188" s="82">
        <f t="shared" si="6"/>
        <v>17.52</v>
      </c>
      <c r="W188" s="83">
        <f t="shared" si="5"/>
        <v>17.52</v>
      </c>
      <c r="X188" s="91"/>
      <c r="Y188" s="92"/>
      <c r="Z188" s="92"/>
      <c r="AA188" s="92"/>
      <c r="AB188" s="92"/>
    </row>
    <row r="189" spans="1:28" s="93" customFormat="1" x14ac:dyDescent="0.25">
      <c r="A189" s="62" t="s">
        <v>66</v>
      </c>
      <c r="B189" s="62" t="s">
        <v>66</v>
      </c>
      <c r="C189" s="63" t="s">
        <v>1045</v>
      </c>
      <c r="D189" s="86" t="s">
        <v>1046</v>
      </c>
      <c r="E189" s="86" t="s">
        <v>548</v>
      </c>
      <c r="F189" s="86" t="s">
        <v>1517</v>
      </c>
      <c r="G189" s="85" t="s">
        <v>71</v>
      </c>
      <c r="H189" s="79" t="s">
        <v>72</v>
      </c>
      <c r="I189" s="63" t="s">
        <v>83</v>
      </c>
      <c r="J189" s="63" t="s">
        <v>72</v>
      </c>
      <c r="K189" s="63" t="s">
        <v>129</v>
      </c>
      <c r="L189" s="63" t="s">
        <v>1361</v>
      </c>
      <c r="M189" s="63" t="s">
        <v>1361</v>
      </c>
      <c r="N189" s="63" t="s">
        <v>77</v>
      </c>
      <c r="O189" s="63" t="s">
        <v>77</v>
      </c>
      <c r="P189" s="65">
        <v>0</v>
      </c>
      <c r="Q189" s="65">
        <v>0</v>
      </c>
      <c r="R189" s="80">
        <v>54.01</v>
      </c>
      <c r="S189" s="65">
        <v>1</v>
      </c>
      <c r="T189" s="80">
        <v>17.52</v>
      </c>
      <c r="U189" s="66">
        <v>1</v>
      </c>
      <c r="V189" s="82">
        <f t="shared" si="6"/>
        <v>17.52</v>
      </c>
      <c r="W189" s="83">
        <f t="shared" si="5"/>
        <v>17.52</v>
      </c>
      <c r="X189" s="91"/>
      <c r="Y189" s="92"/>
      <c r="Z189" s="92"/>
      <c r="AA189" s="92"/>
      <c r="AB189" s="92"/>
    </row>
    <row r="190" spans="1:28" s="93" customFormat="1" x14ac:dyDescent="0.25">
      <c r="A190" s="62" t="s">
        <v>66</v>
      </c>
      <c r="B190" s="62" t="s">
        <v>66</v>
      </c>
      <c r="C190" s="63" t="s">
        <v>206</v>
      </c>
      <c r="D190" s="63" t="s">
        <v>207</v>
      </c>
      <c r="E190" s="63" t="s">
        <v>100</v>
      </c>
      <c r="F190" s="63" t="s">
        <v>502</v>
      </c>
      <c r="G190" s="79" t="s">
        <v>71</v>
      </c>
      <c r="H190" s="79" t="s">
        <v>72</v>
      </c>
      <c r="I190" s="63" t="s">
        <v>83</v>
      </c>
      <c r="J190" s="63" t="s">
        <v>72</v>
      </c>
      <c r="K190" s="63" t="s">
        <v>1518</v>
      </c>
      <c r="L190" s="63" t="s">
        <v>1397</v>
      </c>
      <c r="M190" s="63" t="s">
        <v>1451</v>
      </c>
      <c r="N190" s="63" t="s">
        <v>77</v>
      </c>
      <c r="O190" s="63" t="s">
        <v>77</v>
      </c>
      <c r="P190" s="65">
        <v>0</v>
      </c>
      <c r="Q190" s="65">
        <v>0</v>
      </c>
      <c r="R190" s="80">
        <v>54.01</v>
      </c>
      <c r="S190" s="65">
        <v>8</v>
      </c>
      <c r="T190" s="80">
        <v>17.52</v>
      </c>
      <c r="U190" s="66">
        <v>8</v>
      </c>
      <c r="V190" s="82">
        <f t="shared" si="6"/>
        <v>140.16</v>
      </c>
      <c r="W190" s="83">
        <f t="shared" si="5"/>
        <v>140.16</v>
      </c>
      <c r="X190" s="91"/>
      <c r="Y190" s="92"/>
      <c r="Z190" s="92"/>
      <c r="AA190" s="92"/>
      <c r="AB190" s="92"/>
    </row>
    <row r="191" spans="1:28" s="93" customFormat="1" x14ac:dyDescent="0.25">
      <c r="A191" s="62" t="s">
        <v>66</v>
      </c>
      <c r="B191" s="62" t="s">
        <v>66</v>
      </c>
      <c r="C191" s="63" t="s">
        <v>114</v>
      </c>
      <c r="D191" s="63" t="s">
        <v>115</v>
      </c>
      <c r="E191" s="63" t="s">
        <v>69</v>
      </c>
      <c r="F191" s="63" t="s">
        <v>70</v>
      </c>
      <c r="G191" s="79" t="s">
        <v>71</v>
      </c>
      <c r="H191" s="79" t="s">
        <v>72</v>
      </c>
      <c r="I191" s="63" t="s">
        <v>83</v>
      </c>
      <c r="J191" s="63" t="s">
        <v>72</v>
      </c>
      <c r="K191" s="63" t="s">
        <v>1519</v>
      </c>
      <c r="L191" s="63" t="s">
        <v>1430</v>
      </c>
      <c r="M191" s="63" t="s">
        <v>1361</v>
      </c>
      <c r="N191" s="63" t="s">
        <v>77</v>
      </c>
      <c r="O191" s="63" t="s">
        <v>77</v>
      </c>
      <c r="P191" s="65">
        <v>0</v>
      </c>
      <c r="Q191" s="65">
        <v>4</v>
      </c>
      <c r="R191" s="80">
        <v>54.01</v>
      </c>
      <c r="S191" s="65">
        <v>1</v>
      </c>
      <c r="T191" s="80">
        <v>17.52</v>
      </c>
      <c r="U191" s="66">
        <v>5</v>
      </c>
      <c r="V191" s="82">
        <f t="shared" si="6"/>
        <v>233.56</v>
      </c>
      <c r="W191" s="83">
        <f t="shared" si="5"/>
        <v>233.56</v>
      </c>
      <c r="X191" s="91"/>
      <c r="Y191" s="92"/>
      <c r="Z191" s="92"/>
      <c r="AA191" s="92"/>
      <c r="AB191" s="92"/>
    </row>
    <row r="192" spans="1:28" s="93" customFormat="1" x14ac:dyDescent="0.25">
      <c r="A192" s="62" t="s">
        <v>66</v>
      </c>
      <c r="B192" s="62" t="s">
        <v>66</v>
      </c>
      <c r="C192" s="63" t="s">
        <v>522</v>
      </c>
      <c r="D192" s="63" t="s">
        <v>523</v>
      </c>
      <c r="E192" s="63" t="s">
        <v>100</v>
      </c>
      <c r="F192" s="63" t="s">
        <v>627</v>
      </c>
      <c r="G192" s="79" t="s">
        <v>71</v>
      </c>
      <c r="H192" s="79" t="s">
        <v>72</v>
      </c>
      <c r="I192" s="63" t="s">
        <v>325</v>
      </c>
      <c r="J192" s="63" t="s">
        <v>72</v>
      </c>
      <c r="K192" s="63" t="s">
        <v>525</v>
      </c>
      <c r="L192" s="63" t="s">
        <v>1462</v>
      </c>
      <c r="M192" s="63" t="s">
        <v>1462</v>
      </c>
      <c r="N192" s="63" t="s">
        <v>77</v>
      </c>
      <c r="O192" s="63" t="s">
        <v>77</v>
      </c>
      <c r="P192" s="65">
        <v>0</v>
      </c>
      <c r="Q192" s="65">
        <v>0</v>
      </c>
      <c r="R192" s="80">
        <v>54.01</v>
      </c>
      <c r="S192" s="65">
        <v>1</v>
      </c>
      <c r="T192" s="80">
        <v>17.52</v>
      </c>
      <c r="U192" s="66">
        <v>1</v>
      </c>
      <c r="V192" s="82">
        <f t="shared" si="6"/>
        <v>17.52</v>
      </c>
      <c r="W192" s="83">
        <f t="shared" si="5"/>
        <v>17.52</v>
      </c>
      <c r="X192" s="91"/>
      <c r="Y192" s="92"/>
      <c r="Z192" s="92"/>
      <c r="AA192" s="92"/>
      <c r="AB192" s="92"/>
    </row>
    <row r="193" spans="1:31" s="93" customFormat="1" x14ac:dyDescent="0.25">
      <c r="A193" s="62" t="s">
        <v>66</v>
      </c>
      <c r="B193" s="62" t="s">
        <v>66</v>
      </c>
      <c r="C193" s="62" t="s">
        <v>1520</v>
      </c>
      <c r="D193" s="62"/>
      <c r="E193" s="62"/>
      <c r="F193" s="62"/>
      <c r="G193" s="79"/>
      <c r="H193" s="79"/>
      <c r="I193" s="62"/>
      <c r="J193" s="79"/>
      <c r="K193" s="62"/>
      <c r="L193" s="104">
        <v>45165</v>
      </c>
      <c r="M193" s="166" t="s">
        <v>1521</v>
      </c>
      <c r="N193" s="88">
        <v>909.08500000000004</v>
      </c>
      <c r="O193" s="80">
        <v>909.08500000000004</v>
      </c>
      <c r="P193" s="169">
        <v>1818.17</v>
      </c>
      <c r="Q193" s="95"/>
      <c r="R193" s="80"/>
      <c r="S193" s="96"/>
      <c r="T193" s="80"/>
      <c r="U193" s="90"/>
      <c r="V193" s="167">
        <f t="shared" si="6"/>
        <v>0</v>
      </c>
      <c r="W193" s="168">
        <f t="shared" si="5"/>
        <v>1818.17</v>
      </c>
      <c r="X193" s="91"/>
      <c r="Y193" s="92"/>
      <c r="Z193" s="92"/>
      <c r="AA193" s="92"/>
      <c r="AB193" s="92"/>
    </row>
    <row r="194" spans="1:31" s="93" customFormat="1" x14ac:dyDescent="0.25">
      <c r="A194" s="85"/>
      <c r="B194" s="85"/>
      <c r="C194" s="62"/>
      <c r="D194" s="86"/>
      <c r="E194" s="86"/>
      <c r="F194" s="86"/>
      <c r="G194" s="85"/>
      <c r="H194" s="85"/>
      <c r="I194" s="85"/>
      <c r="J194" s="85"/>
      <c r="K194" s="86"/>
      <c r="L194" s="86"/>
      <c r="M194" s="86"/>
      <c r="N194" s="88"/>
      <c r="O194" s="80"/>
      <c r="P194" s="169"/>
      <c r="Q194" s="89"/>
      <c r="R194" s="80"/>
      <c r="S194" s="89"/>
      <c r="T194" s="80"/>
      <c r="U194" s="90"/>
      <c r="V194" s="170"/>
      <c r="W194" s="169"/>
      <c r="X194" s="125"/>
      <c r="Y194" s="92"/>
      <c r="Z194" s="92"/>
      <c r="AA194" s="92"/>
      <c r="AB194" s="92"/>
    </row>
    <row r="195" spans="1:31" s="93" customFormat="1" x14ac:dyDescent="0.25">
      <c r="A195" s="85"/>
      <c r="B195" s="85"/>
      <c r="C195" s="62"/>
      <c r="D195" s="86"/>
      <c r="E195" s="86"/>
      <c r="F195" s="86"/>
      <c r="G195" s="85"/>
      <c r="H195" s="85"/>
      <c r="I195" s="85"/>
      <c r="J195" s="85"/>
      <c r="K195" s="86"/>
      <c r="L195" s="86"/>
      <c r="M195" s="86"/>
      <c r="N195" s="88"/>
      <c r="O195" s="80"/>
      <c r="P195" s="169"/>
      <c r="Q195" s="89"/>
      <c r="R195" s="80"/>
      <c r="S195" s="89"/>
      <c r="T195" s="80"/>
      <c r="U195" s="90"/>
      <c r="V195" s="170"/>
      <c r="W195" s="169"/>
      <c r="X195" s="125"/>
      <c r="Y195" s="92"/>
      <c r="Z195" s="92"/>
      <c r="AA195" s="92"/>
      <c r="AB195" s="92"/>
    </row>
    <row r="196" spans="1:31" ht="15.75" customHeight="1" x14ac:dyDescent="0.25">
      <c r="A196" s="243" t="s">
        <v>36</v>
      </c>
      <c r="B196" s="244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</row>
    <row r="197" spans="1:31" ht="15.75" customHeight="1" x14ac:dyDescent="0.2">
      <c r="A197" s="221" t="s">
        <v>37</v>
      </c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7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</row>
    <row r="198" spans="1:31" ht="15.75" customHeight="1" x14ac:dyDescent="0.2">
      <c r="A198" s="215" t="s">
        <v>38</v>
      </c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7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</row>
    <row r="199" spans="1:31" ht="15.75" customHeight="1" x14ac:dyDescent="0.2">
      <c r="A199" s="215" t="s">
        <v>39</v>
      </c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7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</row>
    <row r="200" spans="1:31" ht="15.75" customHeight="1" x14ac:dyDescent="0.2">
      <c r="A200" s="215" t="s">
        <v>40</v>
      </c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7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</row>
    <row r="201" spans="1:31" ht="15.75" customHeight="1" x14ac:dyDescent="0.2">
      <c r="A201" s="215" t="s">
        <v>41</v>
      </c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7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</row>
    <row r="202" spans="1:31" ht="15.75" customHeight="1" x14ac:dyDescent="0.2">
      <c r="A202" s="215" t="s">
        <v>42</v>
      </c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7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</row>
    <row r="203" spans="1:31" ht="15.75" customHeight="1" x14ac:dyDescent="0.2">
      <c r="A203" s="215" t="s">
        <v>43</v>
      </c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7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</row>
    <row r="204" spans="1:31" ht="15.75" customHeight="1" x14ac:dyDescent="0.2">
      <c r="A204" s="215" t="s">
        <v>993</v>
      </c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7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</row>
    <row r="205" spans="1:31" ht="14.25" x14ac:dyDescent="0.2">
      <c r="A205" s="215" t="s">
        <v>994</v>
      </c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7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</row>
    <row r="206" spans="1:31" ht="15.75" customHeight="1" x14ac:dyDescent="0.2">
      <c r="A206" s="215" t="s">
        <v>995</v>
      </c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7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</row>
    <row r="207" spans="1:31" ht="15.75" customHeight="1" x14ac:dyDescent="0.2">
      <c r="A207" s="215" t="s">
        <v>996</v>
      </c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7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</row>
    <row r="208" spans="1:31" ht="15.75" customHeight="1" x14ac:dyDescent="0.2">
      <c r="A208" s="215" t="s">
        <v>997</v>
      </c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7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</row>
    <row r="209" spans="1:29" ht="15.75" customHeight="1" x14ac:dyDescent="0.2">
      <c r="A209" s="215" t="s">
        <v>998</v>
      </c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7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</row>
    <row r="210" spans="1:29" ht="15.75" customHeight="1" x14ac:dyDescent="0.2">
      <c r="A210" s="215" t="s">
        <v>999</v>
      </c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7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</row>
    <row r="211" spans="1:29" ht="15.75" customHeight="1" x14ac:dyDescent="0.2">
      <c r="A211" s="215" t="s">
        <v>1000</v>
      </c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7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</row>
    <row r="212" spans="1:29" ht="15.75" customHeight="1" x14ac:dyDescent="0.2">
      <c r="A212" s="215" t="s">
        <v>1001</v>
      </c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7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</row>
    <row r="213" spans="1:29" ht="15.75" customHeight="1" x14ac:dyDescent="0.2">
      <c r="A213" s="215" t="s">
        <v>1002</v>
      </c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7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</row>
    <row r="214" spans="1:29" ht="15.75" customHeight="1" x14ac:dyDescent="0.2">
      <c r="A214" s="215" t="s">
        <v>1003</v>
      </c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7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</row>
    <row r="215" spans="1:29" ht="15.75" customHeight="1" x14ac:dyDescent="0.2">
      <c r="A215" s="215" t="s">
        <v>1004</v>
      </c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7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</row>
    <row r="216" spans="1:29" ht="15.75" customHeight="1" x14ac:dyDescent="0.2">
      <c r="A216" s="215" t="s">
        <v>1005</v>
      </c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7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</row>
    <row r="217" spans="1:29" ht="15.75" customHeight="1" x14ac:dyDescent="0.2">
      <c r="A217" s="215" t="s">
        <v>1006</v>
      </c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7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</row>
    <row r="218" spans="1:29" ht="15.75" customHeight="1" x14ac:dyDescent="0.2">
      <c r="A218" s="215" t="s">
        <v>1007</v>
      </c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7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</row>
    <row r="219" spans="1:29" ht="15.75" customHeight="1" x14ac:dyDescent="0.2">
      <c r="A219" s="215" t="s">
        <v>1008</v>
      </c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7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</row>
    <row r="220" spans="1:29" ht="15.75" customHeight="1" x14ac:dyDescent="0.2">
      <c r="A220" s="215" t="s">
        <v>1009</v>
      </c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7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</row>
    <row r="221" spans="1:29" ht="15.75" customHeight="1" x14ac:dyDescent="0.2">
      <c r="A221" s="215" t="s">
        <v>1010</v>
      </c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7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</row>
    <row r="222" spans="1:29" ht="15.75" customHeight="1" x14ac:dyDescent="0.2">
      <c r="A222" s="215" t="s">
        <v>1011</v>
      </c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7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</row>
    <row r="223" spans="1:29" ht="15.75" customHeight="1" x14ac:dyDescent="0.2">
      <c r="A223" s="215" t="s">
        <v>1012</v>
      </c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7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</row>
    <row r="224" spans="1:29" ht="15.75" customHeight="1" x14ac:dyDescent="0.2">
      <c r="A224" s="215" t="s">
        <v>1013</v>
      </c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7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</row>
    <row r="225" spans="1:29" ht="15.75" customHeight="1" x14ac:dyDescent="0.2">
      <c r="A225" s="215" t="s">
        <v>1014</v>
      </c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7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</sheetData>
  <mergeCells count="61">
    <mergeCell ref="A1:A3"/>
    <mergeCell ref="B1:X1"/>
    <mergeCell ref="B2:X2"/>
    <mergeCell ref="B3:X3"/>
    <mergeCell ref="C4:X4"/>
    <mergeCell ref="A4:B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213:L213"/>
    <mergeCell ref="S6:T6"/>
    <mergeCell ref="U6:U7"/>
    <mergeCell ref="V6:V7"/>
    <mergeCell ref="A196:L196"/>
    <mergeCell ref="J6:K6"/>
    <mergeCell ref="L6:L7"/>
    <mergeCell ref="M6:M7"/>
    <mergeCell ref="N6:N7"/>
    <mergeCell ref="O6:O7"/>
    <mergeCell ref="P6:P7"/>
    <mergeCell ref="A208:L208"/>
    <mergeCell ref="A209:L209"/>
    <mergeCell ref="A210:L210"/>
    <mergeCell ref="A211:L211"/>
    <mergeCell ref="A212:L212"/>
    <mergeCell ref="A203:L203"/>
    <mergeCell ref="A197:L197"/>
    <mergeCell ref="A216:L216"/>
    <mergeCell ref="A217:L217"/>
    <mergeCell ref="A218:L218"/>
    <mergeCell ref="A198:L198"/>
    <mergeCell ref="A199:L199"/>
    <mergeCell ref="A200:L200"/>
    <mergeCell ref="A201:L201"/>
    <mergeCell ref="A202:L202"/>
    <mergeCell ref="A214:L214"/>
    <mergeCell ref="A215:L215"/>
    <mergeCell ref="A204:L204"/>
    <mergeCell ref="A205:L205"/>
    <mergeCell ref="A206:L206"/>
    <mergeCell ref="A207:L207"/>
    <mergeCell ref="A224:L224"/>
    <mergeCell ref="A225:L225"/>
    <mergeCell ref="A219:L219"/>
    <mergeCell ref="A220:L220"/>
    <mergeCell ref="A221:L221"/>
    <mergeCell ref="A222:L222"/>
    <mergeCell ref="A223:L223"/>
  </mergeCells>
  <dataValidations count="1">
    <dataValidation type="list" allowBlank="1" sqref="G18:G19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49"/>
  <sheetViews>
    <sheetView workbookViewId="0">
      <pane ySplit="7" topLeftCell="A179" activePane="bottomLeft" state="frozen"/>
      <selection pane="bottomLeft" activeCell="A172" sqref="A172:XFD201"/>
    </sheetView>
  </sheetViews>
  <sheetFormatPr defaultColWidth="12.625" defaultRowHeight="15" customHeight="1" x14ac:dyDescent="0.2"/>
  <cols>
    <col min="1" max="1" width="14.5" style="162" customWidth="1"/>
    <col min="2" max="2" width="13.25" style="162" customWidth="1"/>
    <col min="3" max="3" width="40.625" style="162" customWidth="1"/>
    <col min="4" max="4" width="14" style="162" customWidth="1"/>
    <col min="5" max="5" width="16.75" style="162" customWidth="1"/>
    <col min="6" max="6" width="43.5" style="162" customWidth="1"/>
    <col min="7" max="7" width="12.125" style="162" customWidth="1"/>
    <col min="8" max="8" width="7.25" style="162" customWidth="1"/>
    <col min="9" max="9" width="16.875" style="162" customWidth="1"/>
    <col min="10" max="10" width="13.125" style="162" customWidth="1"/>
    <col min="11" max="11" width="66.25" style="162" customWidth="1"/>
    <col min="12" max="12" width="14" style="137" customWidth="1"/>
    <col min="13" max="13" width="13.125" style="94" customWidth="1"/>
    <col min="14" max="14" width="15.625" style="162" customWidth="1"/>
    <col min="15" max="15" width="17.875" style="162" customWidth="1"/>
    <col min="16" max="16" width="18" style="162" customWidth="1"/>
    <col min="17" max="17" width="16.625" style="162" customWidth="1"/>
    <col min="18" max="18" width="15.75" style="162" customWidth="1"/>
    <col min="19" max="19" width="15.5" style="162" customWidth="1"/>
    <col min="20" max="20" width="14.75" style="162" customWidth="1"/>
    <col min="21" max="21" width="13.125" style="162" customWidth="1"/>
    <col min="22" max="22" width="17.25" style="162" customWidth="1"/>
    <col min="23" max="23" width="17.5" style="162" customWidth="1"/>
    <col min="24" max="24" width="19.25" style="162" bestFit="1" customWidth="1"/>
    <col min="25" max="28" width="13.125" style="162" customWidth="1"/>
    <col min="29" max="16384" width="12.625" style="162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51" t="s">
        <v>1681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45" t="s">
        <v>19</v>
      </c>
      <c r="M6" s="247" t="s">
        <v>20</v>
      </c>
      <c r="N6" s="24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163" t="s">
        <v>28</v>
      </c>
      <c r="I7" s="163" t="s">
        <v>29</v>
      </c>
      <c r="J7" s="163" t="s">
        <v>30</v>
      </c>
      <c r="K7" s="109" t="s">
        <v>31</v>
      </c>
      <c r="L7" s="246"/>
      <c r="M7" s="248"/>
      <c r="N7" s="250"/>
      <c r="O7" s="228"/>
      <c r="P7" s="228"/>
      <c r="Q7" s="163" t="s">
        <v>32</v>
      </c>
      <c r="R7" s="164" t="s">
        <v>33</v>
      </c>
      <c r="S7" s="163" t="s">
        <v>34</v>
      </c>
      <c r="T7" s="164" t="s">
        <v>35</v>
      </c>
      <c r="U7" s="228"/>
      <c r="V7" s="230"/>
      <c r="W7" s="230"/>
      <c r="X7" s="230"/>
      <c r="Y7" s="33"/>
      <c r="Z7" s="33"/>
      <c r="AA7" s="33"/>
      <c r="AB7" s="33"/>
    </row>
    <row r="8" spans="1:28" x14ac:dyDescent="0.25">
      <c r="A8" s="62" t="s">
        <v>66</v>
      </c>
      <c r="B8" s="62" t="s">
        <v>66</v>
      </c>
      <c r="C8" s="63" t="s">
        <v>1354</v>
      </c>
      <c r="D8" s="63" t="s">
        <v>1355</v>
      </c>
      <c r="E8" s="63" t="s">
        <v>100</v>
      </c>
      <c r="F8" s="63" t="s">
        <v>1523</v>
      </c>
      <c r="G8" s="63" t="s">
        <v>71</v>
      </c>
      <c r="H8" s="63" t="s">
        <v>72</v>
      </c>
      <c r="I8" s="63" t="s">
        <v>83</v>
      </c>
      <c r="J8" s="63" t="s">
        <v>72</v>
      </c>
      <c r="K8" s="63" t="s">
        <v>152</v>
      </c>
      <c r="L8" s="63" t="s">
        <v>1471</v>
      </c>
      <c r="M8" s="63" t="s">
        <v>1471</v>
      </c>
      <c r="N8" s="63" t="s">
        <v>77</v>
      </c>
      <c r="O8" s="63" t="s">
        <v>77</v>
      </c>
      <c r="P8" s="65">
        <v>0</v>
      </c>
      <c r="Q8" s="65">
        <v>0</v>
      </c>
      <c r="R8" s="64" t="s">
        <v>78</v>
      </c>
      <c r="S8" s="65">
        <v>1</v>
      </c>
      <c r="T8" s="64" t="s">
        <v>79</v>
      </c>
      <c r="U8" s="66">
        <v>1</v>
      </c>
      <c r="V8" s="13">
        <f t="shared" ref="V8:V71" si="0">(Q8*R8)+(S8*T8)</f>
        <v>17.52</v>
      </c>
      <c r="W8" s="16">
        <f t="shared" ref="W8:W71" si="1">P8+V8</f>
        <v>17.52</v>
      </c>
      <c r="X8" s="17"/>
      <c r="Y8" s="33"/>
      <c r="Z8" s="33"/>
      <c r="AA8" s="33"/>
      <c r="AB8" s="33"/>
    </row>
    <row r="9" spans="1:28" x14ac:dyDescent="0.25">
      <c r="A9" s="62" t="s">
        <v>66</v>
      </c>
      <c r="B9" s="62" t="s">
        <v>66</v>
      </c>
      <c r="C9" s="63" t="s">
        <v>212</v>
      </c>
      <c r="D9" s="63" t="s">
        <v>213</v>
      </c>
      <c r="E9" s="63" t="s">
        <v>69</v>
      </c>
      <c r="F9" s="63" t="s">
        <v>214</v>
      </c>
      <c r="G9" s="63" t="s">
        <v>71</v>
      </c>
      <c r="H9" s="63" t="s">
        <v>72</v>
      </c>
      <c r="I9" s="63" t="s">
        <v>168</v>
      </c>
      <c r="J9" s="63" t="s">
        <v>72</v>
      </c>
      <c r="K9" s="63" t="s">
        <v>574</v>
      </c>
      <c r="L9" s="63" t="s">
        <v>1474</v>
      </c>
      <c r="M9" s="63" t="s">
        <v>1474</v>
      </c>
      <c r="N9" s="63" t="s">
        <v>77</v>
      </c>
      <c r="O9" s="63" t="s">
        <v>77</v>
      </c>
      <c r="P9" s="65">
        <v>0</v>
      </c>
      <c r="Q9" s="65">
        <v>0</v>
      </c>
      <c r="R9" s="64" t="s">
        <v>78</v>
      </c>
      <c r="S9" s="65">
        <v>1</v>
      </c>
      <c r="T9" s="64" t="s">
        <v>79</v>
      </c>
      <c r="U9" s="66">
        <v>1</v>
      </c>
      <c r="V9" s="13">
        <f>(Q9*R9)+(S9*T9)</f>
        <v>17.52</v>
      </c>
      <c r="W9" s="16">
        <f t="shared" si="1"/>
        <v>17.52</v>
      </c>
      <c r="X9" s="17"/>
      <c r="Y9" s="33"/>
      <c r="Z9" s="33"/>
      <c r="AA9" s="33"/>
      <c r="AB9" s="33"/>
    </row>
    <row r="10" spans="1:28" x14ac:dyDescent="0.25">
      <c r="A10" s="62" t="s">
        <v>66</v>
      </c>
      <c r="B10" s="62" t="s">
        <v>66</v>
      </c>
      <c r="C10" s="63" t="s">
        <v>98</v>
      </c>
      <c r="D10" s="63" t="s">
        <v>99</v>
      </c>
      <c r="E10" s="63" t="s">
        <v>100</v>
      </c>
      <c r="F10" s="63" t="s">
        <v>101</v>
      </c>
      <c r="G10" s="63" t="s">
        <v>71</v>
      </c>
      <c r="H10" s="63" t="s">
        <v>72</v>
      </c>
      <c r="I10" s="63" t="s">
        <v>83</v>
      </c>
      <c r="J10" s="63" t="s">
        <v>72</v>
      </c>
      <c r="K10" s="63" t="s">
        <v>1524</v>
      </c>
      <c r="L10" s="63" t="s">
        <v>1362</v>
      </c>
      <c r="M10" s="63" t="s">
        <v>1471</v>
      </c>
      <c r="N10" s="63" t="s">
        <v>77</v>
      </c>
      <c r="O10" s="63" t="s">
        <v>77</v>
      </c>
      <c r="P10" s="65">
        <v>0</v>
      </c>
      <c r="Q10" s="65">
        <v>0</v>
      </c>
      <c r="R10" s="64" t="s">
        <v>78</v>
      </c>
      <c r="S10" s="65">
        <v>3</v>
      </c>
      <c r="T10" s="64" t="s">
        <v>79</v>
      </c>
      <c r="U10" s="66">
        <v>3</v>
      </c>
      <c r="V10" s="13">
        <f t="shared" si="0"/>
        <v>52.56</v>
      </c>
      <c r="W10" s="16">
        <f t="shared" si="1"/>
        <v>52.56</v>
      </c>
      <c r="X10" s="17"/>
      <c r="Y10" s="33"/>
      <c r="Z10" s="33"/>
      <c r="AA10" s="33"/>
      <c r="AB10" s="33"/>
    </row>
    <row r="11" spans="1:28" x14ac:dyDescent="0.25">
      <c r="A11" s="62" t="s">
        <v>66</v>
      </c>
      <c r="B11" s="62" t="s">
        <v>66</v>
      </c>
      <c r="C11" s="63" t="s">
        <v>730</v>
      </c>
      <c r="D11" s="63" t="s">
        <v>731</v>
      </c>
      <c r="E11" s="63" t="s">
        <v>100</v>
      </c>
      <c r="F11" s="63" t="s">
        <v>732</v>
      </c>
      <c r="G11" s="63" t="s">
        <v>71</v>
      </c>
      <c r="H11" s="63" t="s">
        <v>72</v>
      </c>
      <c r="I11" s="63" t="s">
        <v>83</v>
      </c>
      <c r="J11" s="63" t="s">
        <v>72</v>
      </c>
      <c r="K11" s="63" t="s">
        <v>1525</v>
      </c>
      <c r="L11" s="63" t="s">
        <v>1475</v>
      </c>
      <c r="M11" s="63" t="s">
        <v>1475</v>
      </c>
      <c r="N11" s="63" t="s">
        <v>77</v>
      </c>
      <c r="O11" s="63" t="s">
        <v>77</v>
      </c>
      <c r="P11" s="65">
        <v>0</v>
      </c>
      <c r="Q11" s="65">
        <v>0</v>
      </c>
      <c r="R11" s="64" t="s">
        <v>78</v>
      </c>
      <c r="S11" s="65">
        <v>1</v>
      </c>
      <c r="T11" s="64" t="s">
        <v>79</v>
      </c>
      <c r="U11" s="66">
        <v>1</v>
      </c>
      <c r="V11" s="13">
        <f t="shared" si="0"/>
        <v>17.52</v>
      </c>
      <c r="W11" s="16">
        <f>P11+V11</f>
        <v>17.52</v>
      </c>
      <c r="X11" s="17"/>
      <c r="Y11" s="33"/>
      <c r="Z11" s="33"/>
      <c r="AA11" s="33"/>
      <c r="AB11" s="33"/>
    </row>
    <row r="12" spans="1:28" x14ac:dyDescent="0.25">
      <c r="A12" s="62" t="s">
        <v>66</v>
      </c>
      <c r="B12" s="62" t="s">
        <v>66</v>
      </c>
      <c r="C12" s="63" t="s">
        <v>393</v>
      </c>
      <c r="D12" s="63" t="s">
        <v>394</v>
      </c>
      <c r="E12" s="63" t="s">
        <v>100</v>
      </c>
      <c r="F12" s="63" t="s">
        <v>1526</v>
      </c>
      <c r="G12" s="63" t="s">
        <v>71</v>
      </c>
      <c r="H12" s="63" t="s">
        <v>72</v>
      </c>
      <c r="I12" s="63" t="s">
        <v>83</v>
      </c>
      <c r="J12" s="63" t="s">
        <v>72</v>
      </c>
      <c r="K12" s="63" t="s">
        <v>108</v>
      </c>
      <c r="L12" s="63" t="s">
        <v>1362</v>
      </c>
      <c r="M12" s="63" t="s">
        <v>1362</v>
      </c>
      <c r="N12" s="63" t="s">
        <v>77</v>
      </c>
      <c r="O12" s="63" t="s">
        <v>77</v>
      </c>
      <c r="P12" s="65">
        <v>0</v>
      </c>
      <c r="Q12" s="65">
        <v>0</v>
      </c>
      <c r="R12" s="64" t="s">
        <v>78</v>
      </c>
      <c r="S12" s="65">
        <v>1</v>
      </c>
      <c r="T12" s="64" t="s">
        <v>79</v>
      </c>
      <c r="U12" s="66">
        <v>1</v>
      </c>
      <c r="V12" s="13">
        <f t="shared" si="0"/>
        <v>17.52</v>
      </c>
      <c r="W12" s="16">
        <f t="shared" si="1"/>
        <v>17.52</v>
      </c>
      <c r="X12" s="17"/>
      <c r="Y12" s="33"/>
      <c r="Z12" s="33"/>
      <c r="AA12" s="33"/>
      <c r="AB12" s="33"/>
    </row>
    <row r="13" spans="1:28" x14ac:dyDescent="0.25">
      <c r="A13" s="62" t="s">
        <v>66</v>
      </c>
      <c r="B13" s="62" t="s">
        <v>66</v>
      </c>
      <c r="C13" s="63" t="s">
        <v>664</v>
      </c>
      <c r="D13" s="63" t="s">
        <v>665</v>
      </c>
      <c r="E13" s="63" t="s">
        <v>100</v>
      </c>
      <c r="F13" s="63" t="s">
        <v>1527</v>
      </c>
      <c r="G13" s="63" t="s">
        <v>71</v>
      </c>
      <c r="H13" s="63" t="s">
        <v>72</v>
      </c>
      <c r="I13" s="63" t="s">
        <v>667</v>
      </c>
      <c r="J13" s="63" t="s">
        <v>72</v>
      </c>
      <c r="K13" s="63" t="s">
        <v>934</v>
      </c>
      <c r="L13" s="63" t="s">
        <v>1521</v>
      </c>
      <c r="M13" s="63" t="s">
        <v>1528</v>
      </c>
      <c r="N13" s="63" t="s">
        <v>77</v>
      </c>
      <c r="O13" s="63" t="s">
        <v>77</v>
      </c>
      <c r="P13" s="65">
        <v>0</v>
      </c>
      <c r="Q13" s="65">
        <v>2</v>
      </c>
      <c r="R13" s="64" t="s">
        <v>78</v>
      </c>
      <c r="S13" s="65">
        <v>1</v>
      </c>
      <c r="T13" s="64" t="s">
        <v>79</v>
      </c>
      <c r="U13" s="66">
        <v>3</v>
      </c>
      <c r="V13" s="13">
        <f t="shared" si="0"/>
        <v>125.53999999999999</v>
      </c>
      <c r="W13" s="16">
        <f t="shared" si="1"/>
        <v>125.53999999999999</v>
      </c>
      <c r="X13" s="17"/>
      <c r="Y13" s="33"/>
      <c r="Z13" s="33"/>
      <c r="AA13" s="33"/>
      <c r="AB13" s="33"/>
    </row>
    <row r="14" spans="1:28" x14ac:dyDescent="0.25">
      <c r="A14" s="62" t="s">
        <v>66</v>
      </c>
      <c r="B14" s="62" t="s">
        <v>66</v>
      </c>
      <c r="C14" s="63" t="s">
        <v>350</v>
      </c>
      <c r="D14" s="63" t="s">
        <v>351</v>
      </c>
      <c r="E14" s="63" t="s">
        <v>69</v>
      </c>
      <c r="F14" s="63" t="s">
        <v>352</v>
      </c>
      <c r="G14" s="63" t="s">
        <v>71</v>
      </c>
      <c r="H14" s="63" t="s">
        <v>72</v>
      </c>
      <c r="I14" s="63" t="s">
        <v>83</v>
      </c>
      <c r="J14" s="63" t="s">
        <v>72</v>
      </c>
      <c r="K14" s="63" t="s">
        <v>135</v>
      </c>
      <c r="L14" s="63" t="s">
        <v>1474</v>
      </c>
      <c r="M14" s="63" t="s">
        <v>1474</v>
      </c>
      <c r="N14" s="63" t="s">
        <v>77</v>
      </c>
      <c r="O14" s="63" t="s">
        <v>77</v>
      </c>
      <c r="P14" s="65">
        <v>0</v>
      </c>
      <c r="Q14" s="65">
        <v>0</v>
      </c>
      <c r="R14" s="64" t="s">
        <v>78</v>
      </c>
      <c r="S14" s="65">
        <v>1</v>
      </c>
      <c r="T14" s="64" t="s">
        <v>79</v>
      </c>
      <c r="U14" s="66">
        <v>1</v>
      </c>
      <c r="V14" s="13">
        <f t="shared" si="0"/>
        <v>17.52</v>
      </c>
      <c r="W14" s="16">
        <f t="shared" si="1"/>
        <v>17.52</v>
      </c>
      <c r="X14" s="17"/>
      <c r="Y14" s="33"/>
      <c r="Z14" s="33"/>
      <c r="AA14" s="33"/>
      <c r="AB14" s="33"/>
    </row>
    <row r="15" spans="1:28" x14ac:dyDescent="0.25">
      <c r="A15" s="62" t="s">
        <v>66</v>
      </c>
      <c r="B15" s="62" t="s">
        <v>66</v>
      </c>
      <c r="C15" s="63" t="s">
        <v>221</v>
      </c>
      <c r="D15" s="63" t="s">
        <v>222</v>
      </c>
      <c r="E15" s="63" t="s">
        <v>69</v>
      </c>
      <c r="F15" s="63" t="s">
        <v>1529</v>
      </c>
      <c r="G15" s="63" t="s">
        <v>71</v>
      </c>
      <c r="H15" s="63" t="s">
        <v>72</v>
      </c>
      <c r="I15" s="63" t="s">
        <v>83</v>
      </c>
      <c r="J15" s="63" t="s">
        <v>72</v>
      </c>
      <c r="K15" s="63" t="s">
        <v>508</v>
      </c>
      <c r="L15" s="63" t="s">
        <v>1362</v>
      </c>
      <c r="M15" s="63" t="s">
        <v>1530</v>
      </c>
      <c r="N15" s="63" t="s">
        <v>77</v>
      </c>
      <c r="O15" s="63" t="s">
        <v>77</v>
      </c>
      <c r="P15" s="65">
        <v>0</v>
      </c>
      <c r="Q15" s="65">
        <v>5</v>
      </c>
      <c r="R15" s="64" t="s">
        <v>78</v>
      </c>
      <c r="S15" s="65">
        <v>1</v>
      </c>
      <c r="T15" s="64" t="s">
        <v>79</v>
      </c>
      <c r="U15" s="66">
        <v>6</v>
      </c>
      <c r="V15" s="13">
        <f t="shared" si="0"/>
        <v>287.57</v>
      </c>
      <c r="W15" s="16">
        <f t="shared" si="1"/>
        <v>287.57</v>
      </c>
      <c r="X15" s="17"/>
      <c r="Y15" s="33"/>
      <c r="Z15" s="33"/>
      <c r="AA15" s="33"/>
      <c r="AB15" s="33"/>
    </row>
    <row r="16" spans="1:28" x14ac:dyDescent="0.25">
      <c r="A16" s="62" t="s">
        <v>66</v>
      </c>
      <c r="B16" s="62" t="s">
        <v>66</v>
      </c>
      <c r="C16" s="63" t="s">
        <v>111</v>
      </c>
      <c r="D16" s="63" t="s">
        <v>112</v>
      </c>
      <c r="E16" s="63" t="s">
        <v>69</v>
      </c>
      <c r="F16" s="63" t="s">
        <v>101</v>
      </c>
      <c r="G16" s="63" t="s">
        <v>71</v>
      </c>
      <c r="H16" s="63" t="s">
        <v>72</v>
      </c>
      <c r="I16" s="63" t="s">
        <v>83</v>
      </c>
      <c r="J16" s="63" t="s">
        <v>72</v>
      </c>
      <c r="K16" s="63" t="s">
        <v>1531</v>
      </c>
      <c r="L16" s="63" t="s">
        <v>1362</v>
      </c>
      <c r="M16" s="63" t="s">
        <v>1475</v>
      </c>
      <c r="N16" s="63" t="s">
        <v>77</v>
      </c>
      <c r="O16" s="63" t="s">
        <v>77</v>
      </c>
      <c r="P16" s="65">
        <v>0</v>
      </c>
      <c r="Q16" s="65">
        <v>0</v>
      </c>
      <c r="R16" s="64" t="s">
        <v>78</v>
      </c>
      <c r="S16" s="65">
        <v>4</v>
      </c>
      <c r="T16" s="64" t="s">
        <v>79</v>
      </c>
      <c r="U16" s="66">
        <v>4</v>
      </c>
      <c r="V16" s="13">
        <f t="shared" si="0"/>
        <v>70.08</v>
      </c>
      <c r="W16" s="16">
        <f t="shared" si="1"/>
        <v>70.08</v>
      </c>
      <c r="X16" s="17"/>
      <c r="Y16" s="33"/>
      <c r="Z16" s="33"/>
      <c r="AA16" s="33"/>
      <c r="AB16" s="33"/>
    </row>
    <row r="17" spans="1:28" x14ac:dyDescent="0.25">
      <c r="A17" s="62" t="s">
        <v>66</v>
      </c>
      <c r="B17" s="62" t="s">
        <v>66</v>
      </c>
      <c r="C17" s="63" t="s">
        <v>260</v>
      </c>
      <c r="D17" s="63" t="s">
        <v>261</v>
      </c>
      <c r="E17" s="63" t="s">
        <v>100</v>
      </c>
      <c r="F17" s="63" t="s">
        <v>1532</v>
      </c>
      <c r="G17" s="63" t="s">
        <v>71</v>
      </c>
      <c r="H17" s="63" t="s">
        <v>72</v>
      </c>
      <c r="I17" s="63" t="s">
        <v>83</v>
      </c>
      <c r="J17" s="63" t="s">
        <v>72</v>
      </c>
      <c r="K17" s="63" t="s">
        <v>1533</v>
      </c>
      <c r="L17" s="63" t="s">
        <v>1362</v>
      </c>
      <c r="M17" s="63" t="s">
        <v>1465</v>
      </c>
      <c r="N17" s="63" t="s">
        <v>77</v>
      </c>
      <c r="O17" s="63" t="s">
        <v>77</v>
      </c>
      <c r="P17" s="65">
        <v>0</v>
      </c>
      <c r="Q17" s="65">
        <v>4</v>
      </c>
      <c r="R17" s="64" t="s">
        <v>78</v>
      </c>
      <c r="S17" s="65">
        <v>1</v>
      </c>
      <c r="T17" s="64" t="s">
        <v>79</v>
      </c>
      <c r="U17" s="66">
        <v>5</v>
      </c>
      <c r="V17" s="13">
        <f t="shared" si="0"/>
        <v>233.56</v>
      </c>
      <c r="W17" s="16">
        <f t="shared" si="1"/>
        <v>233.56</v>
      </c>
      <c r="X17" s="17"/>
      <c r="Y17" s="33"/>
      <c r="Z17" s="33"/>
      <c r="AA17" s="33"/>
      <c r="AB17" s="33"/>
    </row>
    <row r="18" spans="1:28" x14ac:dyDescent="0.25">
      <c r="A18" s="62" t="s">
        <v>66</v>
      </c>
      <c r="B18" s="62" t="s">
        <v>66</v>
      </c>
      <c r="C18" s="63" t="s">
        <v>439</v>
      </c>
      <c r="D18" s="63" t="s">
        <v>440</v>
      </c>
      <c r="E18" s="63" t="s">
        <v>100</v>
      </c>
      <c r="F18" s="63" t="s">
        <v>1534</v>
      </c>
      <c r="G18" s="63" t="s">
        <v>71</v>
      </c>
      <c r="H18" s="63" t="s">
        <v>72</v>
      </c>
      <c r="I18" s="63" t="s">
        <v>129</v>
      </c>
      <c r="J18" s="63" t="s">
        <v>72</v>
      </c>
      <c r="K18" s="63" t="s">
        <v>377</v>
      </c>
      <c r="L18" s="63" t="s">
        <v>1471</v>
      </c>
      <c r="M18" s="63" t="s">
        <v>1465</v>
      </c>
      <c r="N18" s="63" t="s">
        <v>77</v>
      </c>
      <c r="O18" s="63" t="s">
        <v>77</v>
      </c>
      <c r="P18" s="65">
        <v>0</v>
      </c>
      <c r="Q18" s="65">
        <v>2</v>
      </c>
      <c r="R18" s="64" t="s">
        <v>78</v>
      </c>
      <c r="S18" s="65">
        <v>1</v>
      </c>
      <c r="T18" s="64" t="s">
        <v>79</v>
      </c>
      <c r="U18" s="66">
        <v>3</v>
      </c>
      <c r="V18" s="13">
        <f t="shared" si="0"/>
        <v>125.53999999999999</v>
      </c>
      <c r="W18" s="16">
        <f t="shared" si="1"/>
        <v>125.53999999999999</v>
      </c>
      <c r="X18" s="17"/>
      <c r="Y18" s="33"/>
      <c r="Z18" s="33"/>
      <c r="AA18" s="33"/>
      <c r="AB18" s="33"/>
    </row>
    <row r="19" spans="1:28" x14ac:dyDescent="0.25">
      <c r="A19" s="62" t="s">
        <v>66</v>
      </c>
      <c r="B19" s="62" t="s">
        <v>66</v>
      </c>
      <c r="C19" s="63" t="s">
        <v>615</v>
      </c>
      <c r="D19" s="63" t="s">
        <v>616</v>
      </c>
      <c r="E19" s="63" t="s">
        <v>548</v>
      </c>
      <c r="F19" s="63" t="s">
        <v>1535</v>
      </c>
      <c r="G19" s="63" t="s">
        <v>71</v>
      </c>
      <c r="H19" s="63" t="s">
        <v>72</v>
      </c>
      <c r="I19" s="63" t="s">
        <v>83</v>
      </c>
      <c r="J19" s="63" t="s">
        <v>72</v>
      </c>
      <c r="K19" s="63" t="s">
        <v>508</v>
      </c>
      <c r="L19" s="63" t="s">
        <v>1471</v>
      </c>
      <c r="M19" s="63" t="s">
        <v>1475</v>
      </c>
      <c r="N19" s="63" t="s">
        <v>77</v>
      </c>
      <c r="O19" s="63" t="s">
        <v>77</v>
      </c>
      <c r="P19" s="65">
        <v>0</v>
      </c>
      <c r="Q19" s="65">
        <v>1</v>
      </c>
      <c r="R19" s="64" t="s">
        <v>78</v>
      </c>
      <c r="S19" s="65">
        <v>1</v>
      </c>
      <c r="T19" s="64" t="s">
        <v>79</v>
      </c>
      <c r="U19" s="66">
        <v>2</v>
      </c>
      <c r="V19" s="13">
        <f t="shared" si="0"/>
        <v>71.53</v>
      </c>
      <c r="W19" s="16">
        <f t="shared" si="1"/>
        <v>71.53</v>
      </c>
      <c r="X19" s="17"/>
      <c r="Y19" s="33"/>
      <c r="Z19" s="33"/>
      <c r="AA19" s="33"/>
      <c r="AB19" s="33"/>
    </row>
    <row r="20" spans="1:28" x14ac:dyDescent="0.25">
      <c r="A20" s="62" t="s">
        <v>66</v>
      </c>
      <c r="B20" s="62" t="s">
        <v>66</v>
      </c>
      <c r="C20" s="63" t="s">
        <v>1484</v>
      </c>
      <c r="D20" s="63" t="s">
        <v>1485</v>
      </c>
      <c r="E20" s="63" t="s">
        <v>100</v>
      </c>
      <c r="F20" s="63" t="s">
        <v>134</v>
      </c>
      <c r="G20" s="63" t="s">
        <v>71</v>
      </c>
      <c r="H20" s="63" t="s">
        <v>72</v>
      </c>
      <c r="I20" s="63" t="s">
        <v>83</v>
      </c>
      <c r="J20" s="63" t="s">
        <v>72</v>
      </c>
      <c r="K20" s="63" t="s">
        <v>135</v>
      </c>
      <c r="L20" s="63" t="s">
        <v>1465</v>
      </c>
      <c r="M20" s="63" t="s">
        <v>1465</v>
      </c>
      <c r="N20" s="63" t="s">
        <v>77</v>
      </c>
      <c r="O20" s="63" t="s">
        <v>77</v>
      </c>
      <c r="P20" s="65">
        <v>0</v>
      </c>
      <c r="Q20" s="65">
        <v>0</v>
      </c>
      <c r="R20" s="64" t="s">
        <v>78</v>
      </c>
      <c r="S20" s="65">
        <v>1</v>
      </c>
      <c r="T20" s="64" t="s">
        <v>79</v>
      </c>
      <c r="U20" s="66">
        <v>1</v>
      </c>
      <c r="V20" s="13">
        <f t="shared" si="0"/>
        <v>17.52</v>
      </c>
      <c r="W20" s="16">
        <f t="shared" si="1"/>
        <v>17.52</v>
      </c>
      <c r="X20" s="17"/>
      <c r="Y20" s="33"/>
      <c r="Z20" s="33"/>
      <c r="AA20" s="33"/>
      <c r="AB20" s="33"/>
    </row>
    <row r="21" spans="1:28" x14ac:dyDescent="0.25">
      <c r="A21" s="62" t="s">
        <v>66</v>
      </c>
      <c r="B21" s="62" t="s">
        <v>66</v>
      </c>
      <c r="C21" s="63" t="s">
        <v>298</v>
      </c>
      <c r="D21" s="63" t="s">
        <v>299</v>
      </c>
      <c r="E21" s="63" t="s">
        <v>100</v>
      </c>
      <c r="F21" s="63" t="s">
        <v>101</v>
      </c>
      <c r="G21" s="63" t="s">
        <v>71</v>
      </c>
      <c r="H21" s="63" t="s">
        <v>72</v>
      </c>
      <c r="I21" s="63" t="s">
        <v>83</v>
      </c>
      <c r="J21" s="63" t="s">
        <v>72</v>
      </c>
      <c r="K21" s="63" t="s">
        <v>1536</v>
      </c>
      <c r="L21" s="63" t="s">
        <v>1362</v>
      </c>
      <c r="M21" s="63" t="s">
        <v>1471</v>
      </c>
      <c r="N21" s="63" t="s">
        <v>77</v>
      </c>
      <c r="O21" s="63" t="s">
        <v>77</v>
      </c>
      <c r="P21" s="65">
        <v>0</v>
      </c>
      <c r="Q21" s="65">
        <v>0</v>
      </c>
      <c r="R21" s="64" t="s">
        <v>78</v>
      </c>
      <c r="S21" s="65">
        <v>3</v>
      </c>
      <c r="T21" s="64" t="s">
        <v>79</v>
      </c>
      <c r="U21" s="66">
        <v>3</v>
      </c>
      <c r="V21" s="13">
        <f t="shared" si="0"/>
        <v>52.56</v>
      </c>
      <c r="W21" s="16">
        <f t="shared" si="1"/>
        <v>52.56</v>
      </c>
      <c r="X21" s="17"/>
      <c r="Y21" s="33"/>
      <c r="Z21" s="33"/>
      <c r="AA21" s="33"/>
      <c r="AB21" s="33"/>
    </row>
    <row r="22" spans="1:28" x14ac:dyDescent="0.25">
      <c r="A22" s="62" t="s">
        <v>66</v>
      </c>
      <c r="B22" s="62" t="s">
        <v>66</v>
      </c>
      <c r="C22" s="63" t="s">
        <v>200</v>
      </c>
      <c r="D22" s="63" t="s">
        <v>201</v>
      </c>
      <c r="E22" s="63" t="s">
        <v>100</v>
      </c>
      <c r="F22" s="63" t="s">
        <v>202</v>
      </c>
      <c r="G22" s="63" t="s">
        <v>71</v>
      </c>
      <c r="H22" s="63" t="s">
        <v>72</v>
      </c>
      <c r="I22" s="63" t="s">
        <v>83</v>
      </c>
      <c r="J22" s="63" t="s">
        <v>72</v>
      </c>
      <c r="K22" s="63" t="s">
        <v>183</v>
      </c>
      <c r="L22" s="63" t="s">
        <v>1465</v>
      </c>
      <c r="M22" s="63" t="s">
        <v>1465</v>
      </c>
      <c r="N22" s="63" t="s">
        <v>77</v>
      </c>
      <c r="O22" s="63" t="s">
        <v>77</v>
      </c>
      <c r="P22" s="65">
        <v>0</v>
      </c>
      <c r="Q22" s="65">
        <v>0</v>
      </c>
      <c r="R22" s="64" t="s">
        <v>78</v>
      </c>
      <c r="S22" s="65">
        <v>1</v>
      </c>
      <c r="T22" s="64" t="s">
        <v>79</v>
      </c>
      <c r="U22" s="66">
        <v>1</v>
      </c>
      <c r="V22" s="13">
        <f t="shared" si="0"/>
        <v>17.52</v>
      </c>
      <c r="W22" s="16">
        <f t="shared" si="1"/>
        <v>17.52</v>
      </c>
      <c r="X22" s="17"/>
      <c r="Y22" s="33"/>
      <c r="Z22" s="33"/>
      <c r="AA22" s="33"/>
      <c r="AB22" s="33"/>
    </row>
    <row r="23" spans="1:28" x14ac:dyDescent="0.25">
      <c r="A23" s="62" t="s">
        <v>66</v>
      </c>
      <c r="B23" s="62" t="s">
        <v>66</v>
      </c>
      <c r="C23" s="63" t="s">
        <v>820</v>
      </c>
      <c r="D23" s="63" t="s">
        <v>821</v>
      </c>
      <c r="E23" s="63" t="s">
        <v>69</v>
      </c>
      <c r="F23" s="63" t="s">
        <v>1537</v>
      </c>
      <c r="G23" s="63" t="s">
        <v>71</v>
      </c>
      <c r="H23" s="63" t="s">
        <v>72</v>
      </c>
      <c r="I23" s="63" t="s">
        <v>135</v>
      </c>
      <c r="J23" s="63" t="s">
        <v>72</v>
      </c>
      <c r="K23" s="63" t="s">
        <v>135</v>
      </c>
      <c r="L23" s="63" t="s">
        <v>1465</v>
      </c>
      <c r="M23" s="63" t="s">
        <v>1465</v>
      </c>
      <c r="N23" s="63" t="s">
        <v>77</v>
      </c>
      <c r="O23" s="63" t="s">
        <v>77</v>
      </c>
      <c r="P23" s="65">
        <v>0</v>
      </c>
      <c r="Q23" s="65">
        <v>0</v>
      </c>
      <c r="R23" s="64" t="s">
        <v>78</v>
      </c>
      <c r="S23" s="65">
        <v>1</v>
      </c>
      <c r="T23" s="64" t="s">
        <v>79</v>
      </c>
      <c r="U23" s="66">
        <v>1</v>
      </c>
      <c r="V23" s="13">
        <f t="shared" si="0"/>
        <v>17.52</v>
      </c>
      <c r="W23" s="16">
        <f t="shared" si="1"/>
        <v>17.52</v>
      </c>
      <c r="X23" s="17"/>
      <c r="Y23" s="33"/>
      <c r="Z23" s="33"/>
      <c r="AA23" s="33"/>
      <c r="AB23" s="33"/>
    </row>
    <row r="24" spans="1:28" x14ac:dyDescent="0.25">
      <c r="A24" s="62" t="s">
        <v>66</v>
      </c>
      <c r="B24" s="62" t="s">
        <v>66</v>
      </c>
      <c r="C24" s="63" t="s">
        <v>364</v>
      </c>
      <c r="D24" s="63" t="s">
        <v>365</v>
      </c>
      <c r="E24" s="63" t="s">
        <v>100</v>
      </c>
      <c r="F24" s="63" t="s">
        <v>134</v>
      </c>
      <c r="G24" s="63" t="s">
        <v>71</v>
      </c>
      <c r="H24" s="63" t="s">
        <v>72</v>
      </c>
      <c r="I24" s="63" t="s">
        <v>83</v>
      </c>
      <c r="J24" s="63" t="s">
        <v>72</v>
      </c>
      <c r="K24" s="63" t="s">
        <v>1538</v>
      </c>
      <c r="L24" s="63" t="s">
        <v>1300</v>
      </c>
      <c r="M24" s="63" t="s">
        <v>1465</v>
      </c>
      <c r="N24" s="63" t="s">
        <v>77</v>
      </c>
      <c r="O24" s="63" t="s">
        <v>77</v>
      </c>
      <c r="P24" s="65">
        <v>0</v>
      </c>
      <c r="Q24" s="65">
        <v>9</v>
      </c>
      <c r="R24" s="64" t="s">
        <v>78</v>
      </c>
      <c r="S24" s="65">
        <v>4</v>
      </c>
      <c r="T24" s="64" t="s">
        <v>79</v>
      </c>
      <c r="U24" s="66">
        <v>13</v>
      </c>
      <c r="V24" s="13">
        <f t="shared" si="0"/>
        <v>556.16999999999996</v>
      </c>
      <c r="W24" s="16">
        <f t="shared" si="1"/>
        <v>556.16999999999996</v>
      </c>
      <c r="X24" s="17"/>
      <c r="Y24" s="33"/>
      <c r="Z24" s="33"/>
      <c r="AA24" s="33"/>
      <c r="AB24" s="33"/>
    </row>
    <row r="25" spans="1:28" x14ac:dyDescent="0.25">
      <c r="A25" s="62" t="s">
        <v>66</v>
      </c>
      <c r="B25" s="62" t="s">
        <v>66</v>
      </c>
      <c r="C25" s="63" t="s">
        <v>1289</v>
      </c>
      <c r="D25" s="63" t="s">
        <v>1290</v>
      </c>
      <c r="E25" s="63" t="s">
        <v>100</v>
      </c>
      <c r="F25" s="63" t="s">
        <v>827</v>
      </c>
      <c r="G25" s="63" t="s">
        <v>71</v>
      </c>
      <c r="H25" s="63" t="s">
        <v>72</v>
      </c>
      <c r="I25" s="63" t="s">
        <v>83</v>
      </c>
      <c r="J25" s="63" t="s">
        <v>72</v>
      </c>
      <c r="K25" s="63" t="s">
        <v>135</v>
      </c>
      <c r="L25" s="63" t="s">
        <v>1451</v>
      </c>
      <c r="M25" s="63" t="s">
        <v>1451</v>
      </c>
      <c r="N25" s="63" t="s">
        <v>77</v>
      </c>
      <c r="O25" s="63" t="s">
        <v>77</v>
      </c>
      <c r="P25" s="65">
        <v>0</v>
      </c>
      <c r="Q25" s="65">
        <v>0</v>
      </c>
      <c r="R25" s="64" t="s">
        <v>78</v>
      </c>
      <c r="S25" s="65">
        <v>1</v>
      </c>
      <c r="T25" s="64" t="s">
        <v>79</v>
      </c>
      <c r="U25" s="66">
        <v>1</v>
      </c>
      <c r="V25" s="13">
        <f t="shared" si="0"/>
        <v>17.52</v>
      </c>
      <c r="W25" s="16">
        <f t="shared" si="1"/>
        <v>17.52</v>
      </c>
      <c r="X25" s="17"/>
      <c r="Y25" s="33"/>
      <c r="Z25" s="33"/>
      <c r="AA25" s="33"/>
      <c r="AB25" s="33"/>
    </row>
    <row r="26" spans="1:28" x14ac:dyDescent="0.25">
      <c r="A26" s="62" t="s">
        <v>66</v>
      </c>
      <c r="B26" s="62" t="s">
        <v>66</v>
      </c>
      <c r="C26" s="63" t="s">
        <v>1289</v>
      </c>
      <c r="D26" s="63" t="s">
        <v>1290</v>
      </c>
      <c r="E26" s="63" t="s">
        <v>100</v>
      </c>
      <c r="F26" s="63" t="s">
        <v>827</v>
      </c>
      <c r="G26" s="63" t="s">
        <v>71</v>
      </c>
      <c r="H26" s="63" t="s">
        <v>72</v>
      </c>
      <c r="I26" s="63" t="s">
        <v>83</v>
      </c>
      <c r="J26" s="63" t="s">
        <v>72</v>
      </c>
      <c r="K26" s="63" t="s">
        <v>135</v>
      </c>
      <c r="L26" s="63" t="s">
        <v>1474</v>
      </c>
      <c r="M26" s="63" t="s">
        <v>1474</v>
      </c>
      <c r="N26" s="63" t="s">
        <v>77</v>
      </c>
      <c r="O26" s="63" t="s">
        <v>77</v>
      </c>
      <c r="P26" s="65">
        <v>0</v>
      </c>
      <c r="Q26" s="65">
        <v>0</v>
      </c>
      <c r="R26" s="64" t="s">
        <v>78</v>
      </c>
      <c r="S26" s="65">
        <v>1</v>
      </c>
      <c r="T26" s="64" t="s">
        <v>79</v>
      </c>
      <c r="U26" s="66">
        <v>1</v>
      </c>
      <c r="V26" s="13">
        <f t="shared" si="0"/>
        <v>17.52</v>
      </c>
      <c r="W26" s="16">
        <f t="shared" si="1"/>
        <v>17.52</v>
      </c>
      <c r="X26" s="17"/>
      <c r="Y26" s="33"/>
      <c r="Z26" s="33"/>
      <c r="AA26" s="33"/>
      <c r="AB26" s="33"/>
    </row>
    <row r="27" spans="1:28" x14ac:dyDescent="0.25">
      <c r="A27" s="62" t="s">
        <v>66</v>
      </c>
      <c r="B27" s="62" t="s">
        <v>66</v>
      </c>
      <c r="C27" s="63" t="s">
        <v>116</v>
      </c>
      <c r="D27" s="63" t="s">
        <v>117</v>
      </c>
      <c r="E27" s="63" t="s">
        <v>69</v>
      </c>
      <c r="F27" s="63" t="s">
        <v>101</v>
      </c>
      <c r="G27" s="63" t="s">
        <v>71</v>
      </c>
      <c r="H27" s="63" t="s">
        <v>72</v>
      </c>
      <c r="I27" s="63" t="s">
        <v>83</v>
      </c>
      <c r="J27" s="63" t="s">
        <v>72</v>
      </c>
      <c r="K27" s="63" t="s">
        <v>1539</v>
      </c>
      <c r="L27" s="63" t="s">
        <v>1471</v>
      </c>
      <c r="M27" s="63" t="s">
        <v>1475</v>
      </c>
      <c r="N27" s="63" t="s">
        <v>77</v>
      </c>
      <c r="O27" s="63" t="s">
        <v>77</v>
      </c>
      <c r="P27" s="65">
        <v>0</v>
      </c>
      <c r="Q27" s="65">
        <v>0</v>
      </c>
      <c r="R27" s="64" t="s">
        <v>78</v>
      </c>
      <c r="S27" s="65">
        <v>2</v>
      </c>
      <c r="T27" s="64" t="s">
        <v>79</v>
      </c>
      <c r="U27" s="66">
        <v>2</v>
      </c>
      <c r="V27" s="13">
        <f t="shared" si="0"/>
        <v>35.04</v>
      </c>
      <c r="W27" s="16">
        <f t="shared" si="1"/>
        <v>35.04</v>
      </c>
      <c r="X27" s="17"/>
      <c r="Y27" s="33"/>
      <c r="Z27" s="33"/>
      <c r="AA27" s="33"/>
      <c r="AB27" s="33"/>
    </row>
    <row r="28" spans="1:28" x14ac:dyDescent="0.25">
      <c r="A28" s="62" t="s">
        <v>66</v>
      </c>
      <c r="B28" s="62" t="s">
        <v>66</v>
      </c>
      <c r="C28" s="63" t="s">
        <v>126</v>
      </c>
      <c r="D28" s="63" t="s">
        <v>127</v>
      </c>
      <c r="E28" s="63" t="s">
        <v>100</v>
      </c>
      <c r="F28" s="63" t="s">
        <v>1110</v>
      </c>
      <c r="G28" s="63" t="s">
        <v>71</v>
      </c>
      <c r="H28" s="63" t="s">
        <v>72</v>
      </c>
      <c r="I28" s="63" t="s">
        <v>83</v>
      </c>
      <c r="J28" s="63" t="s">
        <v>72</v>
      </c>
      <c r="K28" s="63" t="s">
        <v>848</v>
      </c>
      <c r="L28" s="63" t="s">
        <v>1438</v>
      </c>
      <c r="M28" s="63" t="s">
        <v>1438</v>
      </c>
      <c r="N28" s="63" t="s">
        <v>77</v>
      </c>
      <c r="O28" s="63" t="s">
        <v>77</v>
      </c>
      <c r="P28" s="65">
        <v>0</v>
      </c>
      <c r="Q28" s="65">
        <v>0</v>
      </c>
      <c r="R28" s="64" t="s">
        <v>78</v>
      </c>
      <c r="S28" s="65">
        <v>1</v>
      </c>
      <c r="T28" s="64" t="s">
        <v>79</v>
      </c>
      <c r="U28" s="66">
        <v>1</v>
      </c>
      <c r="V28" s="13">
        <f t="shared" si="0"/>
        <v>17.52</v>
      </c>
      <c r="W28" s="16">
        <f t="shared" si="1"/>
        <v>17.52</v>
      </c>
      <c r="X28" s="17"/>
      <c r="Y28" s="33"/>
      <c r="Z28" s="33"/>
      <c r="AA28" s="33"/>
      <c r="AB28" s="33"/>
    </row>
    <row r="29" spans="1:28" x14ac:dyDescent="0.25">
      <c r="A29" s="62" t="s">
        <v>66</v>
      </c>
      <c r="B29" s="62" t="s">
        <v>66</v>
      </c>
      <c r="C29" s="63" t="s">
        <v>122</v>
      </c>
      <c r="D29" s="63" t="s">
        <v>123</v>
      </c>
      <c r="E29" s="63" t="s">
        <v>100</v>
      </c>
      <c r="F29" s="63" t="s">
        <v>101</v>
      </c>
      <c r="G29" s="63" t="s">
        <v>71</v>
      </c>
      <c r="H29" s="63" t="s">
        <v>72</v>
      </c>
      <c r="I29" s="63" t="s">
        <v>83</v>
      </c>
      <c r="J29" s="63" t="s">
        <v>72</v>
      </c>
      <c r="K29" s="63" t="s">
        <v>1536</v>
      </c>
      <c r="L29" s="63" t="s">
        <v>1362</v>
      </c>
      <c r="M29" s="63" t="s">
        <v>1471</v>
      </c>
      <c r="N29" s="63" t="s">
        <v>77</v>
      </c>
      <c r="O29" s="63" t="s">
        <v>77</v>
      </c>
      <c r="P29" s="65">
        <v>0</v>
      </c>
      <c r="Q29" s="65">
        <v>0</v>
      </c>
      <c r="R29" s="64" t="s">
        <v>78</v>
      </c>
      <c r="S29" s="65">
        <v>3</v>
      </c>
      <c r="T29" s="64" t="s">
        <v>79</v>
      </c>
      <c r="U29" s="66">
        <v>3</v>
      </c>
      <c r="V29" s="13">
        <f t="shared" si="0"/>
        <v>52.56</v>
      </c>
      <c r="W29" s="16">
        <f t="shared" si="1"/>
        <v>52.56</v>
      </c>
      <c r="X29" s="17"/>
      <c r="Y29" s="33"/>
      <c r="Z29" s="33"/>
      <c r="AA29" s="33"/>
      <c r="AB29" s="33"/>
    </row>
    <row r="30" spans="1:28" x14ac:dyDescent="0.25">
      <c r="A30" s="62" t="s">
        <v>66</v>
      </c>
      <c r="B30" s="62" t="s">
        <v>66</v>
      </c>
      <c r="C30" s="63" t="s">
        <v>175</v>
      </c>
      <c r="D30" s="63" t="s">
        <v>176</v>
      </c>
      <c r="E30" s="63" t="s">
        <v>100</v>
      </c>
      <c r="F30" s="63" t="s">
        <v>669</v>
      </c>
      <c r="G30" s="63" t="s">
        <v>71</v>
      </c>
      <c r="H30" s="63" t="s">
        <v>72</v>
      </c>
      <c r="I30" s="63" t="s">
        <v>178</v>
      </c>
      <c r="J30" s="63" t="s">
        <v>72</v>
      </c>
      <c r="K30" s="63" t="s">
        <v>695</v>
      </c>
      <c r="L30" s="63" t="s">
        <v>1396</v>
      </c>
      <c r="M30" s="63" t="s">
        <v>1396</v>
      </c>
      <c r="N30" s="63" t="s">
        <v>77</v>
      </c>
      <c r="O30" s="63" t="s">
        <v>77</v>
      </c>
      <c r="P30" s="65">
        <v>0</v>
      </c>
      <c r="Q30" s="65">
        <v>0</v>
      </c>
      <c r="R30" s="64" t="s">
        <v>78</v>
      </c>
      <c r="S30" s="65">
        <v>1</v>
      </c>
      <c r="T30" s="64" t="s">
        <v>79</v>
      </c>
      <c r="U30" s="66">
        <v>1</v>
      </c>
      <c r="V30" s="13">
        <f t="shared" si="0"/>
        <v>17.52</v>
      </c>
      <c r="W30" s="16">
        <f t="shared" si="1"/>
        <v>17.52</v>
      </c>
      <c r="X30" s="17"/>
      <c r="Y30" s="33"/>
      <c r="Z30" s="33"/>
      <c r="AA30" s="33"/>
      <c r="AB30" s="33"/>
    </row>
    <row r="31" spans="1:28" x14ac:dyDescent="0.25">
      <c r="A31" s="62" t="s">
        <v>66</v>
      </c>
      <c r="B31" s="62" t="s">
        <v>66</v>
      </c>
      <c r="C31" s="63" t="s">
        <v>1540</v>
      </c>
      <c r="D31" s="63" t="s">
        <v>1541</v>
      </c>
      <c r="E31" s="63" t="s">
        <v>100</v>
      </c>
      <c r="F31" s="63" t="s">
        <v>1542</v>
      </c>
      <c r="G31" s="63" t="s">
        <v>71</v>
      </c>
      <c r="H31" s="63" t="s">
        <v>72</v>
      </c>
      <c r="I31" s="63" t="s">
        <v>83</v>
      </c>
      <c r="J31" s="63" t="s">
        <v>1492</v>
      </c>
      <c r="K31" s="63" t="s">
        <v>1543</v>
      </c>
      <c r="L31" s="63" t="s">
        <v>1544</v>
      </c>
      <c r="M31" s="63" t="s">
        <v>1545</v>
      </c>
      <c r="N31" s="63" t="s">
        <v>77</v>
      </c>
      <c r="O31" s="63" t="s">
        <v>77</v>
      </c>
      <c r="P31" s="65">
        <v>0</v>
      </c>
      <c r="Q31" s="65">
        <v>3</v>
      </c>
      <c r="R31" s="64" t="s">
        <v>78</v>
      </c>
      <c r="S31" s="65">
        <v>1</v>
      </c>
      <c r="T31" s="64" t="s">
        <v>79</v>
      </c>
      <c r="U31" s="66">
        <v>4</v>
      </c>
      <c r="V31" s="13">
        <v>393.45</v>
      </c>
      <c r="W31" s="16">
        <f t="shared" si="1"/>
        <v>393.45</v>
      </c>
      <c r="X31" s="17"/>
      <c r="Y31" s="33"/>
      <c r="Z31" s="33"/>
      <c r="AA31" s="33"/>
      <c r="AB31" s="33"/>
    </row>
    <row r="32" spans="1:28" x14ac:dyDescent="0.25">
      <c r="A32" s="62" t="s">
        <v>66</v>
      </c>
      <c r="B32" s="62" t="s">
        <v>66</v>
      </c>
      <c r="C32" s="63" t="s">
        <v>169</v>
      </c>
      <c r="D32" s="63" t="s">
        <v>170</v>
      </c>
      <c r="E32" s="63" t="s">
        <v>69</v>
      </c>
      <c r="F32" s="63" t="s">
        <v>134</v>
      </c>
      <c r="G32" s="63" t="s">
        <v>71</v>
      </c>
      <c r="H32" s="63" t="s">
        <v>72</v>
      </c>
      <c r="I32" s="63" t="s">
        <v>83</v>
      </c>
      <c r="J32" s="63" t="s">
        <v>72</v>
      </c>
      <c r="K32" s="63" t="s">
        <v>437</v>
      </c>
      <c r="L32" s="63" t="s">
        <v>1475</v>
      </c>
      <c r="M32" s="63" t="s">
        <v>1475</v>
      </c>
      <c r="N32" s="63" t="s">
        <v>77</v>
      </c>
      <c r="O32" s="63" t="s">
        <v>77</v>
      </c>
      <c r="P32" s="65">
        <v>0</v>
      </c>
      <c r="Q32" s="65">
        <v>0</v>
      </c>
      <c r="R32" s="64" t="s">
        <v>78</v>
      </c>
      <c r="S32" s="65">
        <v>1</v>
      </c>
      <c r="T32" s="64" t="s">
        <v>79</v>
      </c>
      <c r="U32" s="66">
        <v>1</v>
      </c>
      <c r="V32" s="13">
        <f t="shared" si="0"/>
        <v>17.52</v>
      </c>
      <c r="W32" s="16">
        <f t="shared" si="1"/>
        <v>17.52</v>
      </c>
      <c r="X32" s="17"/>
      <c r="Y32" s="33"/>
      <c r="Z32" s="33"/>
      <c r="AA32" s="33"/>
      <c r="AB32" s="33"/>
    </row>
    <row r="33" spans="1:28" x14ac:dyDescent="0.25">
      <c r="A33" s="62" t="s">
        <v>66</v>
      </c>
      <c r="B33" s="62" t="s">
        <v>66</v>
      </c>
      <c r="C33" s="63" t="s">
        <v>200</v>
      </c>
      <c r="D33" s="63" t="s">
        <v>201</v>
      </c>
      <c r="E33" s="63" t="s">
        <v>100</v>
      </c>
      <c r="F33" s="63" t="s">
        <v>202</v>
      </c>
      <c r="G33" s="63" t="s">
        <v>71</v>
      </c>
      <c r="H33" s="63" t="s">
        <v>72</v>
      </c>
      <c r="I33" s="63" t="s">
        <v>83</v>
      </c>
      <c r="J33" s="63" t="s">
        <v>72</v>
      </c>
      <c r="K33" s="63" t="s">
        <v>144</v>
      </c>
      <c r="L33" s="63" t="s">
        <v>1546</v>
      </c>
      <c r="M33" s="63" t="s">
        <v>1546</v>
      </c>
      <c r="N33" s="63" t="s">
        <v>77</v>
      </c>
      <c r="O33" s="63" t="s">
        <v>77</v>
      </c>
      <c r="P33" s="65">
        <v>0</v>
      </c>
      <c r="Q33" s="65">
        <v>0</v>
      </c>
      <c r="R33" s="64" t="s">
        <v>78</v>
      </c>
      <c r="S33" s="65">
        <v>1</v>
      </c>
      <c r="T33" s="64" t="s">
        <v>79</v>
      </c>
      <c r="U33" s="66">
        <v>1</v>
      </c>
      <c r="V33" s="13">
        <f t="shared" si="0"/>
        <v>17.52</v>
      </c>
      <c r="W33" s="16">
        <f t="shared" si="1"/>
        <v>17.52</v>
      </c>
      <c r="X33" s="17"/>
      <c r="Y33" s="33"/>
      <c r="Z33" s="33"/>
      <c r="AA33" s="33"/>
      <c r="AB33" s="33"/>
    </row>
    <row r="34" spans="1:28" x14ac:dyDescent="0.25">
      <c r="A34" s="62" t="s">
        <v>66</v>
      </c>
      <c r="B34" s="62" t="s">
        <v>66</v>
      </c>
      <c r="C34" s="63" t="s">
        <v>172</v>
      </c>
      <c r="D34" s="63" t="s">
        <v>173</v>
      </c>
      <c r="E34" s="63" t="s">
        <v>100</v>
      </c>
      <c r="F34" s="63" t="s">
        <v>174</v>
      </c>
      <c r="G34" s="63" t="s">
        <v>71</v>
      </c>
      <c r="H34" s="63" t="s">
        <v>72</v>
      </c>
      <c r="I34" s="63" t="s">
        <v>83</v>
      </c>
      <c r="J34" s="63" t="s">
        <v>72</v>
      </c>
      <c r="K34" s="63" t="s">
        <v>152</v>
      </c>
      <c r="L34" s="63" t="s">
        <v>1475</v>
      </c>
      <c r="M34" s="63" t="s">
        <v>1475</v>
      </c>
      <c r="N34" s="63" t="s">
        <v>77</v>
      </c>
      <c r="O34" s="63" t="s">
        <v>77</v>
      </c>
      <c r="P34" s="65">
        <v>0</v>
      </c>
      <c r="Q34" s="65">
        <v>0</v>
      </c>
      <c r="R34" s="64" t="s">
        <v>78</v>
      </c>
      <c r="S34" s="65">
        <v>1</v>
      </c>
      <c r="T34" s="64" t="s">
        <v>79</v>
      </c>
      <c r="U34" s="66">
        <v>1</v>
      </c>
      <c r="V34" s="13">
        <f t="shared" si="0"/>
        <v>17.52</v>
      </c>
      <c r="W34" s="16">
        <f t="shared" si="1"/>
        <v>17.52</v>
      </c>
      <c r="X34" s="17"/>
      <c r="Y34" s="33"/>
      <c r="Z34" s="33"/>
      <c r="AA34" s="33"/>
      <c r="AB34" s="33"/>
    </row>
    <row r="35" spans="1:28" x14ac:dyDescent="0.25">
      <c r="A35" s="62" t="s">
        <v>66</v>
      </c>
      <c r="B35" s="62" t="s">
        <v>66</v>
      </c>
      <c r="C35" s="63" t="s">
        <v>411</v>
      </c>
      <c r="D35" s="63" t="s">
        <v>412</v>
      </c>
      <c r="E35" s="63" t="s">
        <v>69</v>
      </c>
      <c r="F35" s="63" t="s">
        <v>413</v>
      </c>
      <c r="G35" s="63" t="s">
        <v>71</v>
      </c>
      <c r="H35" s="63" t="s">
        <v>72</v>
      </c>
      <c r="I35" s="63" t="s">
        <v>83</v>
      </c>
      <c r="J35" s="63" t="s">
        <v>72</v>
      </c>
      <c r="K35" s="63" t="s">
        <v>152</v>
      </c>
      <c r="L35" s="63" t="s">
        <v>1475</v>
      </c>
      <c r="M35" s="63" t="s">
        <v>1475</v>
      </c>
      <c r="N35" s="63" t="s">
        <v>77</v>
      </c>
      <c r="O35" s="63" t="s">
        <v>77</v>
      </c>
      <c r="P35" s="65">
        <v>0</v>
      </c>
      <c r="Q35" s="65">
        <v>0</v>
      </c>
      <c r="R35" s="64" t="s">
        <v>78</v>
      </c>
      <c r="S35" s="65">
        <v>1</v>
      </c>
      <c r="T35" s="64" t="s">
        <v>79</v>
      </c>
      <c r="U35" s="66">
        <v>1</v>
      </c>
      <c r="V35" s="13">
        <f t="shared" si="0"/>
        <v>17.52</v>
      </c>
      <c r="W35" s="16">
        <f t="shared" si="1"/>
        <v>17.52</v>
      </c>
      <c r="X35" s="17"/>
      <c r="Y35" s="33"/>
      <c r="Z35" s="33"/>
      <c r="AA35" s="33"/>
      <c r="AB35" s="33"/>
    </row>
    <row r="36" spans="1:28" x14ac:dyDescent="0.25">
      <c r="A36" s="62" t="s">
        <v>66</v>
      </c>
      <c r="B36" s="62" t="s">
        <v>66</v>
      </c>
      <c r="C36" s="63" t="s">
        <v>411</v>
      </c>
      <c r="D36" s="63" t="s">
        <v>412</v>
      </c>
      <c r="E36" s="63" t="s">
        <v>69</v>
      </c>
      <c r="F36" s="63" t="s">
        <v>413</v>
      </c>
      <c r="G36" s="63" t="s">
        <v>71</v>
      </c>
      <c r="H36" s="63" t="s">
        <v>72</v>
      </c>
      <c r="I36" s="63" t="s">
        <v>83</v>
      </c>
      <c r="J36" s="63" t="s">
        <v>72</v>
      </c>
      <c r="K36" s="63" t="s">
        <v>1547</v>
      </c>
      <c r="L36" s="63" t="s">
        <v>1465</v>
      </c>
      <c r="M36" s="63" t="s">
        <v>1465</v>
      </c>
      <c r="N36" s="63" t="s">
        <v>77</v>
      </c>
      <c r="O36" s="63" t="s">
        <v>77</v>
      </c>
      <c r="P36" s="65">
        <v>0</v>
      </c>
      <c r="Q36" s="65">
        <v>0</v>
      </c>
      <c r="R36" s="64" t="s">
        <v>78</v>
      </c>
      <c r="S36" s="65">
        <v>1</v>
      </c>
      <c r="T36" s="64" t="s">
        <v>79</v>
      </c>
      <c r="U36" s="66">
        <v>1</v>
      </c>
      <c r="V36" s="13">
        <f t="shared" si="0"/>
        <v>17.52</v>
      </c>
      <c r="W36" s="16">
        <f t="shared" si="1"/>
        <v>17.52</v>
      </c>
      <c r="X36" s="17"/>
      <c r="Y36" s="33"/>
      <c r="Z36" s="33"/>
      <c r="AA36" s="33"/>
      <c r="AB36" s="33"/>
    </row>
    <row r="37" spans="1:28" x14ac:dyDescent="0.25">
      <c r="A37" s="62" t="s">
        <v>66</v>
      </c>
      <c r="B37" s="62" t="s">
        <v>66</v>
      </c>
      <c r="C37" s="63" t="s">
        <v>172</v>
      </c>
      <c r="D37" s="63" t="s">
        <v>173</v>
      </c>
      <c r="E37" s="63" t="s">
        <v>100</v>
      </c>
      <c r="F37" s="63" t="s">
        <v>174</v>
      </c>
      <c r="G37" s="63" t="s">
        <v>71</v>
      </c>
      <c r="H37" s="63" t="s">
        <v>72</v>
      </c>
      <c r="I37" s="63" t="s">
        <v>83</v>
      </c>
      <c r="J37" s="63" t="s">
        <v>72</v>
      </c>
      <c r="K37" s="63" t="s">
        <v>1547</v>
      </c>
      <c r="L37" s="63" t="s">
        <v>1465</v>
      </c>
      <c r="M37" s="63" t="s">
        <v>1465</v>
      </c>
      <c r="N37" s="63" t="s">
        <v>77</v>
      </c>
      <c r="O37" s="63" t="s">
        <v>77</v>
      </c>
      <c r="P37" s="65">
        <v>0</v>
      </c>
      <c r="Q37" s="65">
        <v>0</v>
      </c>
      <c r="R37" s="64" t="s">
        <v>78</v>
      </c>
      <c r="S37" s="65">
        <v>1</v>
      </c>
      <c r="T37" s="64" t="s">
        <v>79</v>
      </c>
      <c r="U37" s="66">
        <v>1</v>
      </c>
      <c r="V37" s="13">
        <f t="shared" si="0"/>
        <v>17.52</v>
      </c>
      <c r="W37" s="16">
        <f t="shared" si="1"/>
        <v>17.52</v>
      </c>
      <c r="X37" s="17"/>
      <c r="Y37" s="33"/>
      <c r="Z37" s="33"/>
      <c r="AA37" s="33"/>
      <c r="AB37" s="33"/>
    </row>
    <row r="38" spans="1:28" x14ac:dyDescent="0.25">
      <c r="A38" s="62" t="s">
        <v>66</v>
      </c>
      <c r="B38" s="62" t="s">
        <v>66</v>
      </c>
      <c r="C38" s="63" t="s">
        <v>237</v>
      </c>
      <c r="D38" s="63" t="s">
        <v>238</v>
      </c>
      <c r="E38" s="63" t="s">
        <v>69</v>
      </c>
      <c r="F38" s="63" t="s">
        <v>926</v>
      </c>
      <c r="G38" s="63" t="s">
        <v>71</v>
      </c>
      <c r="H38" s="63" t="s">
        <v>72</v>
      </c>
      <c r="I38" s="63" t="s">
        <v>73</v>
      </c>
      <c r="J38" s="63" t="s">
        <v>72</v>
      </c>
      <c r="K38" s="63" t="s">
        <v>1548</v>
      </c>
      <c r="L38" s="63" t="s">
        <v>1549</v>
      </c>
      <c r="M38" s="63" t="s">
        <v>1550</v>
      </c>
      <c r="N38" s="63" t="s">
        <v>77</v>
      </c>
      <c r="O38" s="63" t="s">
        <v>77</v>
      </c>
      <c r="P38" s="65">
        <v>0</v>
      </c>
      <c r="Q38" s="65">
        <v>3</v>
      </c>
      <c r="R38" s="64" t="s">
        <v>78</v>
      </c>
      <c r="S38" s="65">
        <v>1</v>
      </c>
      <c r="T38" s="64" t="s">
        <v>79</v>
      </c>
      <c r="U38" s="66">
        <v>4</v>
      </c>
      <c r="V38" s="13">
        <f t="shared" si="0"/>
        <v>179.55</v>
      </c>
      <c r="W38" s="16">
        <f t="shared" si="1"/>
        <v>179.55</v>
      </c>
      <c r="X38" s="17"/>
      <c r="Y38" s="33"/>
      <c r="Z38" s="33"/>
      <c r="AA38" s="33"/>
      <c r="AB38" s="33"/>
    </row>
    <row r="39" spans="1:28" x14ac:dyDescent="0.25">
      <c r="A39" s="62" t="s">
        <v>66</v>
      </c>
      <c r="B39" s="62" t="s">
        <v>66</v>
      </c>
      <c r="C39" s="63" t="s">
        <v>209</v>
      </c>
      <c r="D39" s="63" t="s">
        <v>210</v>
      </c>
      <c r="E39" s="63" t="s">
        <v>100</v>
      </c>
      <c r="F39" s="63" t="s">
        <v>1551</v>
      </c>
      <c r="G39" s="63" t="s">
        <v>71</v>
      </c>
      <c r="H39" s="63" t="s">
        <v>72</v>
      </c>
      <c r="I39" s="63" t="s">
        <v>83</v>
      </c>
      <c r="J39" s="63" t="s">
        <v>72</v>
      </c>
      <c r="K39" s="63" t="s">
        <v>144</v>
      </c>
      <c r="L39" s="63" t="s">
        <v>1552</v>
      </c>
      <c r="M39" s="63" t="s">
        <v>1552</v>
      </c>
      <c r="N39" s="63" t="s">
        <v>77</v>
      </c>
      <c r="O39" s="63" t="s">
        <v>77</v>
      </c>
      <c r="P39" s="65">
        <v>0</v>
      </c>
      <c r="Q39" s="65">
        <v>0</v>
      </c>
      <c r="R39" s="64" t="s">
        <v>78</v>
      </c>
      <c r="S39" s="65">
        <v>1</v>
      </c>
      <c r="T39" s="64" t="s">
        <v>79</v>
      </c>
      <c r="U39" s="66">
        <v>1</v>
      </c>
      <c r="V39" s="13">
        <f t="shared" si="0"/>
        <v>17.52</v>
      </c>
      <c r="W39" s="16">
        <f t="shared" si="1"/>
        <v>17.52</v>
      </c>
      <c r="X39" s="17"/>
      <c r="Y39" s="33"/>
      <c r="Z39" s="33"/>
      <c r="AA39" s="33"/>
      <c r="AB39" s="33"/>
    </row>
    <row r="40" spans="1:28" x14ac:dyDescent="0.25">
      <c r="A40" s="62" t="s">
        <v>66</v>
      </c>
      <c r="B40" s="62" t="s">
        <v>66</v>
      </c>
      <c r="C40" s="63" t="s">
        <v>105</v>
      </c>
      <c r="D40" s="63" t="s">
        <v>106</v>
      </c>
      <c r="E40" s="63" t="s">
        <v>69</v>
      </c>
      <c r="F40" s="63" t="s">
        <v>1553</v>
      </c>
      <c r="G40" s="63" t="s">
        <v>71</v>
      </c>
      <c r="H40" s="63" t="s">
        <v>72</v>
      </c>
      <c r="I40" s="63" t="s">
        <v>83</v>
      </c>
      <c r="J40" s="63" t="s">
        <v>72</v>
      </c>
      <c r="K40" s="63" t="s">
        <v>437</v>
      </c>
      <c r="L40" s="63" t="s">
        <v>1552</v>
      </c>
      <c r="M40" s="63" t="s">
        <v>1552</v>
      </c>
      <c r="N40" s="63" t="s">
        <v>77</v>
      </c>
      <c r="O40" s="63" t="s">
        <v>77</v>
      </c>
      <c r="P40" s="65">
        <v>0</v>
      </c>
      <c r="Q40" s="65">
        <v>0</v>
      </c>
      <c r="R40" s="64" t="s">
        <v>78</v>
      </c>
      <c r="S40" s="65">
        <v>1</v>
      </c>
      <c r="T40" s="64" t="s">
        <v>79</v>
      </c>
      <c r="U40" s="66">
        <v>1</v>
      </c>
      <c r="V40" s="13">
        <f t="shared" si="0"/>
        <v>17.52</v>
      </c>
      <c r="W40" s="16">
        <f t="shared" si="1"/>
        <v>17.52</v>
      </c>
      <c r="X40" s="17"/>
      <c r="Y40" s="33"/>
      <c r="Z40" s="33"/>
      <c r="AA40" s="33"/>
      <c r="AB40" s="33"/>
    </row>
    <row r="41" spans="1:28" x14ac:dyDescent="0.25">
      <c r="A41" s="62" t="s">
        <v>66</v>
      </c>
      <c r="B41" s="62" t="s">
        <v>66</v>
      </c>
      <c r="C41" s="63" t="s">
        <v>1554</v>
      </c>
      <c r="D41" s="63" t="s">
        <v>1555</v>
      </c>
      <c r="E41" s="63" t="s">
        <v>100</v>
      </c>
      <c r="F41" s="63" t="s">
        <v>1556</v>
      </c>
      <c r="G41" s="63" t="s">
        <v>71</v>
      </c>
      <c r="H41" s="63" t="s">
        <v>72</v>
      </c>
      <c r="I41" s="63" t="s">
        <v>83</v>
      </c>
      <c r="J41" s="63" t="s">
        <v>72</v>
      </c>
      <c r="K41" s="63" t="s">
        <v>135</v>
      </c>
      <c r="L41" s="63" t="s">
        <v>1462</v>
      </c>
      <c r="M41" s="63" t="s">
        <v>1462</v>
      </c>
      <c r="N41" s="63" t="s">
        <v>77</v>
      </c>
      <c r="O41" s="63" t="s">
        <v>77</v>
      </c>
      <c r="P41" s="65">
        <v>0</v>
      </c>
      <c r="Q41" s="65">
        <v>0</v>
      </c>
      <c r="R41" s="64" t="s">
        <v>78</v>
      </c>
      <c r="S41" s="65">
        <v>1</v>
      </c>
      <c r="T41" s="64" t="s">
        <v>79</v>
      </c>
      <c r="U41" s="66">
        <v>1</v>
      </c>
      <c r="V41" s="13">
        <f t="shared" si="0"/>
        <v>17.52</v>
      </c>
      <c r="W41" s="16">
        <f t="shared" si="1"/>
        <v>17.52</v>
      </c>
      <c r="X41" s="17"/>
      <c r="Y41" s="33"/>
      <c r="Z41" s="33"/>
      <c r="AA41" s="33"/>
      <c r="AB41" s="33"/>
    </row>
    <row r="42" spans="1:28" x14ac:dyDescent="0.25">
      <c r="A42" s="62" t="s">
        <v>66</v>
      </c>
      <c r="B42" s="62" t="s">
        <v>66</v>
      </c>
      <c r="C42" s="63" t="s">
        <v>439</v>
      </c>
      <c r="D42" s="63" t="s">
        <v>440</v>
      </c>
      <c r="E42" s="63" t="s">
        <v>100</v>
      </c>
      <c r="F42" s="63" t="s">
        <v>1557</v>
      </c>
      <c r="G42" s="63" t="s">
        <v>71</v>
      </c>
      <c r="H42" s="63" t="s">
        <v>72</v>
      </c>
      <c r="I42" s="63" t="s">
        <v>129</v>
      </c>
      <c r="J42" s="63" t="s">
        <v>72</v>
      </c>
      <c r="K42" s="63" t="s">
        <v>129</v>
      </c>
      <c r="L42" s="63" t="s">
        <v>1552</v>
      </c>
      <c r="M42" s="63" t="s">
        <v>1552</v>
      </c>
      <c r="N42" s="63" t="s">
        <v>77</v>
      </c>
      <c r="O42" s="63" t="s">
        <v>77</v>
      </c>
      <c r="P42" s="65">
        <v>0</v>
      </c>
      <c r="Q42" s="65">
        <v>0</v>
      </c>
      <c r="R42" s="64" t="s">
        <v>78</v>
      </c>
      <c r="S42" s="65">
        <v>1</v>
      </c>
      <c r="T42" s="64" t="s">
        <v>79</v>
      </c>
      <c r="U42" s="66">
        <v>1</v>
      </c>
      <c r="V42" s="13">
        <f t="shared" si="0"/>
        <v>17.52</v>
      </c>
      <c r="W42" s="16">
        <f t="shared" si="1"/>
        <v>17.52</v>
      </c>
      <c r="X42" s="17"/>
      <c r="Y42" s="33"/>
      <c r="Z42" s="33"/>
      <c r="AA42" s="33"/>
      <c r="AB42" s="33"/>
    </row>
    <row r="43" spans="1:28" x14ac:dyDescent="0.25">
      <c r="A43" s="62" t="s">
        <v>66</v>
      </c>
      <c r="B43" s="62" t="s">
        <v>66</v>
      </c>
      <c r="C43" s="63" t="s">
        <v>217</v>
      </c>
      <c r="D43" s="63" t="s">
        <v>1218</v>
      </c>
      <c r="E43" s="63" t="s">
        <v>548</v>
      </c>
      <c r="F43" s="63" t="s">
        <v>1219</v>
      </c>
      <c r="G43" s="63" t="s">
        <v>71</v>
      </c>
      <c r="H43" s="63" t="s">
        <v>72</v>
      </c>
      <c r="I43" s="63" t="s">
        <v>83</v>
      </c>
      <c r="J43" s="63" t="s">
        <v>72</v>
      </c>
      <c r="K43" s="63" t="s">
        <v>1558</v>
      </c>
      <c r="L43" s="63" t="s">
        <v>1471</v>
      </c>
      <c r="M43" s="63" t="s">
        <v>1530</v>
      </c>
      <c r="N43" s="63" t="s">
        <v>77</v>
      </c>
      <c r="O43" s="63" t="s">
        <v>77</v>
      </c>
      <c r="P43" s="65">
        <v>0</v>
      </c>
      <c r="Q43" s="65">
        <v>1</v>
      </c>
      <c r="R43" s="64" t="s">
        <v>78</v>
      </c>
      <c r="S43" s="65">
        <v>2</v>
      </c>
      <c r="T43" s="64" t="s">
        <v>79</v>
      </c>
      <c r="U43" s="66">
        <v>3</v>
      </c>
      <c r="V43" s="13">
        <f t="shared" si="0"/>
        <v>89.05</v>
      </c>
      <c r="W43" s="16">
        <f t="shared" si="1"/>
        <v>89.05</v>
      </c>
      <c r="X43" s="17"/>
      <c r="Y43" s="33"/>
      <c r="Z43" s="33"/>
      <c r="AA43" s="33"/>
      <c r="AB43" s="33"/>
    </row>
    <row r="44" spans="1:28" s="93" customFormat="1" x14ac:dyDescent="0.25">
      <c r="A44" s="85" t="s">
        <v>66</v>
      </c>
      <c r="B44" s="85" t="s">
        <v>66</v>
      </c>
      <c r="C44" s="63" t="s">
        <v>271</v>
      </c>
      <c r="D44" s="63" t="s">
        <v>272</v>
      </c>
      <c r="E44" s="63" t="s">
        <v>100</v>
      </c>
      <c r="F44" s="63" t="s">
        <v>1559</v>
      </c>
      <c r="G44" s="63" t="s">
        <v>71</v>
      </c>
      <c r="H44" s="63" t="s">
        <v>72</v>
      </c>
      <c r="I44" s="63" t="s">
        <v>178</v>
      </c>
      <c r="J44" s="63" t="s">
        <v>72</v>
      </c>
      <c r="K44" s="63" t="s">
        <v>1560</v>
      </c>
      <c r="L44" s="63" t="s">
        <v>1378</v>
      </c>
      <c r="M44" s="63" t="s">
        <v>1373</v>
      </c>
      <c r="N44" s="63" t="s">
        <v>77</v>
      </c>
      <c r="O44" s="63" t="s">
        <v>77</v>
      </c>
      <c r="P44" s="65">
        <v>0</v>
      </c>
      <c r="Q44" s="65">
        <v>2</v>
      </c>
      <c r="R44" s="88">
        <v>54.01</v>
      </c>
      <c r="S44" s="65">
        <v>1</v>
      </c>
      <c r="T44" s="88" t="s">
        <v>79</v>
      </c>
      <c r="U44" s="66">
        <v>3</v>
      </c>
      <c r="V44" s="82">
        <f>(Q44*R44)+(S44*T44)</f>
        <v>125.53999999999999</v>
      </c>
      <c r="W44" s="83">
        <f t="shared" si="1"/>
        <v>125.53999999999999</v>
      </c>
      <c r="X44" s="146"/>
      <c r="Y44" s="92"/>
      <c r="Z44" s="92"/>
      <c r="AA44" s="92"/>
      <c r="AB44" s="92"/>
    </row>
    <row r="45" spans="1:28" x14ac:dyDescent="0.25">
      <c r="A45" s="62" t="s">
        <v>66</v>
      </c>
      <c r="B45" s="62" t="s">
        <v>66</v>
      </c>
      <c r="C45" s="63" t="s">
        <v>402</v>
      </c>
      <c r="D45" s="63" t="s">
        <v>403</v>
      </c>
      <c r="E45" s="63" t="s">
        <v>100</v>
      </c>
      <c r="F45" s="63" t="s">
        <v>1561</v>
      </c>
      <c r="G45" s="63" t="s">
        <v>71</v>
      </c>
      <c r="H45" s="63" t="s">
        <v>72</v>
      </c>
      <c r="I45" s="63" t="s">
        <v>83</v>
      </c>
      <c r="J45" s="63" t="s">
        <v>72</v>
      </c>
      <c r="K45" s="63" t="s">
        <v>437</v>
      </c>
      <c r="L45" s="63" t="s">
        <v>1331</v>
      </c>
      <c r="M45" s="63" t="s">
        <v>1552</v>
      </c>
      <c r="N45" s="63" t="s">
        <v>77</v>
      </c>
      <c r="O45" s="63" t="s">
        <v>77</v>
      </c>
      <c r="P45" s="65">
        <v>0</v>
      </c>
      <c r="Q45" s="65">
        <v>0</v>
      </c>
      <c r="R45" s="64" t="s">
        <v>78</v>
      </c>
      <c r="S45" s="65">
        <v>4</v>
      </c>
      <c r="T45" s="64" t="s">
        <v>79</v>
      </c>
      <c r="U45" s="66">
        <v>4</v>
      </c>
      <c r="V45" s="13">
        <f t="shared" si="0"/>
        <v>70.08</v>
      </c>
      <c r="W45" s="16">
        <f t="shared" si="1"/>
        <v>70.08</v>
      </c>
      <c r="X45" s="17"/>
      <c r="Y45" s="33"/>
      <c r="Z45" s="33"/>
      <c r="AA45" s="33"/>
      <c r="AB45" s="33"/>
    </row>
    <row r="46" spans="1:28" x14ac:dyDescent="0.25">
      <c r="A46" s="62" t="s">
        <v>66</v>
      </c>
      <c r="B46" s="62" t="s">
        <v>66</v>
      </c>
      <c r="C46" s="63" t="s">
        <v>150</v>
      </c>
      <c r="D46" s="63" t="s">
        <v>151</v>
      </c>
      <c r="E46" s="63" t="s">
        <v>69</v>
      </c>
      <c r="F46" s="63" t="s">
        <v>101</v>
      </c>
      <c r="G46" s="63" t="s">
        <v>71</v>
      </c>
      <c r="H46" s="63" t="s">
        <v>72</v>
      </c>
      <c r="I46" s="63" t="s">
        <v>152</v>
      </c>
      <c r="J46" s="63" t="s">
        <v>72</v>
      </c>
      <c r="K46" s="63" t="s">
        <v>1562</v>
      </c>
      <c r="L46" s="63" t="s">
        <v>1528</v>
      </c>
      <c r="M46" s="63" t="s">
        <v>1528</v>
      </c>
      <c r="N46" s="63" t="s">
        <v>77</v>
      </c>
      <c r="O46" s="63" t="s">
        <v>77</v>
      </c>
      <c r="P46" s="65">
        <v>0</v>
      </c>
      <c r="Q46" s="65">
        <v>0</v>
      </c>
      <c r="R46" s="64" t="s">
        <v>78</v>
      </c>
      <c r="S46" s="65">
        <v>1</v>
      </c>
      <c r="T46" s="64" t="s">
        <v>79</v>
      </c>
      <c r="U46" s="66">
        <v>1</v>
      </c>
      <c r="V46" s="13">
        <f t="shared" si="0"/>
        <v>17.52</v>
      </c>
      <c r="W46" s="16">
        <f t="shared" si="1"/>
        <v>17.52</v>
      </c>
      <c r="X46" s="17"/>
      <c r="Y46" s="33"/>
      <c r="Z46" s="33"/>
      <c r="AA46" s="33"/>
      <c r="AB46" s="33"/>
    </row>
    <row r="47" spans="1:28" x14ac:dyDescent="0.25">
      <c r="A47" s="62" t="s">
        <v>66</v>
      </c>
      <c r="B47" s="62" t="s">
        <v>66</v>
      </c>
      <c r="C47" s="63" t="s">
        <v>820</v>
      </c>
      <c r="D47" s="63" t="s">
        <v>821</v>
      </c>
      <c r="E47" s="63" t="s">
        <v>69</v>
      </c>
      <c r="F47" s="63" t="s">
        <v>1563</v>
      </c>
      <c r="G47" s="63" t="s">
        <v>71</v>
      </c>
      <c r="H47" s="63" t="s">
        <v>72</v>
      </c>
      <c r="I47" s="63" t="s">
        <v>83</v>
      </c>
      <c r="J47" s="63" t="s">
        <v>72</v>
      </c>
      <c r="K47" s="63" t="s">
        <v>1564</v>
      </c>
      <c r="L47" s="63" t="s">
        <v>1528</v>
      </c>
      <c r="M47" s="63" t="s">
        <v>1528</v>
      </c>
      <c r="N47" s="63" t="s">
        <v>77</v>
      </c>
      <c r="O47" s="63" t="s">
        <v>77</v>
      </c>
      <c r="P47" s="65">
        <v>0</v>
      </c>
      <c r="Q47" s="65">
        <v>0</v>
      </c>
      <c r="R47" s="64" t="s">
        <v>78</v>
      </c>
      <c r="S47" s="65">
        <v>1</v>
      </c>
      <c r="T47" s="64" t="s">
        <v>79</v>
      </c>
      <c r="U47" s="66">
        <v>1</v>
      </c>
      <c r="V47" s="13">
        <f t="shared" si="0"/>
        <v>17.52</v>
      </c>
      <c r="W47" s="16">
        <f t="shared" si="1"/>
        <v>17.52</v>
      </c>
      <c r="X47" s="17"/>
      <c r="Y47" s="33"/>
      <c r="Z47" s="33"/>
      <c r="AA47" s="33"/>
      <c r="AB47" s="33"/>
    </row>
    <row r="48" spans="1:28" x14ac:dyDescent="0.25">
      <c r="A48" s="62" t="s">
        <v>66</v>
      </c>
      <c r="B48" s="62" t="s">
        <v>66</v>
      </c>
      <c r="C48" s="63" t="s">
        <v>67</v>
      </c>
      <c r="D48" s="63" t="s">
        <v>68</v>
      </c>
      <c r="E48" s="63" t="s">
        <v>69</v>
      </c>
      <c r="F48" s="63" t="s">
        <v>70</v>
      </c>
      <c r="G48" s="63" t="s">
        <v>71</v>
      </c>
      <c r="H48" s="63" t="s">
        <v>72</v>
      </c>
      <c r="I48" s="63" t="s">
        <v>83</v>
      </c>
      <c r="J48" s="63" t="s">
        <v>72</v>
      </c>
      <c r="K48" s="63" t="s">
        <v>73</v>
      </c>
      <c r="L48" s="63" t="s">
        <v>1341</v>
      </c>
      <c r="M48" s="63" t="s">
        <v>1331</v>
      </c>
      <c r="N48" s="63" t="s">
        <v>77</v>
      </c>
      <c r="O48" s="63" t="s">
        <v>77</v>
      </c>
      <c r="P48" s="65">
        <v>0</v>
      </c>
      <c r="Q48" s="65">
        <v>0</v>
      </c>
      <c r="R48" s="64" t="s">
        <v>78</v>
      </c>
      <c r="S48" s="65">
        <v>5</v>
      </c>
      <c r="T48" s="64" t="s">
        <v>79</v>
      </c>
      <c r="U48" s="66">
        <v>5</v>
      </c>
      <c r="V48" s="13">
        <f t="shared" si="0"/>
        <v>87.6</v>
      </c>
      <c r="W48" s="16">
        <f t="shared" si="1"/>
        <v>87.6</v>
      </c>
      <c r="X48" s="17"/>
      <c r="Y48" s="33"/>
      <c r="Z48" s="33"/>
      <c r="AA48" s="33"/>
      <c r="AB48" s="33"/>
    </row>
    <row r="49" spans="1:28" x14ac:dyDescent="0.25">
      <c r="A49" s="62" t="s">
        <v>66</v>
      </c>
      <c r="B49" s="62" t="s">
        <v>66</v>
      </c>
      <c r="C49" s="63" t="s">
        <v>361</v>
      </c>
      <c r="D49" s="63" t="s">
        <v>362</v>
      </c>
      <c r="E49" s="63" t="s">
        <v>100</v>
      </c>
      <c r="F49" s="63" t="s">
        <v>134</v>
      </c>
      <c r="G49" s="63" t="s">
        <v>71</v>
      </c>
      <c r="H49" s="63" t="s">
        <v>72</v>
      </c>
      <c r="I49" s="63" t="s">
        <v>83</v>
      </c>
      <c r="J49" s="63" t="s">
        <v>72</v>
      </c>
      <c r="K49" s="63" t="s">
        <v>1473</v>
      </c>
      <c r="L49" s="63" t="s">
        <v>1474</v>
      </c>
      <c r="M49" s="63" t="s">
        <v>1475</v>
      </c>
      <c r="N49" s="63" t="s">
        <v>77</v>
      </c>
      <c r="O49" s="63" t="s">
        <v>77</v>
      </c>
      <c r="P49" s="65">
        <v>0</v>
      </c>
      <c r="Q49" s="65">
        <v>2</v>
      </c>
      <c r="R49" s="64" t="s">
        <v>78</v>
      </c>
      <c r="S49" s="65">
        <v>1</v>
      </c>
      <c r="T49" s="64" t="s">
        <v>79</v>
      </c>
      <c r="U49" s="66">
        <v>3</v>
      </c>
      <c r="V49" s="13">
        <f t="shared" si="0"/>
        <v>125.53999999999999</v>
      </c>
      <c r="W49" s="16">
        <f t="shared" si="1"/>
        <v>125.53999999999999</v>
      </c>
      <c r="X49" s="17"/>
      <c r="Y49" s="33"/>
      <c r="Z49" s="33"/>
      <c r="AA49" s="33"/>
      <c r="AB49" s="33"/>
    </row>
    <row r="50" spans="1:28" x14ac:dyDescent="0.25">
      <c r="A50" s="62" t="s">
        <v>66</v>
      </c>
      <c r="B50" s="62" t="s">
        <v>66</v>
      </c>
      <c r="C50" s="63" t="s">
        <v>393</v>
      </c>
      <c r="D50" s="63" t="s">
        <v>394</v>
      </c>
      <c r="E50" s="63" t="s">
        <v>100</v>
      </c>
      <c r="F50" s="63" t="s">
        <v>1565</v>
      </c>
      <c r="G50" s="63" t="s">
        <v>71</v>
      </c>
      <c r="H50" s="63" t="s">
        <v>72</v>
      </c>
      <c r="I50" s="63" t="s">
        <v>83</v>
      </c>
      <c r="J50" s="63" t="s">
        <v>72</v>
      </c>
      <c r="K50" s="63" t="s">
        <v>1566</v>
      </c>
      <c r="L50" s="63" t="s">
        <v>1567</v>
      </c>
      <c r="M50" s="63" t="s">
        <v>1568</v>
      </c>
      <c r="N50" s="63" t="s">
        <v>77</v>
      </c>
      <c r="O50" s="63" t="s">
        <v>77</v>
      </c>
      <c r="P50" s="65">
        <v>0</v>
      </c>
      <c r="Q50" s="65">
        <v>3</v>
      </c>
      <c r="R50" s="64" t="s">
        <v>78</v>
      </c>
      <c r="S50" s="65">
        <v>1</v>
      </c>
      <c r="T50" s="64" t="s">
        <v>79</v>
      </c>
      <c r="U50" s="66">
        <v>4</v>
      </c>
      <c r="V50" s="13">
        <f t="shared" si="0"/>
        <v>179.55</v>
      </c>
      <c r="W50" s="16">
        <f t="shared" si="1"/>
        <v>179.55</v>
      </c>
      <c r="X50" s="17"/>
      <c r="Y50" s="33"/>
      <c r="Z50" s="33"/>
      <c r="AA50" s="33"/>
      <c r="AB50" s="33"/>
    </row>
    <row r="51" spans="1:28" x14ac:dyDescent="0.25">
      <c r="A51" s="62" t="s">
        <v>66</v>
      </c>
      <c r="B51" s="62" t="s">
        <v>66</v>
      </c>
      <c r="C51" s="63" t="s">
        <v>111</v>
      </c>
      <c r="D51" s="63" t="s">
        <v>112</v>
      </c>
      <c r="E51" s="63" t="s">
        <v>69</v>
      </c>
      <c r="F51" s="63" t="s">
        <v>101</v>
      </c>
      <c r="G51" s="63" t="s">
        <v>71</v>
      </c>
      <c r="H51" s="63" t="s">
        <v>72</v>
      </c>
      <c r="I51" s="63" t="s">
        <v>83</v>
      </c>
      <c r="J51" s="63" t="s">
        <v>72</v>
      </c>
      <c r="K51" s="63" t="s">
        <v>1569</v>
      </c>
      <c r="L51" s="63" t="s">
        <v>1521</v>
      </c>
      <c r="M51" s="63" t="s">
        <v>1528</v>
      </c>
      <c r="N51" s="63" t="s">
        <v>77</v>
      </c>
      <c r="O51" s="63" t="s">
        <v>77</v>
      </c>
      <c r="P51" s="65">
        <v>0</v>
      </c>
      <c r="Q51" s="65">
        <v>0</v>
      </c>
      <c r="R51" s="64" t="s">
        <v>78</v>
      </c>
      <c r="S51" s="65">
        <v>3</v>
      </c>
      <c r="T51" s="64" t="s">
        <v>79</v>
      </c>
      <c r="U51" s="66">
        <v>3</v>
      </c>
      <c r="V51" s="13">
        <f t="shared" si="0"/>
        <v>52.56</v>
      </c>
      <c r="W51" s="16">
        <f t="shared" si="1"/>
        <v>52.56</v>
      </c>
      <c r="X51" s="17"/>
      <c r="Y51" s="33"/>
      <c r="Z51" s="33"/>
      <c r="AA51" s="33"/>
      <c r="AB51" s="33"/>
    </row>
    <row r="52" spans="1:28" x14ac:dyDescent="0.25">
      <c r="A52" s="62" t="s">
        <v>66</v>
      </c>
      <c r="B52" s="62" t="s">
        <v>66</v>
      </c>
      <c r="C52" s="63" t="s">
        <v>232</v>
      </c>
      <c r="D52" s="63" t="s">
        <v>233</v>
      </c>
      <c r="E52" s="63" t="s">
        <v>100</v>
      </c>
      <c r="F52" s="63" t="s">
        <v>449</v>
      </c>
      <c r="G52" s="63" t="s">
        <v>71</v>
      </c>
      <c r="H52" s="63" t="s">
        <v>72</v>
      </c>
      <c r="I52" s="63" t="s">
        <v>83</v>
      </c>
      <c r="J52" s="63" t="s">
        <v>72</v>
      </c>
      <c r="K52" s="63" t="s">
        <v>1562</v>
      </c>
      <c r="L52" s="63" t="s">
        <v>1528</v>
      </c>
      <c r="M52" s="63" t="s">
        <v>1528</v>
      </c>
      <c r="N52" s="63" t="s">
        <v>77</v>
      </c>
      <c r="O52" s="63" t="s">
        <v>77</v>
      </c>
      <c r="P52" s="65">
        <v>0</v>
      </c>
      <c r="Q52" s="65">
        <v>0</v>
      </c>
      <c r="R52" s="64" t="s">
        <v>78</v>
      </c>
      <c r="S52" s="65">
        <v>1</v>
      </c>
      <c r="T52" s="64" t="s">
        <v>79</v>
      </c>
      <c r="U52" s="66">
        <v>1</v>
      </c>
      <c r="V52" s="13">
        <f t="shared" si="0"/>
        <v>17.52</v>
      </c>
      <c r="W52" s="16">
        <f t="shared" si="1"/>
        <v>17.52</v>
      </c>
      <c r="X52" s="17"/>
      <c r="Y52" s="33"/>
      <c r="Z52" s="33"/>
      <c r="AA52" s="33"/>
      <c r="AB52" s="33"/>
    </row>
    <row r="53" spans="1:28" x14ac:dyDescent="0.25">
      <c r="A53" s="62" t="s">
        <v>66</v>
      </c>
      <c r="B53" s="62" t="s">
        <v>66</v>
      </c>
      <c r="C53" s="63" t="s">
        <v>98</v>
      </c>
      <c r="D53" s="63" t="s">
        <v>99</v>
      </c>
      <c r="E53" s="63" t="s">
        <v>100</v>
      </c>
      <c r="F53" s="63" t="s">
        <v>101</v>
      </c>
      <c r="G53" s="63" t="s">
        <v>71</v>
      </c>
      <c r="H53" s="63" t="s">
        <v>72</v>
      </c>
      <c r="I53" s="63" t="s">
        <v>83</v>
      </c>
      <c r="J53" s="63" t="s">
        <v>72</v>
      </c>
      <c r="K53" s="63" t="s">
        <v>1570</v>
      </c>
      <c r="L53" s="63" t="s">
        <v>1521</v>
      </c>
      <c r="M53" s="63" t="s">
        <v>1528</v>
      </c>
      <c r="N53" s="63" t="s">
        <v>77</v>
      </c>
      <c r="O53" s="63" t="s">
        <v>77</v>
      </c>
      <c r="P53" s="65">
        <v>0</v>
      </c>
      <c r="Q53" s="65">
        <v>0</v>
      </c>
      <c r="R53" s="64" t="s">
        <v>78</v>
      </c>
      <c r="S53" s="65">
        <v>3</v>
      </c>
      <c r="T53" s="64" t="s">
        <v>79</v>
      </c>
      <c r="U53" s="66">
        <v>3</v>
      </c>
      <c r="V53" s="13">
        <f t="shared" si="0"/>
        <v>52.56</v>
      </c>
      <c r="W53" s="16">
        <f t="shared" si="1"/>
        <v>52.56</v>
      </c>
      <c r="X53" s="17"/>
      <c r="Y53" s="33"/>
      <c r="Z53" s="33"/>
      <c r="AA53" s="33"/>
      <c r="AB53" s="33"/>
    </row>
    <row r="54" spans="1:28" x14ac:dyDescent="0.25">
      <c r="A54" s="62" t="s">
        <v>66</v>
      </c>
      <c r="B54" s="62" t="s">
        <v>66</v>
      </c>
      <c r="C54" s="63" t="s">
        <v>116</v>
      </c>
      <c r="D54" s="63" t="s">
        <v>117</v>
      </c>
      <c r="E54" s="63" t="s">
        <v>69</v>
      </c>
      <c r="F54" s="63" t="s">
        <v>101</v>
      </c>
      <c r="G54" s="63" t="s">
        <v>71</v>
      </c>
      <c r="H54" s="63" t="s">
        <v>72</v>
      </c>
      <c r="I54" s="63" t="s">
        <v>83</v>
      </c>
      <c r="J54" s="63" t="s">
        <v>72</v>
      </c>
      <c r="K54" s="63" t="s">
        <v>1571</v>
      </c>
      <c r="L54" s="63" t="s">
        <v>1521</v>
      </c>
      <c r="M54" s="63" t="s">
        <v>1528</v>
      </c>
      <c r="N54" s="63" t="s">
        <v>77</v>
      </c>
      <c r="O54" s="63" t="s">
        <v>77</v>
      </c>
      <c r="P54" s="65">
        <v>0</v>
      </c>
      <c r="Q54" s="65">
        <v>0</v>
      </c>
      <c r="R54" s="64" t="s">
        <v>78</v>
      </c>
      <c r="S54" s="65">
        <v>2</v>
      </c>
      <c r="T54" s="64" t="s">
        <v>79</v>
      </c>
      <c r="U54" s="66">
        <v>2</v>
      </c>
      <c r="V54" s="13">
        <f t="shared" si="0"/>
        <v>35.04</v>
      </c>
      <c r="W54" s="16">
        <f t="shared" si="1"/>
        <v>35.04</v>
      </c>
      <c r="X54" s="17"/>
      <c r="Y54" s="33"/>
      <c r="Z54" s="33"/>
      <c r="AA54" s="33"/>
      <c r="AB54" s="33"/>
    </row>
    <row r="55" spans="1:28" x14ac:dyDescent="0.25">
      <c r="A55" s="62" t="s">
        <v>66</v>
      </c>
      <c r="B55" s="62" t="s">
        <v>66</v>
      </c>
      <c r="C55" s="63" t="s">
        <v>122</v>
      </c>
      <c r="D55" s="63" t="s">
        <v>123</v>
      </c>
      <c r="E55" s="63" t="s">
        <v>100</v>
      </c>
      <c r="F55" s="63" t="s">
        <v>101</v>
      </c>
      <c r="G55" s="63" t="s">
        <v>71</v>
      </c>
      <c r="H55" s="63" t="s">
        <v>72</v>
      </c>
      <c r="I55" s="63" t="s">
        <v>83</v>
      </c>
      <c r="J55" s="63" t="s">
        <v>72</v>
      </c>
      <c r="K55" s="63" t="s">
        <v>1572</v>
      </c>
      <c r="L55" s="63" t="s">
        <v>1521</v>
      </c>
      <c r="M55" s="63" t="s">
        <v>1552</v>
      </c>
      <c r="N55" s="63" t="s">
        <v>77</v>
      </c>
      <c r="O55" s="63" t="s">
        <v>77</v>
      </c>
      <c r="P55" s="65">
        <v>0</v>
      </c>
      <c r="Q55" s="65">
        <v>0</v>
      </c>
      <c r="R55" s="64" t="s">
        <v>78</v>
      </c>
      <c r="S55" s="65">
        <v>2</v>
      </c>
      <c r="T55" s="64" t="s">
        <v>79</v>
      </c>
      <c r="U55" s="66">
        <v>2</v>
      </c>
      <c r="V55" s="13">
        <f t="shared" si="0"/>
        <v>35.04</v>
      </c>
      <c r="W55" s="16">
        <f t="shared" si="1"/>
        <v>35.04</v>
      </c>
      <c r="X55" s="17"/>
      <c r="Y55" s="33"/>
      <c r="Z55" s="33"/>
      <c r="AA55" s="33"/>
      <c r="AB55" s="33"/>
    </row>
    <row r="56" spans="1:28" x14ac:dyDescent="0.25">
      <c r="A56" s="62" t="s">
        <v>66</v>
      </c>
      <c r="B56" s="62" t="s">
        <v>66</v>
      </c>
      <c r="C56" s="63" t="s">
        <v>206</v>
      </c>
      <c r="D56" s="63" t="s">
        <v>207</v>
      </c>
      <c r="E56" s="63" t="s">
        <v>100</v>
      </c>
      <c r="F56" s="63" t="s">
        <v>101</v>
      </c>
      <c r="G56" s="63" t="s">
        <v>71</v>
      </c>
      <c r="H56" s="63" t="s">
        <v>72</v>
      </c>
      <c r="I56" s="63" t="s">
        <v>83</v>
      </c>
      <c r="J56" s="63" t="s">
        <v>72</v>
      </c>
      <c r="K56" s="63" t="s">
        <v>1573</v>
      </c>
      <c r="L56" s="63" t="s">
        <v>1362</v>
      </c>
      <c r="M56" s="63" t="s">
        <v>1528</v>
      </c>
      <c r="N56" s="63" t="s">
        <v>77</v>
      </c>
      <c r="O56" s="63" t="s">
        <v>77</v>
      </c>
      <c r="P56" s="65">
        <v>0</v>
      </c>
      <c r="Q56" s="65">
        <v>0</v>
      </c>
      <c r="R56" s="64">
        <v>54.01</v>
      </c>
      <c r="S56" s="65">
        <v>6</v>
      </c>
      <c r="T56" s="64">
        <v>17.52</v>
      </c>
      <c r="U56" s="66">
        <v>6</v>
      </c>
      <c r="V56" s="13">
        <f>(Q56*R56)+(S56*T56)</f>
        <v>105.12</v>
      </c>
      <c r="W56" s="16">
        <f t="shared" si="1"/>
        <v>105.12</v>
      </c>
      <c r="X56" s="17"/>
      <c r="Y56" s="33"/>
      <c r="Z56" s="33"/>
      <c r="AA56" s="33"/>
      <c r="AB56" s="33"/>
    </row>
    <row r="57" spans="1:28" x14ac:dyDescent="0.25">
      <c r="A57" s="62" t="s">
        <v>66</v>
      </c>
      <c r="B57" s="62" t="s">
        <v>66</v>
      </c>
      <c r="C57" s="63" t="s">
        <v>298</v>
      </c>
      <c r="D57" s="63" t="s">
        <v>299</v>
      </c>
      <c r="E57" s="63" t="s">
        <v>100</v>
      </c>
      <c r="F57" s="63" t="s">
        <v>134</v>
      </c>
      <c r="G57" s="63" t="s">
        <v>71</v>
      </c>
      <c r="H57" s="63" t="s">
        <v>72</v>
      </c>
      <c r="I57" s="63" t="s">
        <v>83</v>
      </c>
      <c r="J57" s="63" t="s">
        <v>72</v>
      </c>
      <c r="K57" s="63" t="s">
        <v>1572</v>
      </c>
      <c r="L57" s="63" t="s">
        <v>1521</v>
      </c>
      <c r="M57" s="63" t="s">
        <v>1552</v>
      </c>
      <c r="N57" s="63" t="s">
        <v>77</v>
      </c>
      <c r="O57" s="63" t="s">
        <v>77</v>
      </c>
      <c r="P57" s="65">
        <v>0</v>
      </c>
      <c r="Q57" s="65">
        <v>0</v>
      </c>
      <c r="R57" s="64" t="s">
        <v>78</v>
      </c>
      <c r="S57" s="65">
        <v>2</v>
      </c>
      <c r="T57" s="64" t="s">
        <v>79</v>
      </c>
      <c r="U57" s="66">
        <v>2</v>
      </c>
      <c r="V57" s="13">
        <f t="shared" si="0"/>
        <v>35.04</v>
      </c>
      <c r="W57" s="16">
        <f t="shared" si="1"/>
        <v>35.04</v>
      </c>
      <c r="X57" s="17"/>
      <c r="Y57" s="33"/>
      <c r="Z57" s="33"/>
      <c r="AA57" s="33"/>
      <c r="AB57" s="33"/>
    </row>
    <row r="58" spans="1:28" x14ac:dyDescent="0.25">
      <c r="A58" s="62" t="s">
        <v>66</v>
      </c>
      <c r="B58" s="62" t="s">
        <v>66</v>
      </c>
      <c r="C58" s="63" t="s">
        <v>431</v>
      </c>
      <c r="D58" s="63" t="s">
        <v>432</v>
      </c>
      <c r="E58" s="63" t="s">
        <v>100</v>
      </c>
      <c r="F58" s="63" t="s">
        <v>1574</v>
      </c>
      <c r="G58" s="63" t="s">
        <v>71</v>
      </c>
      <c r="H58" s="63" t="s">
        <v>72</v>
      </c>
      <c r="I58" s="63" t="s">
        <v>83</v>
      </c>
      <c r="J58" s="63" t="s">
        <v>72</v>
      </c>
      <c r="K58" s="63" t="s">
        <v>1575</v>
      </c>
      <c r="L58" s="63" t="s">
        <v>1528</v>
      </c>
      <c r="M58" s="63" t="s">
        <v>1528</v>
      </c>
      <c r="N58" s="63" t="s">
        <v>77</v>
      </c>
      <c r="O58" s="63" t="s">
        <v>77</v>
      </c>
      <c r="P58" s="65">
        <v>0</v>
      </c>
      <c r="Q58" s="65">
        <v>0</v>
      </c>
      <c r="R58" s="64" t="s">
        <v>78</v>
      </c>
      <c r="S58" s="65">
        <v>1</v>
      </c>
      <c r="T58" s="64" t="s">
        <v>79</v>
      </c>
      <c r="U58" s="66">
        <v>1</v>
      </c>
      <c r="V58" s="13">
        <f t="shared" si="0"/>
        <v>17.52</v>
      </c>
      <c r="W58" s="16">
        <f t="shared" si="1"/>
        <v>17.52</v>
      </c>
      <c r="X58" s="17"/>
      <c r="Y58" s="33"/>
      <c r="Z58" s="33"/>
      <c r="AA58" s="33"/>
      <c r="AB58" s="33"/>
    </row>
    <row r="59" spans="1:28" x14ac:dyDescent="0.25">
      <c r="A59" s="62" t="s">
        <v>66</v>
      </c>
      <c r="B59" s="62" t="s">
        <v>66</v>
      </c>
      <c r="C59" s="63" t="s">
        <v>119</v>
      </c>
      <c r="D59" s="63" t="s">
        <v>120</v>
      </c>
      <c r="E59" s="63" t="s">
        <v>69</v>
      </c>
      <c r="F59" s="63" t="s">
        <v>1576</v>
      </c>
      <c r="G59" s="63" t="s">
        <v>71</v>
      </c>
      <c r="H59" s="63" t="s">
        <v>72</v>
      </c>
      <c r="I59" s="63" t="s">
        <v>83</v>
      </c>
      <c r="J59" s="63" t="s">
        <v>72</v>
      </c>
      <c r="K59" s="63" t="s">
        <v>345</v>
      </c>
      <c r="L59" s="63" t="s">
        <v>1475</v>
      </c>
      <c r="M59" s="63" t="s">
        <v>1475</v>
      </c>
      <c r="N59" s="63" t="s">
        <v>77</v>
      </c>
      <c r="O59" s="63" t="s">
        <v>77</v>
      </c>
      <c r="P59" s="65">
        <v>0</v>
      </c>
      <c r="Q59" s="65">
        <v>0</v>
      </c>
      <c r="R59" s="64" t="s">
        <v>78</v>
      </c>
      <c r="S59" s="65">
        <v>1</v>
      </c>
      <c r="T59" s="64" t="s">
        <v>79</v>
      </c>
      <c r="U59" s="66">
        <v>1</v>
      </c>
      <c r="V59" s="13">
        <f t="shared" si="0"/>
        <v>17.52</v>
      </c>
      <c r="W59" s="16">
        <f t="shared" si="1"/>
        <v>17.52</v>
      </c>
      <c r="X59" s="17"/>
      <c r="Y59" s="33"/>
      <c r="Z59" s="33"/>
      <c r="AA59" s="33"/>
      <c r="AB59" s="33"/>
    </row>
    <row r="60" spans="1:28" x14ac:dyDescent="0.25">
      <c r="A60" s="62" t="s">
        <v>66</v>
      </c>
      <c r="B60" s="62" t="s">
        <v>66</v>
      </c>
      <c r="C60" s="63" t="s">
        <v>119</v>
      </c>
      <c r="D60" s="63" t="s">
        <v>120</v>
      </c>
      <c r="E60" s="63" t="s">
        <v>69</v>
      </c>
      <c r="F60" s="63" t="s">
        <v>1577</v>
      </c>
      <c r="G60" s="63" t="s">
        <v>71</v>
      </c>
      <c r="H60" s="63" t="s">
        <v>72</v>
      </c>
      <c r="I60" s="63" t="s">
        <v>83</v>
      </c>
      <c r="J60" s="63" t="s">
        <v>72</v>
      </c>
      <c r="K60" s="63" t="s">
        <v>437</v>
      </c>
      <c r="L60" s="63" t="s">
        <v>1552</v>
      </c>
      <c r="M60" s="63" t="s">
        <v>1552</v>
      </c>
      <c r="N60" s="63" t="s">
        <v>77</v>
      </c>
      <c r="O60" s="63" t="s">
        <v>77</v>
      </c>
      <c r="P60" s="65">
        <v>0</v>
      </c>
      <c r="Q60" s="65">
        <v>0</v>
      </c>
      <c r="R60" s="64" t="s">
        <v>78</v>
      </c>
      <c r="S60" s="65">
        <v>1</v>
      </c>
      <c r="T60" s="64" t="s">
        <v>79</v>
      </c>
      <c r="U60" s="66">
        <v>1</v>
      </c>
      <c r="V60" s="13">
        <f t="shared" si="0"/>
        <v>17.52</v>
      </c>
      <c r="W60" s="16">
        <f t="shared" si="1"/>
        <v>17.52</v>
      </c>
      <c r="X60" s="17"/>
      <c r="Y60" s="33"/>
      <c r="Z60" s="33"/>
      <c r="AA60" s="33"/>
      <c r="AB60" s="33"/>
    </row>
    <row r="61" spans="1:28" x14ac:dyDescent="0.25">
      <c r="A61" s="62" t="s">
        <v>66</v>
      </c>
      <c r="B61" s="62" t="s">
        <v>66</v>
      </c>
      <c r="C61" s="63" t="s">
        <v>187</v>
      </c>
      <c r="D61" s="63" t="s">
        <v>188</v>
      </c>
      <c r="E61" s="63" t="s">
        <v>100</v>
      </c>
      <c r="F61" s="63" t="s">
        <v>1578</v>
      </c>
      <c r="G61" s="63" t="s">
        <v>71</v>
      </c>
      <c r="H61" s="63" t="s">
        <v>72</v>
      </c>
      <c r="I61" s="63" t="s">
        <v>83</v>
      </c>
      <c r="J61" s="63" t="s">
        <v>72</v>
      </c>
      <c r="K61" s="63" t="s">
        <v>183</v>
      </c>
      <c r="L61" s="63" t="s">
        <v>1361</v>
      </c>
      <c r="M61" s="63" t="s">
        <v>1361</v>
      </c>
      <c r="N61" s="63" t="s">
        <v>77</v>
      </c>
      <c r="O61" s="63" t="s">
        <v>77</v>
      </c>
      <c r="P61" s="65">
        <v>0</v>
      </c>
      <c r="Q61" s="65">
        <v>0</v>
      </c>
      <c r="R61" s="64" t="s">
        <v>78</v>
      </c>
      <c r="S61" s="65">
        <v>1</v>
      </c>
      <c r="T61" s="64" t="s">
        <v>79</v>
      </c>
      <c r="U61" s="66">
        <v>1</v>
      </c>
      <c r="V61" s="13">
        <f t="shared" si="0"/>
        <v>17.52</v>
      </c>
      <c r="W61" s="16">
        <f t="shared" si="1"/>
        <v>17.52</v>
      </c>
      <c r="X61" s="17"/>
      <c r="Y61" s="33"/>
      <c r="Z61" s="33"/>
      <c r="AA61" s="33"/>
      <c r="AB61" s="33"/>
    </row>
    <row r="62" spans="1:28" x14ac:dyDescent="0.25">
      <c r="A62" s="62" t="s">
        <v>66</v>
      </c>
      <c r="B62" s="62" t="s">
        <v>66</v>
      </c>
      <c r="C62" s="63" t="s">
        <v>187</v>
      </c>
      <c r="D62" s="63" t="s">
        <v>188</v>
      </c>
      <c r="E62" s="63" t="s">
        <v>100</v>
      </c>
      <c r="F62" s="63" t="s">
        <v>1579</v>
      </c>
      <c r="G62" s="63" t="s">
        <v>71</v>
      </c>
      <c r="H62" s="63" t="s">
        <v>72</v>
      </c>
      <c r="I62" s="63" t="s">
        <v>83</v>
      </c>
      <c r="J62" s="63" t="s">
        <v>72</v>
      </c>
      <c r="K62" s="63" t="s">
        <v>1558</v>
      </c>
      <c r="L62" s="63" t="s">
        <v>1521</v>
      </c>
      <c r="M62" s="63" t="s">
        <v>1528</v>
      </c>
      <c r="N62" s="63" t="s">
        <v>77</v>
      </c>
      <c r="O62" s="63" t="s">
        <v>77</v>
      </c>
      <c r="P62" s="65">
        <v>0</v>
      </c>
      <c r="Q62" s="65">
        <v>2</v>
      </c>
      <c r="R62" s="64" t="s">
        <v>78</v>
      </c>
      <c r="S62" s="65">
        <v>1</v>
      </c>
      <c r="T62" s="64" t="s">
        <v>79</v>
      </c>
      <c r="U62" s="66">
        <v>3</v>
      </c>
      <c r="V62" s="13">
        <f t="shared" si="0"/>
        <v>125.53999999999999</v>
      </c>
      <c r="W62" s="16">
        <f t="shared" si="1"/>
        <v>125.53999999999999</v>
      </c>
      <c r="X62" s="17"/>
      <c r="Y62" s="33"/>
      <c r="Z62" s="33"/>
      <c r="AA62" s="33"/>
      <c r="AB62" s="33"/>
    </row>
    <row r="63" spans="1:28" x14ac:dyDescent="0.25">
      <c r="A63" s="62" t="s">
        <v>66</v>
      </c>
      <c r="B63" s="62" t="s">
        <v>66</v>
      </c>
      <c r="C63" s="63" t="s">
        <v>247</v>
      </c>
      <c r="D63" s="63" t="s">
        <v>248</v>
      </c>
      <c r="E63" s="63" t="s">
        <v>100</v>
      </c>
      <c r="F63" s="63" t="s">
        <v>967</v>
      </c>
      <c r="G63" s="63" t="s">
        <v>71</v>
      </c>
      <c r="H63" s="63" t="s">
        <v>72</v>
      </c>
      <c r="I63" s="63" t="s">
        <v>83</v>
      </c>
      <c r="J63" s="63" t="s">
        <v>72</v>
      </c>
      <c r="K63" s="63" t="s">
        <v>1558</v>
      </c>
      <c r="L63" s="63" t="s">
        <v>1521</v>
      </c>
      <c r="M63" s="63" t="s">
        <v>1528</v>
      </c>
      <c r="N63" s="63" t="s">
        <v>77</v>
      </c>
      <c r="O63" s="63" t="s">
        <v>77</v>
      </c>
      <c r="P63" s="65">
        <v>0</v>
      </c>
      <c r="Q63" s="65">
        <v>2</v>
      </c>
      <c r="R63" s="64" t="s">
        <v>78</v>
      </c>
      <c r="S63" s="65">
        <v>1</v>
      </c>
      <c r="T63" s="64" t="s">
        <v>79</v>
      </c>
      <c r="U63" s="66">
        <v>3</v>
      </c>
      <c r="V63" s="13">
        <f t="shared" si="0"/>
        <v>125.53999999999999</v>
      </c>
      <c r="W63" s="16">
        <f t="shared" si="1"/>
        <v>125.53999999999999</v>
      </c>
      <c r="X63" s="17"/>
      <c r="Y63" s="33"/>
      <c r="Z63" s="33"/>
      <c r="AA63" s="33"/>
      <c r="AB63" s="33"/>
    </row>
    <row r="64" spans="1:28" x14ac:dyDescent="0.25">
      <c r="A64" s="62" t="s">
        <v>66</v>
      </c>
      <c r="B64" s="62" t="s">
        <v>66</v>
      </c>
      <c r="C64" s="63" t="s">
        <v>322</v>
      </c>
      <c r="D64" s="63" t="s">
        <v>323</v>
      </c>
      <c r="E64" s="63" t="s">
        <v>100</v>
      </c>
      <c r="F64" s="63" t="s">
        <v>273</v>
      </c>
      <c r="G64" s="63" t="s">
        <v>71</v>
      </c>
      <c r="H64" s="63" t="s">
        <v>72</v>
      </c>
      <c r="I64" s="63" t="s">
        <v>325</v>
      </c>
      <c r="J64" s="63" t="s">
        <v>72</v>
      </c>
      <c r="K64" s="63" t="s">
        <v>1580</v>
      </c>
      <c r="L64" s="63" t="s">
        <v>1567</v>
      </c>
      <c r="M64" s="63" t="s">
        <v>1581</v>
      </c>
      <c r="N64" s="63" t="s">
        <v>77</v>
      </c>
      <c r="O64" s="63" t="s">
        <v>77</v>
      </c>
      <c r="P64" s="65">
        <v>0</v>
      </c>
      <c r="Q64" s="65">
        <v>5</v>
      </c>
      <c r="R64" s="64" t="s">
        <v>78</v>
      </c>
      <c r="S64" s="65">
        <v>1</v>
      </c>
      <c r="T64" s="64" t="s">
        <v>79</v>
      </c>
      <c r="U64" s="66">
        <v>6</v>
      </c>
      <c r="V64" s="13">
        <f t="shared" si="0"/>
        <v>287.57</v>
      </c>
      <c r="W64" s="16">
        <f t="shared" si="1"/>
        <v>287.57</v>
      </c>
      <c r="X64" s="17"/>
      <c r="Y64" s="33"/>
      <c r="Z64" s="33"/>
      <c r="AA64" s="33"/>
      <c r="AB64" s="33"/>
    </row>
    <row r="65" spans="1:28" x14ac:dyDescent="0.25">
      <c r="A65" s="62" t="s">
        <v>66</v>
      </c>
      <c r="B65" s="62" t="s">
        <v>66</v>
      </c>
      <c r="C65" s="63" t="s">
        <v>607</v>
      </c>
      <c r="D65" s="63" t="s">
        <v>608</v>
      </c>
      <c r="E65" s="63" t="s">
        <v>69</v>
      </c>
      <c r="F65" s="63" t="s">
        <v>273</v>
      </c>
      <c r="G65" s="63" t="s">
        <v>71</v>
      </c>
      <c r="H65" s="63" t="s">
        <v>72</v>
      </c>
      <c r="I65" s="63" t="s">
        <v>325</v>
      </c>
      <c r="J65" s="63" t="s">
        <v>72</v>
      </c>
      <c r="K65" s="63" t="s">
        <v>1580</v>
      </c>
      <c r="L65" s="63" t="s">
        <v>1567</v>
      </c>
      <c r="M65" s="63" t="s">
        <v>1581</v>
      </c>
      <c r="N65" s="63" t="s">
        <v>77</v>
      </c>
      <c r="O65" s="63" t="s">
        <v>77</v>
      </c>
      <c r="P65" s="65">
        <v>0</v>
      </c>
      <c r="Q65" s="65">
        <v>5</v>
      </c>
      <c r="R65" s="64" t="s">
        <v>78</v>
      </c>
      <c r="S65" s="65">
        <v>1</v>
      </c>
      <c r="T65" s="64" t="s">
        <v>79</v>
      </c>
      <c r="U65" s="66">
        <v>6</v>
      </c>
      <c r="V65" s="13">
        <f t="shared" si="0"/>
        <v>287.57</v>
      </c>
      <c r="W65" s="16">
        <f t="shared" si="1"/>
        <v>287.57</v>
      </c>
      <c r="X65" s="17"/>
      <c r="Y65" s="33"/>
      <c r="Z65" s="33"/>
      <c r="AA65" s="33"/>
      <c r="AB65" s="33"/>
    </row>
    <row r="66" spans="1:28" x14ac:dyDescent="0.25">
      <c r="A66" s="62" t="s">
        <v>66</v>
      </c>
      <c r="B66" s="62" t="s">
        <v>66</v>
      </c>
      <c r="C66" s="63" t="s">
        <v>200</v>
      </c>
      <c r="D66" s="63" t="s">
        <v>201</v>
      </c>
      <c r="E66" s="63" t="s">
        <v>100</v>
      </c>
      <c r="F66" s="63" t="s">
        <v>202</v>
      </c>
      <c r="G66" s="63" t="s">
        <v>71</v>
      </c>
      <c r="H66" s="63" t="s">
        <v>72</v>
      </c>
      <c r="I66" s="63" t="s">
        <v>83</v>
      </c>
      <c r="J66" s="63" t="s">
        <v>72</v>
      </c>
      <c r="K66" s="63" t="s">
        <v>241</v>
      </c>
      <c r="L66" s="63" t="s">
        <v>1549</v>
      </c>
      <c r="M66" s="63" t="s">
        <v>1549</v>
      </c>
      <c r="N66" s="63" t="s">
        <v>77</v>
      </c>
      <c r="O66" s="63" t="s">
        <v>77</v>
      </c>
      <c r="P66" s="65">
        <v>0</v>
      </c>
      <c r="Q66" s="65">
        <v>0</v>
      </c>
      <c r="R66" s="64" t="s">
        <v>78</v>
      </c>
      <c r="S66" s="65">
        <v>1</v>
      </c>
      <c r="T66" s="64" t="s">
        <v>79</v>
      </c>
      <c r="U66" s="66">
        <v>1</v>
      </c>
      <c r="V66" s="13">
        <f t="shared" si="0"/>
        <v>17.52</v>
      </c>
      <c r="W66" s="16">
        <f t="shared" si="1"/>
        <v>17.52</v>
      </c>
      <c r="X66" s="17"/>
      <c r="Y66" s="33"/>
      <c r="Z66" s="33"/>
      <c r="AA66" s="33"/>
      <c r="AB66" s="33"/>
    </row>
    <row r="67" spans="1:28" x14ac:dyDescent="0.25">
      <c r="A67" s="62" t="s">
        <v>66</v>
      </c>
      <c r="B67" s="62" t="s">
        <v>66</v>
      </c>
      <c r="C67" s="63" t="s">
        <v>209</v>
      </c>
      <c r="D67" s="63" t="s">
        <v>210</v>
      </c>
      <c r="E67" s="63" t="s">
        <v>100</v>
      </c>
      <c r="F67" s="63" t="s">
        <v>211</v>
      </c>
      <c r="G67" s="63" t="s">
        <v>71</v>
      </c>
      <c r="H67" s="63" t="s">
        <v>72</v>
      </c>
      <c r="I67" s="63" t="s">
        <v>83</v>
      </c>
      <c r="J67" s="63" t="s">
        <v>72</v>
      </c>
      <c r="K67" s="63" t="s">
        <v>241</v>
      </c>
      <c r="L67" s="63" t="s">
        <v>1549</v>
      </c>
      <c r="M67" s="63" t="s">
        <v>1549</v>
      </c>
      <c r="N67" s="63" t="s">
        <v>77</v>
      </c>
      <c r="O67" s="63" t="s">
        <v>77</v>
      </c>
      <c r="P67" s="65">
        <v>0</v>
      </c>
      <c r="Q67" s="65">
        <v>0</v>
      </c>
      <c r="R67" s="64" t="s">
        <v>78</v>
      </c>
      <c r="S67" s="65">
        <v>1</v>
      </c>
      <c r="T67" s="64" t="s">
        <v>79</v>
      </c>
      <c r="U67" s="66">
        <v>1</v>
      </c>
      <c r="V67" s="13">
        <f t="shared" si="0"/>
        <v>17.52</v>
      </c>
      <c r="W67" s="16">
        <f t="shared" si="1"/>
        <v>17.52</v>
      </c>
      <c r="X67" s="17"/>
      <c r="Y67" s="33"/>
      <c r="Z67" s="33"/>
      <c r="AA67" s="33"/>
      <c r="AB67" s="33"/>
    </row>
    <row r="68" spans="1:28" x14ac:dyDescent="0.25">
      <c r="A68" s="62" t="s">
        <v>66</v>
      </c>
      <c r="B68" s="62" t="s">
        <v>66</v>
      </c>
      <c r="C68" s="63" t="s">
        <v>224</v>
      </c>
      <c r="D68" s="63" t="s">
        <v>225</v>
      </c>
      <c r="E68" s="63" t="s">
        <v>69</v>
      </c>
      <c r="F68" s="63" t="s">
        <v>226</v>
      </c>
      <c r="G68" s="63" t="s">
        <v>71</v>
      </c>
      <c r="H68" s="63" t="s">
        <v>72</v>
      </c>
      <c r="I68" s="63" t="s">
        <v>83</v>
      </c>
      <c r="J68" s="63" t="s">
        <v>72</v>
      </c>
      <c r="K68" s="63" t="s">
        <v>508</v>
      </c>
      <c r="L68" s="63" t="s">
        <v>1521</v>
      </c>
      <c r="M68" s="63" t="s">
        <v>1582</v>
      </c>
      <c r="N68" s="63" t="s">
        <v>77</v>
      </c>
      <c r="O68" s="63" t="s">
        <v>77</v>
      </c>
      <c r="P68" s="65">
        <v>0</v>
      </c>
      <c r="Q68" s="65">
        <v>5</v>
      </c>
      <c r="R68" s="64" t="s">
        <v>78</v>
      </c>
      <c r="S68" s="65">
        <v>1</v>
      </c>
      <c r="T68" s="64" t="s">
        <v>79</v>
      </c>
      <c r="U68" s="66">
        <v>6</v>
      </c>
      <c r="V68" s="13">
        <f t="shared" si="0"/>
        <v>287.57</v>
      </c>
      <c r="W68" s="16">
        <f t="shared" si="1"/>
        <v>287.57</v>
      </c>
      <c r="X68" s="17"/>
      <c r="Y68" s="33"/>
      <c r="Z68" s="33"/>
      <c r="AA68" s="33"/>
      <c r="AB68" s="33"/>
    </row>
    <row r="69" spans="1:28" x14ac:dyDescent="0.25">
      <c r="A69" s="62" t="s">
        <v>66</v>
      </c>
      <c r="B69" s="62" t="s">
        <v>66</v>
      </c>
      <c r="C69" s="63" t="s">
        <v>1276</v>
      </c>
      <c r="D69" s="63" t="s">
        <v>1277</v>
      </c>
      <c r="E69" s="63" t="s">
        <v>100</v>
      </c>
      <c r="F69" s="63" t="s">
        <v>1583</v>
      </c>
      <c r="G69" s="63" t="s">
        <v>71</v>
      </c>
      <c r="H69" s="63" t="s">
        <v>72</v>
      </c>
      <c r="I69" s="63" t="s">
        <v>83</v>
      </c>
      <c r="J69" s="63" t="s">
        <v>72</v>
      </c>
      <c r="K69" s="63" t="s">
        <v>437</v>
      </c>
      <c r="L69" s="63" t="s">
        <v>1471</v>
      </c>
      <c r="M69" s="63" t="s">
        <v>1471</v>
      </c>
      <c r="N69" s="63" t="s">
        <v>77</v>
      </c>
      <c r="O69" s="63" t="s">
        <v>77</v>
      </c>
      <c r="P69" s="65">
        <v>0</v>
      </c>
      <c r="Q69" s="65">
        <v>0</v>
      </c>
      <c r="R69" s="64" t="s">
        <v>78</v>
      </c>
      <c r="S69" s="65">
        <v>1</v>
      </c>
      <c r="T69" s="64" t="s">
        <v>79</v>
      </c>
      <c r="U69" s="66">
        <v>1</v>
      </c>
      <c r="V69" s="13">
        <f t="shared" si="0"/>
        <v>17.52</v>
      </c>
      <c r="W69" s="16">
        <f t="shared" si="1"/>
        <v>17.52</v>
      </c>
      <c r="X69" s="17"/>
      <c r="Y69" s="33"/>
      <c r="Z69" s="33"/>
      <c r="AA69" s="33"/>
      <c r="AB69" s="33"/>
    </row>
    <row r="70" spans="1:28" x14ac:dyDescent="0.25">
      <c r="A70" s="62" t="s">
        <v>66</v>
      </c>
      <c r="B70" s="62" t="s">
        <v>66</v>
      </c>
      <c r="C70" s="63" t="s">
        <v>67</v>
      </c>
      <c r="D70" s="63" t="s">
        <v>68</v>
      </c>
      <c r="E70" s="63" t="s">
        <v>69</v>
      </c>
      <c r="F70" s="63" t="s">
        <v>70</v>
      </c>
      <c r="G70" s="63" t="s">
        <v>71</v>
      </c>
      <c r="H70" s="63" t="s">
        <v>72</v>
      </c>
      <c r="I70" s="63" t="s">
        <v>73</v>
      </c>
      <c r="J70" s="63" t="s">
        <v>72</v>
      </c>
      <c r="K70" s="63" t="s">
        <v>1584</v>
      </c>
      <c r="L70" s="63" t="s">
        <v>1373</v>
      </c>
      <c r="M70" s="63" t="s">
        <v>1396</v>
      </c>
      <c r="N70" s="63" t="s">
        <v>77</v>
      </c>
      <c r="O70" s="63" t="s">
        <v>77</v>
      </c>
      <c r="P70" s="65">
        <v>0</v>
      </c>
      <c r="Q70" s="65">
        <v>4</v>
      </c>
      <c r="R70" s="64" t="s">
        <v>78</v>
      </c>
      <c r="S70" s="65">
        <v>4</v>
      </c>
      <c r="T70" s="64" t="s">
        <v>79</v>
      </c>
      <c r="U70" s="66">
        <v>8</v>
      </c>
      <c r="V70" s="13">
        <f t="shared" si="0"/>
        <v>286.12</v>
      </c>
      <c r="W70" s="16">
        <f t="shared" si="1"/>
        <v>286.12</v>
      </c>
      <c r="X70" s="17"/>
      <c r="Y70" s="33"/>
      <c r="Z70" s="33"/>
      <c r="AA70" s="33"/>
      <c r="AB70" s="33"/>
    </row>
    <row r="71" spans="1:28" x14ac:dyDescent="0.25">
      <c r="A71" s="62" t="s">
        <v>66</v>
      </c>
      <c r="B71" s="62" t="s">
        <v>66</v>
      </c>
      <c r="C71" s="63" t="s">
        <v>350</v>
      </c>
      <c r="D71" s="63" t="s">
        <v>351</v>
      </c>
      <c r="E71" s="63" t="s">
        <v>69</v>
      </c>
      <c r="F71" s="63" t="s">
        <v>352</v>
      </c>
      <c r="G71" s="63" t="s">
        <v>71</v>
      </c>
      <c r="H71" s="63" t="s">
        <v>72</v>
      </c>
      <c r="I71" s="63" t="s">
        <v>83</v>
      </c>
      <c r="J71" s="63" t="s">
        <v>72</v>
      </c>
      <c r="K71" s="63" t="s">
        <v>437</v>
      </c>
      <c r="L71" s="63" t="s">
        <v>1585</v>
      </c>
      <c r="M71" s="63" t="s">
        <v>1585</v>
      </c>
      <c r="N71" s="63" t="s">
        <v>77</v>
      </c>
      <c r="O71" s="63" t="s">
        <v>77</v>
      </c>
      <c r="P71" s="65">
        <v>0</v>
      </c>
      <c r="Q71" s="65">
        <v>0</v>
      </c>
      <c r="R71" s="64" t="s">
        <v>78</v>
      </c>
      <c r="S71" s="65">
        <v>1</v>
      </c>
      <c r="T71" s="64" t="s">
        <v>79</v>
      </c>
      <c r="U71" s="66">
        <v>1</v>
      </c>
      <c r="V71" s="13">
        <f t="shared" si="0"/>
        <v>17.52</v>
      </c>
      <c r="W71" s="16">
        <f t="shared" si="1"/>
        <v>17.52</v>
      </c>
      <c r="X71" s="17"/>
      <c r="Y71" s="33"/>
      <c r="Z71" s="33"/>
      <c r="AA71" s="33"/>
      <c r="AB71" s="33"/>
    </row>
    <row r="72" spans="1:28" x14ac:dyDescent="0.25">
      <c r="A72" s="62" t="s">
        <v>66</v>
      </c>
      <c r="B72" s="62" t="s">
        <v>66</v>
      </c>
      <c r="C72" s="63" t="s">
        <v>150</v>
      </c>
      <c r="D72" s="63" t="s">
        <v>151</v>
      </c>
      <c r="E72" s="63" t="s">
        <v>69</v>
      </c>
      <c r="F72" s="63" t="s">
        <v>134</v>
      </c>
      <c r="G72" s="63" t="s">
        <v>71</v>
      </c>
      <c r="H72" s="63" t="s">
        <v>72</v>
      </c>
      <c r="I72" s="63" t="s">
        <v>152</v>
      </c>
      <c r="J72" s="63" t="s">
        <v>72</v>
      </c>
      <c r="K72" s="63" t="s">
        <v>1586</v>
      </c>
      <c r="L72" s="63" t="s">
        <v>1587</v>
      </c>
      <c r="M72" s="63" t="s">
        <v>1588</v>
      </c>
      <c r="N72" s="63" t="s">
        <v>77</v>
      </c>
      <c r="O72" s="63" t="s">
        <v>77</v>
      </c>
      <c r="P72" s="65">
        <v>0</v>
      </c>
      <c r="Q72" s="65">
        <v>3</v>
      </c>
      <c r="R72" s="64" t="s">
        <v>78</v>
      </c>
      <c r="S72" s="65">
        <v>1</v>
      </c>
      <c r="T72" s="64" t="s">
        <v>79</v>
      </c>
      <c r="U72" s="66">
        <v>4</v>
      </c>
      <c r="V72" s="13">
        <f t="shared" ref="V72:V135" si="2">(Q72*R72)+(S72*T72)</f>
        <v>179.55</v>
      </c>
      <c r="W72" s="16">
        <f t="shared" ref="W72:W135" si="3">P72+V72</f>
        <v>179.55</v>
      </c>
      <c r="X72" s="17"/>
      <c r="Y72" s="33"/>
      <c r="Z72" s="33"/>
      <c r="AA72" s="33"/>
      <c r="AB72" s="33"/>
    </row>
    <row r="73" spans="1:28" x14ac:dyDescent="0.25">
      <c r="A73" s="62" t="s">
        <v>66</v>
      </c>
      <c r="B73" s="62" t="s">
        <v>66</v>
      </c>
      <c r="C73" s="63" t="s">
        <v>1276</v>
      </c>
      <c r="D73" s="63" t="s">
        <v>1277</v>
      </c>
      <c r="E73" s="63" t="s">
        <v>100</v>
      </c>
      <c r="F73" s="63" t="s">
        <v>1589</v>
      </c>
      <c r="G73" s="63" t="s">
        <v>71</v>
      </c>
      <c r="H73" s="63" t="s">
        <v>72</v>
      </c>
      <c r="I73" s="63" t="s">
        <v>83</v>
      </c>
      <c r="J73" s="63" t="s">
        <v>72</v>
      </c>
      <c r="K73" s="63" t="s">
        <v>437</v>
      </c>
      <c r="L73" s="63" t="s">
        <v>1585</v>
      </c>
      <c r="M73" s="63" t="s">
        <v>1585</v>
      </c>
      <c r="N73" s="63" t="s">
        <v>77</v>
      </c>
      <c r="O73" s="63" t="s">
        <v>77</v>
      </c>
      <c r="P73" s="65">
        <v>0</v>
      </c>
      <c r="Q73" s="65">
        <v>0</v>
      </c>
      <c r="R73" s="64" t="s">
        <v>78</v>
      </c>
      <c r="S73" s="65">
        <v>1</v>
      </c>
      <c r="T73" s="64" t="s">
        <v>79</v>
      </c>
      <c r="U73" s="66">
        <v>1</v>
      </c>
      <c r="V73" s="13">
        <f t="shared" si="2"/>
        <v>17.52</v>
      </c>
      <c r="W73" s="16">
        <f t="shared" si="3"/>
        <v>17.52</v>
      </c>
      <c r="X73" s="17"/>
      <c r="Y73" s="33"/>
      <c r="Z73" s="33"/>
      <c r="AA73" s="33"/>
      <c r="AB73" s="33"/>
    </row>
    <row r="74" spans="1:28" x14ac:dyDescent="0.25">
      <c r="A74" s="62" t="s">
        <v>66</v>
      </c>
      <c r="B74" s="62" t="s">
        <v>66</v>
      </c>
      <c r="C74" s="63" t="s">
        <v>92</v>
      </c>
      <c r="D74" s="63" t="s">
        <v>93</v>
      </c>
      <c r="E74" s="63" t="s">
        <v>69</v>
      </c>
      <c r="F74" s="63" t="s">
        <v>1590</v>
      </c>
      <c r="G74" s="63" t="s">
        <v>71</v>
      </c>
      <c r="H74" s="63" t="s">
        <v>72</v>
      </c>
      <c r="I74" s="63" t="s">
        <v>83</v>
      </c>
      <c r="J74" s="63" t="s">
        <v>72</v>
      </c>
      <c r="K74" s="63" t="s">
        <v>203</v>
      </c>
      <c r="L74" s="63" t="s">
        <v>1474</v>
      </c>
      <c r="M74" s="63" t="s">
        <v>1552</v>
      </c>
      <c r="N74" s="63" t="s">
        <v>77</v>
      </c>
      <c r="O74" s="63" t="s">
        <v>77</v>
      </c>
      <c r="P74" s="65">
        <v>0</v>
      </c>
      <c r="Q74" s="65">
        <v>0</v>
      </c>
      <c r="R74" s="64" t="s">
        <v>78</v>
      </c>
      <c r="S74" s="65">
        <v>2</v>
      </c>
      <c r="T74" s="64" t="s">
        <v>79</v>
      </c>
      <c r="U74" s="66">
        <v>2</v>
      </c>
      <c r="V74" s="13">
        <f t="shared" si="2"/>
        <v>35.04</v>
      </c>
      <c r="W74" s="16">
        <f t="shared" si="3"/>
        <v>35.04</v>
      </c>
      <c r="X74" s="17"/>
      <c r="Y74" s="33"/>
      <c r="Z74" s="33"/>
      <c r="AA74" s="33"/>
      <c r="AB74" s="33"/>
    </row>
    <row r="75" spans="1:28" x14ac:dyDescent="0.25">
      <c r="A75" s="62" t="s">
        <v>66</v>
      </c>
      <c r="B75" s="62" t="s">
        <v>66</v>
      </c>
      <c r="C75" s="63" t="s">
        <v>1591</v>
      </c>
      <c r="D75" s="63" t="s">
        <v>1592</v>
      </c>
      <c r="E75" s="63" t="s">
        <v>100</v>
      </c>
      <c r="F75" s="63" t="s">
        <v>101</v>
      </c>
      <c r="G75" s="63" t="s">
        <v>71</v>
      </c>
      <c r="H75" s="63" t="s">
        <v>72</v>
      </c>
      <c r="I75" s="63" t="s">
        <v>83</v>
      </c>
      <c r="J75" s="63" t="s">
        <v>72</v>
      </c>
      <c r="K75" s="63" t="s">
        <v>1593</v>
      </c>
      <c r="L75" s="63" t="s">
        <v>1544</v>
      </c>
      <c r="M75" s="63" t="s">
        <v>1545</v>
      </c>
      <c r="N75" s="63" t="s">
        <v>77</v>
      </c>
      <c r="O75" s="63" t="s">
        <v>77</v>
      </c>
      <c r="P75" s="65">
        <v>0</v>
      </c>
      <c r="Q75" s="65">
        <v>0</v>
      </c>
      <c r="R75" s="64" t="s">
        <v>78</v>
      </c>
      <c r="S75" s="65">
        <v>4</v>
      </c>
      <c r="T75" s="64" t="s">
        <v>79</v>
      </c>
      <c r="U75" s="66">
        <v>4</v>
      </c>
      <c r="V75" s="13">
        <f t="shared" si="2"/>
        <v>70.08</v>
      </c>
      <c r="W75" s="16">
        <f t="shared" si="3"/>
        <v>70.08</v>
      </c>
      <c r="X75" s="17"/>
      <c r="Y75" s="33"/>
      <c r="Z75" s="33"/>
      <c r="AA75" s="33"/>
      <c r="AB75" s="33"/>
    </row>
    <row r="76" spans="1:28" x14ac:dyDescent="0.25">
      <c r="A76" s="62" t="s">
        <v>66</v>
      </c>
      <c r="B76" s="62" t="s">
        <v>66</v>
      </c>
      <c r="C76" s="63" t="s">
        <v>1594</v>
      </c>
      <c r="D76" s="63" t="s">
        <v>1595</v>
      </c>
      <c r="E76" s="63" t="s">
        <v>69</v>
      </c>
      <c r="F76" s="63" t="s">
        <v>1596</v>
      </c>
      <c r="G76" s="63" t="s">
        <v>71</v>
      </c>
      <c r="H76" s="63" t="s">
        <v>72</v>
      </c>
      <c r="I76" s="63" t="s">
        <v>83</v>
      </c>
      <c r="J76" s="63" t="s">
        <v>72</v>
      </c>
      <c r="K76" s="63" t="s">
        <v>1597</v>
      </c>
      <c r="L76" s="63" t="s">
        <v>1332</v>
      </c>
      <c r="M76" s="63" t="s">
        <v>1545</v>
      </c>
      <c r="N76" s="63" t="s">
        <v>77</v>
      </c>
      <c r="O76" s="63" t="s">
        <v>77</v>
      </c>
      <c r="P76" s="65">
        <v>0</v>
      </c>
      <c r="Q76" s="65">
        <v>0</v>
      </c>
      <c r="R76" s="64" t="s">
        <v>78</v>
      </c>
      <c r="S76" s="65">
        <v>3</v>
      </c>
      <c r="T76" s="64" t="s">
        <v>79</v>
      </c>
      <c r="U76" s="66">
        <v>3</v>
      </c>
      <c r="V76" s="13">
        <f t="shared" si="2"/>
        <v>52.56</v>
      </c>
      <c r="W76" s="16">
        <f t="shared" si="3"/>
        <v>52.56</v>
      </c>
      <c r="X76" s="17"/>
      <c r="Y76" s="33"/>
      <c r="Z76" s="33"/>
      <c r="AA76" s="33"/>
      <c r="AB76" s="33"/>
    </row>
    <row r="77" spans="1:28" x14ac:dyDescent="0.25">
      <c r="A77" s="62" t="s">
        <v>66</v>
      </c>
      <c r="B77" s="62" t="s">
        <v>66</v>
      </c>
      <c r="C77" s="63" t="s">
        <v>692</v>
      </c>
      <c r="D77" s="63" t="s">
        <v>693</v>
      </c>
      <c r="E77" s="63" t="s">
        <v>100</v>
      </c>
      <c r="F77" s="63" t="s">
        <v>128</v>
      </c>
      <c r="G77" s="63" t="s">
        <v>71</v>
      </c>
      <c r="H77" s="63" t="s">
        <v>72</v>
      </c>
      <c r="I77" s="63" t="s">
        <v>83</v>
      </c>
      <c r="J77" s="63" t="s">
        <v>72</v>
      </c>
      <c r="K77" s="63" t="s">
        <v>73</v>
      </c>
      <c r="L77" s="63" t="s">
        <v>1545</v>
      </c>
      <c r="M77" s="63" t="s">
        <v>1545</v>
      </c>
      <c r="N77" s="63" t="s">
        <v>77</v>
      </c>
      <c r="O77" s="63" t="s">
        <v>77</v>
      </c>
      <c r="P77" s="65">
        <v>0</v>
      </c>
      <c r="Q77" s="65">
        <v>0</v>
      </c>
      <c r="R77" s="64" t="s">
        <v>78</v>
      </c>
      <c r="S77" s="65">
        <v>1</v>
      </c>
      <c r="T77" s="64" t="s">
        <v>79</v>
      </c>
      <c r="U77" s="66">
        <v>1</v>
      </c>
      <c r="V77" s="13">
        <f t="shared" si="2"/>
        <v>17.52</v>
      </c>
      <c r="W77" s="16">
        <f t="shared" si="3"/>
        <v>17.52</v>
      </c>
      <c r="X77" s="17"/>
      <c r="Y77" s="33"/>
      <c r="Z77" s="33"/>
      <c r="AA77" s="33"/>
      <c r="AB77" s="33"/>
    </row>
    <row r="78" spans="1:28" x14ac:dyDescent="0.25">
      <c r="A78" s="62" t="s">
        <v>66</v>
      </c>
      <c r="B78" s="62" t="s">
        <v>66</v>
      </c>
      <c r="C78" s="63" t="s">
        <v>1484</v>
      </c>
      <c r="D78" s="63" t="s">
        <v>1485</v>
      </c>
      <c r="E78" s="63" t="s">
        <v>100</v>
      </c>
      <c r="F78" s="63" t="s">
        <v>134</v>
      </c>
      <c r="G78" s="63" t="s">
        <v>71</v>
      </c>
      <c r="H78" s="63" t="s">
        <v>72</v>
      </c>
      <c r="I78" s="63" t="s">
        <v>83</v>
      </c>
      <c r="J78" s="63" t="s">
        <v>72</v>
      </c>
      <c r="K78" s="63" t="s">
        <v>345</v>
      </c>
      <c r="L78" s="63" t="s">
        <v>1545</v>
      </c>
      <c r="M78" s="63" t="s">
        <v>1545</v>
      </c>
      <c r="N78" s="63" t="s">
        <v>77</v>
      </c>
      <c r="O78" s="63" t="s">
        <v>77</v>
      </c>
      <c r="P78" s="65">
        <v>0</v>
      </c>
      <c r="Q78" s="65">
        <v>0</v>
      </c>
      <c r="R78" s="64" t="s">
        <v>78</v>
      </c>
      <c r="S78" s="65">
        <v>1</v>
      </c>
      <c r="T78" s="64" t="s">
        <v>79</v>
      </c>
      <c r="U78" s="66">
        <v>1</v>
      </c>
      <c r="V78" s="13">
        <f t="shared" si="2"/>
        <v>17.52</v>
      </c>
      <c r="W78" s="16">
        <f t="shared" si="3"/>
        <v>17.52</v>
      </c>
      <c r="X78" s="17"/>
      <c r="Y78" s="33"/>
      <c r="Z78" s="33"/>
      <c r="AA78" s="33"/>
      <c r="AB78" s="33"/>
    </row>
    <row r="79" spans="1:28" x14ac:dyDescent="0.25">
      <c r="A79" s="62" t="s">
        <v>66</v>
      </c>
      <c r="B79" s="62" t="s">
        <v>66</v>
      </c>
      <c r="C79" s="63" t="s">
        <v>431</v>
      </c>
      <c r="D79" s="63" t="s">
        <v>432</v>
      </c>
      <c r="E79" s="63" t="s">
        <v>100</v>
      </c>
      <c r="F79" s="63" t="s">
        <v>1598</v>
      </c>
      <c r="G79" s="63" t="s">
        <v>71</v>
      </c>
      <c r="H79" s="63" t="s">
        <v>72</v>
      </c>
      <c r="I79" s="63" t="s">
        <v>83</v>
      </c>
      <c r="J79" s="63" t="s">
        <v>72</v>
      </c>
      <c r="K79" s="63" t="s">
        <v>1377</v>
      </c>
      <c r="L79" s="63" t="s">
        <v>1549</v>
      </c>
      <c r="M79" s="63" t="s">
        <v>1545</v>
      </c>
      <c r="N79" s="63" t="s">
        <v>77</v>
      </c>
      <c r="O79" s="63" t="s">
        <v>77</v>
      </c>
      <c r="P79" s="65">
        <v>0</v>
      </c>
      <c r="Q79" s="65">
        <v>2</v>
      </c>
      <c r="R79" s="64" t="s">
        <v>78</v>
      </c>
      <c r="S79" s="65">
        <v>1</v>
      </c>
      <c r="T79" s="64" t="s">
        <v>79</v>
      </c>
      <c r="U79" s="66">
        <v>3</v>
      </c>
      <c r="V79" s="13">
        <f t="shared" si="2"/>
        <v>125.53999999999999</v>
      </c>
      <c r="W79" s="16">
        <f t="shared" si="3"/>
        <v>125.53999999999999</v>
      </c>
      <c r="X79" s="17"/>
      <c r="Y79" s="33"/>
      <c r="Z79" s="33"/>
      <c r="AA79" s="33"/>
      <c r="AB79" s="33"/>
    </row>
    <row r="80" spans="1:28" x14ac:dyDescent="0.25">
      <c r="A80" s="62" t="s">
        <v>66</v>
      </c>
      <c r="B80" s="62" t="s">
        <v>66</v>
      </c>
      <c r="C80" s="63" t="s">
        <v>820</v>
      </c>
      <c r="D80" s="63" t="s">
        <v>821</v>
      </c>
      <c r="E80" s="63" t="s">
        <v>69</v>
      </c>
      <c r="F80" s="63" t="s">
        <v>1599</v>
      </c>
      <c r="G80" s="63" t="s">
        <v>71</v>
      </c>
      <c r="H80" s="63" t="s">
        <v>72</v>
      </c>
      <c r="I80" s="63" t="s">
        <v>83</v>
      </c>
      <c r="J80" s="63" t="s">
        <v>72</v>
      </c>
      <c r="K80" s="63" t="s">
        <v>1600</v>
      </c>
      <c r="L80" s="63" t="s">
        <v>1549</v>
      </c>
      <c r="M80" s="63" t="s">
        <v>1545</v>
      </c>
      <c r="N80" s="63" t="s">
        <v>77</v>
      </c>
      <c r="O80" s="63" t="s">
        <v>77</v>
      </c>
      <c r="P80" s="65">
        <v>0</v>
      </c>
      <c r="Q80" s="65">
        <v>2</v>
      </c>
      <c r="R80" s="64" t="s">
        <v>78</v>
      </c>
      <c r="S80" s="65">
        <v>1</v>
      </c>
      <c r="T80" s="64" t="s">
        <v>79</v>
      </c>
      <c r="U80" s="66">
        <v>3</v>
      </c>
      <c r="V80" s="13">
        <f t="shared" si="2"/>
        <v>125.53999999999999</v>
      </c>
      <c r="W80" s="16">
        <f t="shared" si="3"/>
        <v>125.53999999999999</v>
      </c>
      <c r="X80" s="17"/>
      <c r="Y80" s="33"/>
      <c r="Z80" s="33"/>
      <c r="AA80" s="33"/>
      <c r="AB80" s="33"/>
    </row>
    <row r="81" spans="1:28" x14ac:dyDescent="0.25">
      <c r="A81" s="62" t="s">
        <v>66</v>
      </c>
      <c r="B81" s="62" t="s">
        <v>66</v>
      </c>
      <c r="C81" s="63" t="s">
        <v>92</v>
      </c>
      <c r="D81" s="63" t="s">
        <v>93</v>
      </c>
      <c r="E81" s="63" t="s">
        <v>69</v>
      </c>
      <c r="F81" s="63" t="s">
        <v>1601</v>
      </c>
      <c r="G81" s="63" t="s">
        <v>71</v>
      </c>
      <c r="H81" s="63" t="s">
        <v>72</v>
      </c>
      <c r="I81" s="63" t="s">
        <v>83</v>
      </c>
      <c r="J81" s="63" t="s">
        <v>72</v>
      </c>
      <c r="K81" s="63" t="s">
        <v>1602</v>
      </c>
      <c r="L81" s="63" t="s">
        <v>1544</v>
      </c>
      <c r="M81" s="63" t="s">
        <v>1549</v>
      </c>
      <c r="N81" s="63" t="s">
        <v>77</v>
      </c>
      <c r="O81" s="63" t="s">
        <v>77</v>
      </c>
      <c r="P81" s="65">
        <v>0</v>
      </c>
      <c r="Q81" s="65">
        <v>0</v>
      </c>
      <c r="R81" s="64" t="s">
        <v>78</v>
      </c>
      <c r="S81" s="65">
        <v>2</v>
      </c>
      <c r="T81" s="64" t="s">
        <v>79</v>
      </c>
      <c r="U81" s="66">
        <v>2</v>
      </c>
      <c r="V81" s="13">
        <f t="shared" si="2"/>
        <v>35.04</v>
      </c>
      <c r="W81" s="16">
        <f t="shared" si="3"/>
        <v>35.04</v>
      </c>
      <c r="X81" s="17"/>
      <c r="Y81" s="33"/>
      <c r="Z81" s="33"/>
      <c r="AA81" s="33"/>
      <c r="AB81" s="33"/>
    </row>
    <row r="82" spans="1:28" x14ac:dyDescent="0.25">
      <c r="A82" s="62" t="s">
        <v>66</v>
      </c>
      <c r="B82" s="62" t="s">
        <v>66</v>
      </c>
      <c r="C82" s="63" t="s">
        <v>471</v>
      </c>
      <c r="D82" s="63" t="s">
        <v>472</v>
      </c>
      <c r="E82" s="63" t="s">
        <v>100</v>
      </c>
      <c r="F82" s="63" t="s">
        <v>473</v>
      </c>
      <c r="G82" s="63" t="s">
        <v>71</v>
      </c>
      <c r="H82" s="63" t="s">
        <v>72</v>
      </c>
      <c r="I82" s="63" t="s">
        <v>83</v>
      </c>
      <c r="J82" s="63" t="s">
        <v>72</v>
      </c>
      <c r="K82" s="63" t="s">
        <v>203</v>
      </c>
      <c r="L82" s="63" t="s">
        <v>1550</v>
      </c>
      <c r="M82" s="63" t="s">
        <v>1550</v>
      </c>
      <c r="N82" s="63" t="s">
        <v>77</v>
      </c>
      <c r="O82" s="63" t="s">
        <v>77</v>
      </c>
      <c r="P82" s="65">
        <v>0</v>
      </c>
      <c r="Q82" s="65">
        <v>0</v>
      </c>
      <c r="R82" s="64" t="s">
        <v>78</v>
      </c>
      <c r="S82" s="65">
        <v>1</v>
      </c>
      <c r="T82" s="64" t="s">
        <v>79</v>
      </c>
      <c r="U82" s="66">
        <v>1</v>
      </c>
      <c r="V82" s="13">
        <f t="shared" si="2"/>
        <v>17.52</v>
      </c>
      <c r="W82" s="16">
        <f t="shared" si="3"/>
        <v>17.52</v>
      </c>
      <c r="X82" s="17"/>
      <c r="Y82" s="33"/>
      <c r="Z82" s="33"/>
      <c r="AA82" s="33"/>
      <c r="AB82" s="33"/>
    </row>
    <row r="83" spans="1:28" x14ac:dyDescent="0.25">
      <c r="A83" s="62" t="s">
        <v>66</v>
      </c>
      <c r="B83" s="62" t="s">
        <v>66</v>
      </c>
      <c r="C83" s="63" t="s">
        <v>114</v>
      </c>
      <c r="D83" s="63" t="s">
        <v>115</v>
      </c>
      <c r="E83" s="63" t="s">
        <v>69</v>
      </c>
      <c r="F83" s="63" t="s">
        <v>70</v>
      </c>
      <c r="G83" s="63" t="s">
        <v>71</v>
      </c>
      <c r="H83" s="63" t="s">
        <v>72</v>
      </c>
      <c r="I83" s="63" t="s">
        <v>83</v>
      </c>
      <c r="J83" s="63" t="s">
        <v>72</v>
      </c>
      <c r="K83" s="63" t="s">
        <v>621</v>
      </c>
      <c r="L83" s="63" t="s">
        <v>1544</v>
      </c>
      <c r="M83" s="63" t="s">
        <v>1550</v>
      </c>
      <c r="N83" s="63" t="s">
        <v>77</v>
      </c>
      <c r="O83" s="63" t="s">
        <v>77</v>
      </c>
      <c r="P83" s="65">
        <v>0</v>
      </c>
      <c r="Q83" s="65">
        <v>4</v>
      </c>
      <c r="R83" s="64" t="s">
        <v>78</v>
      </c>
      <c r="S83" s="65">
        <v>1</v>
      </c>
      <c r="T83" s="64" t="s">
        <v>79</v>
      </c>
      <c r="U83" s="66">
        <v>5</v>
      </c>
      <c r="V83" s="13">
        <f t="shared" si="2"/>
        <v>233.56</v>
      </c>
      <c r="W83" s="16">
        <f t="shared" si="3"/>
        <v>233.56</v>
      </c>
      <c r="X83" s="17"/>
      <c r="Y83" s="33"/>
      <c r="Z83" s="33"/>
      <c r="AA83" s="33"/>
      <c r="AB83" s="33"/>
    </row>
    <row r="84" spans="1:28" x14ac:dyDescent="0.25">
      <c r="A84" s="62" t="s">
        <v>66</v>
      </c>
      <c r="B84" s="62" t="s">
        <v>66</v>
      </c>
      <c r="C84" s="63" t="s">
        <v>260</v>
      </c>
      <c r="D84" s="63" t="s">
        <v>261</v>
      </c>
      <c r="E84" s="63" t="s">
        <v>100</v>
      </c>
      <c r="F84" s="63" t="s">
        <v>1603</v>
      </c>
      <c r="G84" s="63" t="s">
        <v>71</v>
      </c>
      <c r="H84" s="63" t="s">
        <v>72</v>
      </c>
      <c r="I84" s="63" t="s">
        <v>83</v>
      </c>
      <c r="J84" s="63" t="s">
        <v>72</v>
      </c>
      <c r="K84" s="63" t="s">
        <v>389</v>
      </c>
      <c r="L84" s="63" t="s">
        <v>1544</v>
      </c>
      <c r="M84" s="63" t="s">
        <v>1550</v>
      </c>
      <c r="N84" s="63" t="s">
        <v>77</v>
      </c>
      <c r="O84" s="63" t="s">
        <v>77</v>
      </c>
      <c r="P84" s="65">
        <v>0</v>
      </c>
      <c r="Q84" s="65">
        <v>4</v>
      </c>
      <c r="R84" s="64" t="s">
        <v>78</v>
      </c>
      <c r="S84" s="65">
        <v>1</v>
      </c>
      <c r="T84" s="64" t="s">
        <v>79</v>
      </c>
      <c r="U84" s="66">
        <v>5</v>
      </c>
      <c r="V84" s="13">
        <f t="shared" si="2"/>
        <v>233.56</v>
      </c>
      <c r="W84" s="16">
        <f t="shared" si="3"/>
        <v>233.56</v>
      </c>
      <c r="X84" s="17"/>
      <c r="Y84" s="33"/>
      <c r="Z84" s="33"/>
      <c r="AA84" s="33"/>
      <c r="AB84" s="33"/>
    </row>
    <row r="85" spans="1:28" x14ac:dyDescent="0.25">
      <c r="A85" s="62" t="s">
        <v>66</v>
      </c>
      <c r="B85" s="62" t="s">
        <v>66</v>
      </c>
      <c r="C85" s="63" t="s">
        <v>105</v>
      </c>
      <c r="D85" s="63" t="s">
        <v>106</v>
      </c>
      <c r="E85" s="63" t="s">
        <v>69</v>
      </c>
      <c r="F85" s="63" t="s">
        <v>1604</v>
      </c>
      <c r="G85" s="63" t="s">
        <v>71</v>
      </c>
      <c r="H85" s="63" t="s">
        <v>72</v>
      </c>
      <c r="I85" s="63" t="s">
        <v>83</v>
      </c>
      <c r="J85" s="63" t="s">
        <v>72</v>
      </c>
      <c r="K85" s="63" t="s">
        <v>437</v>
      </c>
      <c r="L85" s="63" t="s">
        <v>1550</v>
      </c>
      <c r="M85" s="63" t="s">
        <v>1550</v>
      </c>
      <c r="N85" s="63" t="s">
        <v>77</v>
      </c>
      <c r="O85" s="63" t="s">
        <v>77</v>
      </c>
      <c r="P85" s="65">
        <v>0</v>
      </c>
      <c r="Q85" s="65">
        <v>0</v>
      </c>
      <c r="R85" s="64" t="s">
        <v>78</v>
      </c>
      <c r="S85" s="65">
        <v>1</v>
      </c>
      <c r="T85" s="64" t="s">
        <v>79</v>
      </c>
      <c r="U85" s="66">
        <v>1</v>
      </c>
      <c r="V85" s="13">
        <f t="shared" si="2"/>
        <v>17.52</v>
      </c>
      <c r="W85" s="16">
        <f t="shared" si="3"/>
        <v>17.52</v>
      </c>
      <c r="X85" s="17"/>
      <c r="Y85" s="33"/>
      <c r="Z85" s="33"/>
      <c r="AA85" s="33"/>
      <c r="AB85" s="33"/>
    </row>
    <row r="86" spans="1:28" x14ac:dyDescent="0.25">
      <c r="A86" s="62" t="s">
        <v>66</v>
      </c>
      <c r="B86" s="62" t="s">
        <v>66</v>
      </c>
      <c r="C86" s="63" t="s">
        <v>98</v>
      </c>
      <c r="D86" s="63" t="s">
        <v>99</v>
      </c>
      <c r="E86" s="63" t="s">
        <v>100</v>
      </c>
      <c r="F86" s="63" t="s">
        <v>101</v>
      </c>
      <c r="G86" s="63" t="s">
        <v>71</v>
      </c>
      <c r="H86" s="63" t="s">
        <v>72</v>
      </c>
      <c r="I86" s="63" t="s">
        <v>83</v>
      </c>
      <c r="J86" s="63" t="s">
        <v>72</v>
      </c>
      <c r="K86" s="63" t="s">
        <v>1593</v>
      </c>
      <c r="L86" s="63" t="s">
        <v>1544</v>
      </c>
      <c r="M86" s="63" t="s">
        <v>1545</v>
      </c>
      <c r="N86" s="63" t="s">
        <v>77</v>
      </c>
      <c r="O86" s="63" t="s">
        <v>77</v>
      </c>
      <c r="P86" s="65">
        <v>0</v>
      </c>
      <c r="Q86" s="65">
        <v>0</v>
      </c>
      <c r="R86" s="64" t="s">
        <v>78</v>
      </c>
      <c r="S86" s="65">
        <v>4</v>
      </c>
      <c r="T86" s="64" t="s">
        <v>79</v>
      </c>
      <c r="U86" s="66">
        <v>4</v>
      </c>
      <c r="V86" s="13">
        <f t="shared" si="2"/>
        <v>70.08</v>
      </c>
      <c r="W86" s="16">
        <f t="shared" si="3"/>
        <v>70.08</v>
      </c>
      <c r="X86" s="17"/>
      <c r="Y86" s="33"/>
      <c r="Z86" s="33"/>
      <c r="AA86" s="33"/>
      <c r="AB86" s="33"/>
    </row>
    <row r="87" spans="1:28" x14ac:dyDescent="0.25">
      <c r="A87" s="62" t="s">
        <v>66</v>
      </c>
      <c r="B87" s="62" t="s">
        <v>66</v>
      </c>
      <c r="C87" s="63" t="s">
        <v>889</v>
      </c>
      <c r="D87" s="63" t="s">
        <v>890</v>
      </c>
      <c r="E87" s="63" t="s">
        <v>69</v>
      </c>
      <c r="F87" s="63" t="s">
        <v>1110</v>
      </c>
      <c r="G87" s="63" t="s">
        <v>71</v>
      </c>
      <c r="H87" s="63" t="s">
        <v>72</v>
      </c>
      <c r="I87" s="63" t="s">
        <v>168</v>
      </c>
      <c r="J87" s="63" t="s">
        <v>72</v>
      </c>
      <c r="K87" s="63" t="s">
        <v>1605</v>
      </c>
      <c r="L87" s="63" t="s">
        <v>1475</v>
      </c>
      <c r="M87" s="63" t="s">
        <v>1585</v>
      </c>
      <c r="N87" s="63" t="s">
        <v>77</v>
      </c>
      <c r="O87" s="63" t="s">
        <v>77</v>
      </c>
      <c r="P87" s="65">
        <v>0</v>
      </c>
      <c r="Q87" s="65">
        <v>0</v>
      </c>
      <c r="R87" s="64" t="s">
        <v>78</v>
      </c>
      <c r="S87" s="65">
        <v>2</v>
      </c>
      <c r="T87" s="64" t="s">
        <v>79</v>
      </c>
      <c r="U87" s="66">
        <v>2</v>
      </c>
      <c r="V87" s="13">
        <f t="shared" si="2"/>
        <v>35.04</v>
      </c>
      <c r="W87" s="16">
        <f t="shared" si="3"/>
        <v>35.04</v>
      </c>
      <c r="X87" s="17"/>
      <c r="Y87" s="33"/>
      <c r="Z87" s="33"/>
      <c r="AA87" s="33"/>
      <c r="AB87" s="33"/>
    </row>
    <row r="88" spans="1:28" x14ac:dyDescent="0.25">
      <c r="A88" s="62" t="s">
        <v>66</v>
      </c>
      <c r="B88" s="62" t="s">
        <v>66</v>
      </c>
      <c r="C88" s="63" t="s">
        <v>522</v>
      </c>
      <c r="D88" s="63" t="s">
        <v>523</v>
      </c>
      <c r="E88" s="63" t="s">
        <v>100</v>
      </c>
      <c r="F88" s="63" t="s">
        <v>1606</v>
      </c>
      <c r="G88" s="63" t="s">
        <v>71</v>
      </c>
      <c r="H88" s="63" t="s">
        <v>72</v>
      </c>
      <c r="I88" s="63" t="s">
        <v>325</v>
      </c>
      <c r="J88" s="63" t="s">
        <v>72</v>
      </c>
      <c r="K88" s="63" t="s">
        <v>1607</v>
      </c>
      <c r="L88" s="63" t="s">
        <v>1552</v>
      </c>
      <c r="M88" s="63" t="s">
        <v>1528</v>
      </c>
      <c r="N88" s="63" t="s">
        <v>77</v>
      </c>
      <c r="O88" s="63" t="s">
        <v>77</v>
      </c>
      <c r="P88" s="65">
        <v>0</v>
      </c>
      <c r="Q88" s="65">
        <v>0</v>
      </c>
      <c r="R88" s="64" t="s">
        <v>78</v>
      </c>
      <c r="S88" s="65">
        <v>2</v>
      </c>
      <c r="T88" s="64" t="s">
        <v>79</v>
      </c>
      <c r="U88" s="66">
        <v>2</v>
      </c>
      <c r="V88" s="13">
        <f t="shared" si="2"/>
        <v>35.04</v>
      </c>
      <c r="W88" s="16">
        <f t="shared" si="3"/>
        <v>35.04</v>
      </c>
      <c r="X88" s="17"/>
      <c r="Y88" s="33"/>
      <c r="Z88" s="33"/>
      <c r="AA88" s="33"/>
      <c r="AB88" s="33"/>
    </row>
    <row r="89" spans="1:28" x14ac:dyDescent="0.25">
      <c r="A89" s="62" t="s">
        <v>66</v>
      </c>
      <c r="B89" s="62" t="s">
        <v>66</v>
      </c>
      <c r="C89" s="63" t="s">
        <v>522</v>
      </c>
      <c r="D89" s="63" t="s">
        <v>523</v>
      </c>
      <c r="E89" s="63" t="s">
        <v>100</v>
      </c>
      <c r="F89" s="63" t="s">
        <v>1171</v>
      </c>
      <c r="G89" s="63" t="s">
        <v>71</v>
      </c>
      <c r="H89" s="63" t="s">
        <v>72</v>
      </c>
      <c r="I89" s="63" t="s">
        <v>325</v>
      </c>
      <c r="J89" s="63" t="s">
        <v>72</v>
      </c>
      <c r="K89" s="63" t="s">
        <v>525</v>
      </c>
      <c r="L89" s="63" t="s">
        <v>1549</v>
      </c>
      <c r="M89" s="63" t="s">
        <v>1549</v>
      </c>
      <c r="N89" s="63" t="s">
        <v>77</v>
      </c>
      <c r="O89" s="63" t="s">
        <v>77</v>
      </c>
      <c r="P89" s="65">
        <v>0</v>
      </c>
      <c r="Q89" s="65">
        <v>0</v>
      </c>
      <c r="R89" s="64" t="s">
        <v>78</v>
      </c>
      <c r="S89" s="65">
        <v>1</v>
      </c>
      <c r="T89" s="64" t="s">
        <v>79</v>
      </c>
      <c r="U89" s="66">
        <v>1</v>
      </c>
      <c r="V89" s="13">
        <f t="shared" si="2"/>
        <v>17.52</v>
      </c>
      <c r="W89" s="16">
        <f t="shared" si="3"/>
        <v>17.52</v>
      </c>
      <c r="X89" s="17"/>
      <c r="Y89" s="33"/>
      <c r="Z89" s="33"/>
      <c r="AA89" s="33"/>
      <c r="AB89" s="33"/>
    </row>
    <row r="90" spans="1:28" x14ac:dyDescent="0.25">
      <c r="A90" s="62" t="s">
        <v>66</v>
      </c>
      <c r="B90" s="62" t="s">
        <v>66</v>
      </c>
      <c r="C90" s="63" t="s">
        <v>313</v>
      </c>
      <c r="D90" s="63" t="s">
        <v>314</v>
      </c>
      <c r="E90" s="63" t="s">
        <v>69</v>
      </c>
      <c r="F90" s="63" t="s">
        <v>134</v>
      </c>
      <c r="G90" s="63" t="s">
        <v>71</v>
      </c>
      <c r="H90" s="63" t="s">
        <v>72</v>
      </c>
      <c r="I90" s="63" t="s">
        <v>83</v>
      </c>
      <c r="J90" s="63" t="s">
        <v>72</v>
      </c>
      <c r="K90" s="63" t="s">
        <v>135</v>
      </c>
      <c r="L90" s="63" t="s">
        <v>1550</v>
      </c>
      <c r="M90" s="63" t="s">
        <v>1550</v>
      </c>
      <c r="N90" s="63" t="s">
        <v>77</v>
      </c>
      <c r="O90" s="63" t="s">
        <v>77</v>
      </c>
      <c r="P90" s="65">
        <v>0</v>
      </c>
      <c r="Q90" s="65">
        <v>0</v>
      </c>
      <c r="R90" s="64" t="s">
        <v>78</v>
      </c>
      <c r="S90" s="65">
        <v>1</v>
      </c>
      <c r="T90" s="64" t="s">
        <v>79</v>
      </c>
      <c r="U90" s="66">
        <v>1</v>
      </c>
      <c r="V90" s="13">
        <f t="shared" si="2"/>
        <v>17.52</v>
      </c>
      <c r="W90" s="16">
        <f t="shared" si="3"/>
        <v>17.52</v>
      </c>
      <c r="X90" s="17"/>
      <c r="Y90" s="33"/>
      <c r="Z90" s="33"/>
      <c r="AA90" s="33"/>
      <c r="AB90" s="33"/>
    </row>
    <row r="91" spans="1:28" x14ac:dyDescent="0.25">
      <c r="A91" s="62" t="s">
        <v>66</v>
      </c>
      <c r="B91" s="62" t="s">
        <v>66</v>
      </c>
      <c r="C91" s="63" t="s">
        <v>734</v>
      </c>
      <c r="D91" s="63" t="s">
        <v>735</v>
      </c>
      <c r="E91" s="63" t="s">
        <v>100</v>
      </c>
      <c r="F91" s="63" t="s">
        <v>903</v>
      </c>
      <c r="G91" s="63" t="s">
        <v>71</v>
      </c>
      <c r="H91" s="63" t="s">
        <v>72</v>
      </c>
      <c r="I91" s="63" t="s">
        <v>178</v>
      </c>
      <c r="J91" s="63" t="s">
        <v>72</v>
      </c>
      <c r="K91" s="63" t="s">
        <v>1196</v>
      </c>
      <c r="L91" s="63" t="s">
        <v>1482</v>
      </c>
      <c r="M91" s="63" t="s">
        <v>1462</v>
      </c>
      <c r="N91" s="63" t="s">
        <v>77</v>
      </c>
      <c r="O91" s="63" t="s">
        <v>77</v>
      </c>
      <c r="P91" s="65">
        <v>0</v>
      </c>
      <c r="Q91" s="65">
        <v>1</v>
      </c>
      <c r="R91" s="64" t="s">
        <v>78</v>
      </c>
      <c r="S91" s="65">
        <v>1</v>
      </c>
      <c r="T91" s="64" t="s">
        <v>79</v>
      </c>
      <c r="U91" s="66">
        <v>2</v>
      </c>
      <c r="V91" s="13">
        <f t="shared" si="2"/>
        <v>71.53</v>
      </c>
      <c r="W91" s="16">
        <f t="shared" si="3"/>
        <v>71.53</v>
      </c>
      <c r="X91" s="17"/>
      <c r="Y91" s="33"/>
      <c r="Z91" s="33"/>
      <c r="AA91" s="33"/>
      <c r="AB91" s="33"/>
    </row>
    <row r="92" spans="1:28" x14ac:dyDescent="0.25">
      <c r="A92" s="62" t="s">
        <v>66</v>
      </c>
      <c r="B92" s="62" t="s">
        <v>66</v>
      </c>
      <c r="C92" s="63" t="s">
        <v>298</v>
      </c>
      <c r="D92" s="63" t="s">
        <v>299</v>
      </c>
      <c r="E92" s="63" t="s">
        <v>100</v>
      </c>
      <c r="F92" s="63" t="s">
        <v>101</v>
      </c>
      <c r="G92" s="63" t="s">
        <v>71</v>
      </c>
      <c r="H92" s="63" t="s">
        <v>72</v>
      </c>
      <c r="I92" s="63" t="s">
        <v>83</v>
      </c>
      <c r="J92" s="63" t="s">
        <v>72</v>
      </c>
      <c r="K92" s="63" t="s">
        <v>1608</v>
      </c>
      <c r="L92" s="63" t="s">
        <v>1544</v>
      </c>
      <c r="M92" s="63" t="s">
        <v>1545</v>
      </c>
      <c r="N92" s="63" t="s">
        <v>77</v>
      </c>
      <c r="O92" s="63" t="s">
        <v>77</v>
      </c>
      <c r="P92" s="65">
        <v>0</v>
      </c>
      <c r="Q92" s="65">
        <v>0</v>
      </c>
      <c r="R92" s="64" t="s">
        <v>78</v>
      </c>
      <c r="S92" s="65">
        <v>4</v>
      </c>
      <c r="T92" s="64" t="s">
        <v>79</v>
      </c>
      <c r="U92" s="66">
        <v>4</v>
      </c>
      <c r="V92" s="13">
        <f t="shared" si="2"/>
        <v>70.08</v>
      </c>
      <c r="W92" s="16">
        <f t="shared" si="3"/>
        <v>70.08</v>
      </c>
      <c r="X92" s="17"/>
      <c r="Y92" s="33"/>
      <c r="Z92" s="33"/>
      <c r="AA92" s="33"/>
      <c r="AB92" s="33"/>
    </row>
    <row r="93" spans="1:28" x14ac:dyDescent="0.25">
      <c r="A93" s="62" t="s">
        <v>66</v>
      </c>
      <c r="B93" s="62" t="s">
        <v>66</v>
      </c>
      <c r="C93" s="63" t="s">
        <v>607</v>
      </c>
      <c r="D93" s="63" t="s">
        <v>608</v>
      </c>
      <c r="E93" s="63" t="s">
        <v>69</v>
      </c>
      <c r="F93" s="63" t="s">
        <v>1609</v>
      </c>
      <c r="G93" s="63" t="s">
        <v>71</v>
      </c>
      <c r="H93" s="63" t="s">
        <v>72</v>
      </c>
      <c r="I93" s="63" t="s">
        <v>325</v>
      </c>
      <c r="J93" s="63" t="s">
        <v>72</v>
      </c>
      <c r="K93" s="63" t="s">
        <v>1607</v>
      </c>
      <c r="L93" s="63" t="s">
        <v>1552</v>
      </c>
      <c r="M93" s="63" t="s">
        <v>1528</v>
      </c>
      <c r="N93" s="63" t="s">
        <v>77</v>
      </c>
      <c r="O93" s="63" t="s">
        <v>77</v>
      </c>
      <c r="P93" s="65">
        <v>0</v>
      </c>
      <c r="Q93" s="65">
        <v>0</v>
      </c>
      <c r="R93" s="64" t="s">
        <v>78</v>
      </c>
      <c r="S93" s="65">
        <v>2</v>
      </c>
      <c r="T93" s="64" t="s">
        <v>79</v>
      </c>
      <c r="U93" s="66">
        <v>2</v>
      </c>
      <c r="V93" s="13">
        <f t="shared" si="2"/>
        <v>35.04</v>
      </c>
      <c r="W93" s="16">
        <f t="shared" si="3"/>
        <v>35.04</v>
      </c>
      <c r="X93" s="17"/>
      <c r="Y93" s="33"/>
      <c r="Z93" s="33"/>
      <c r="AA93" s="33"/>
      <c r="AB93" s="33"/>
    </row>
    <row r="94" spans="1:28" x14ac:dyDescent="0.25">
      <c r="A94" s="62" t="s">
        <v>66</v>
      </c>
      <c r="B94" s="62" t="s">
        <v>66</v>
      </c>
      <c r="C94" s="63" t="s">
        <v>607</v>
      </c>
      <c r="D94" s="63" t="s">
        <v>608</v>
      </c>
      <c r="E94" s="63" t="s">
        <v>69</v>
      </c>
      <c r="F94" s="63" t="s">
        <v>627</v>
      </c>
      <c r="G94" s="63" t="s">
        <v>71</v>
      </c>
      <c r="H94" s="63" t="s">
        <v>72</v>
      </c>
      <c r="I94" s="63" t="s">
        <v>325</v>
      </c>
      <c r="J94" s="63" t="s">
        <v>72</v>
      </c>
      <c r="K94" s="63" t="s">
        <v>1610</v>
      </c>
      <c r="L94" s="63" t="s">
        <v>1549</v>
      </c>
      <c r="M94" s="63" t="s">
        <v>1545</v>
      </c>
      <c r="N94" s="63" t="s">
        <v>77</v>
      </c>
      <c r="O94" s="63" t="s">
        <v>77</v>
      </c>
      <c r="P94" s="65">
        <v>0</v>
      </c>
      <c r="Q94" s="65">
        <v>0</v>
      </c>
      <c r="R94" s="64" t="s">
        <v>78</v>
      </c>
      <c r="S94" s="65">
        <v>3</v>
      </c>
      <c r="T94" s="64" t="s">
        <v>79</v>
      </c>
      <c r="U94" s="66">
        <v>3</v>
      </c>
      <c r="V94" s="13">
        <f t="shared" si="2"/>
        <v>52.56</v>
      </c>
      <c r="W94" s="16">
        <f t="shared" si="3"/>
        <v>52.56</v>
      </c>
      <c r="X94" s="17"/>
      <c r="Y94" s="33"/>
      <c r="Z94" s="33"/>
      <c r="AA94" s="33"/>
      <c r="AB94" s="33"/>
    </row>
    <row r="95" spans="1:28" x14ac:dyDescent="0.25">
      <c r="A95" s="62" t="s">
        <v>66</v>
      </c>
      <c r="B95" s="62" t="s">
        <v>66</v>
      </c>
      <c r="C95" s="63" t="s">
        <v>111</v>
      </c>
      <c r="D95" s="63" t="s">
        <v>112</v>
      </c>
      <c r="E95" s="63" t="s">
        <v>69</v>
      </c>
      <c r="F95" s="63" t="s">
        <v>101</v>
      </c>
      <c r="G95" s="63" t="s">
        <v>71</v>
      </c>
      <c r="H95" s="63" t="s">
        <v>72</v>
      </c>
      <c r="I95" s="63" t="s">
        <v>83</v>
      </c>
      <c r="J95" s="63" t="s">
        <v>72</v>
      </c>
      <c r="K95" s="63" t="s">
        <v>1611</v>
      </c>
      <c r="L95" s="63" t="s">
        <v>1544</v>
      </c>
      <c r="M95" s="63" t="s">
        <v>1545</v>
      </c>
      <c r="N95" s="63" t="s">
        <v>77</v>
      </c>
      <c r="O95" s="63" t="s">
        <v>77</v>
      </c>
      <c r="P95" s="65">
        <v>0</v>
      </c>
      <c r="Q95" s="65">
        <v>0</v>
      </c>
      <c r="R95" s="64" t="s">
        <v>78</v>
      </c>
      <c r="S95" s="65">
        <v>4</v>
      </c>
      <c r="T95" s="64" t="s">
        <v>79</v>
      </c>
      <c r="U95" s="66">
        <v>4</v>
      </c>
      <c r="V95" s="13">
        <f t="shared" si="2"/>
        <v>70.08</v>
      </c>
      <c r="W95" s="16">
        <f t="shared" si="3"/>
        <v>70.08</v>
      </c>
      <c r="X95" s="17"/>
      <c r="Y95" s="33"/>
      <c r="Z95" s="33"/>
      <c r="AA95" s="33"/>
      <c r="AB95" s="33"/>
    </row>
    <row r="96" spans="1:28" x14ac:dyDescent="0.25">
      <c r="A96" s="62" t="s">
        <v>66</v>
      </c>
      <c r="B96" s="62" t="s">
        <v>66</v>
      </c>
      <c r="C96" s="63" t="s">
        <v>1612</v>
      </c>
      <c r="D96" s="63" t="s">
        <v>1613</v>
      </c>
      <c r="E96" s="63" t="s">
        <v>100</v>
      </c>
      <c r="F96" s="63" t="s">
        <v>1614</v>
      </c>
      <c r="G96" s="63" t="s">
        <v>71</v>
      </c>
      <c r="H96" s="63" t="s">
        <v>72</v>
      </c>
      <c r="I96" s="63" t="s">
        <v>83</v>
      </c>
      <c r="J96" s="63" t="s">
        <v>72</v>
      </c>
      <c r="K96" s="63" t="s">
        <v>1021</v>
      </c>
      <c r="L96" s="63" t="s">
        <v>1587</v>
      </c>
      <c r="M96" s="63" t="s">
        <v>1587</v>
      </c>
      <c r="N96" s="63" t="s">
        <v>77</v>
      </c>
      <c r="O96" s="63" t="s">
        <v>77</v>
      </c>
      <c r="P96" s="65">
        <v>0</v>
      </c>
      <c r="Q96" s="65">
        <v>0</v>
      </c>
      <c r="R96" s="64" t="s">
        <v>78</v>
      </c>
      <c r="S96" s="65">
        <v>1</v>
      </c>
      <c r="T96" s="64" t="s">
        <v>79</v>
      </c>
      <c r="U96" s="66">
        <v>1</v>
      </c>
      <c r="V96" s="13">
        <f t="shared" si="2"/>
        <v>17.52</v>
      </c>
      <c r="W96" s="16">
        <f t="shared" si="3"/>
        <v>17.52</v>
      </c>
      <c r="X96" s="17"/>
      <c r="Y96" s="33"/>
      <c r="Z96" s="33"/>
      <c r="AA96" s="33"/>
      <c r="AB96" s="33"/>
    </row>
    <row r="97" spans="1:28" x14ac:dyDescent="0.25">
      <c r="A97" s="62" t="s">
        <v>66</v>
      </c>
      <c r="B97" s="62" t="s">
        <v>66</v>
      </c>
      <c r="C97" s="63" t="s">
        <v>116</v>
      </c>
      <c r="D97" s="63" t="s">
        <v>117</v>
      </c>
      <c r="E97" s="63" t="s">
        <v>69</v>
      </c>
      <c r="F97" s="63" t="s">
        <v>101</v>
      </c>
      <c r="G97" s="63" t="s">
        <v>71</v>
      </c>
      <c r="H97" s="63" t="s">
        <v>72</v>
      </c>
      <c r="I97" s="63" t="s">
        <v>83</v>
      </c>
      <c r="J97" s="63" t="s">
        <v>72</v>
      </c>
      <c r="K97" s="63" t="s">
        <v>1106</v>
      </c>
      <c r="L97" s="63" t="s">
        <v>1544</v>
      </c>
      <c r="M97" s="63" t="s">
        <v>1585</v>
      </c>
      <c r="N97" s="63" t="s">
        <v>77</v>
      </c>
      <c r="O97" s="63" t="s">
        <v>77</v>
      </c>
      <c r="P97" s="65">
        <v>0</v>
      </c>
      <c r="Q97" s="65">
        <v>0</v>
      </c>
      <c r="R97" s="64" t="s">
        <v>78</v>
      </c>
      <c r="S97" s="65">
        <v>2</v>
      </c>
      <c r="T97" s="64" t="s">
        <v>79</v>
      </c>
      <c r="U97" s="66">
        <v>2</v>
      </c>
      <c r="V97" s="13">
        <f t="shared" si="2"/>
        <v>35.04</v>
      </c>
      <c r="W97" s="16">
        <f t="shared" si="3"/>
        <v>35.04</v>
      </c>
      <c r="X97" s="17"/>
      <c r="Y97" s="33"/>
      <c r="Z97" s="33"/>
      <c r="AA97" s="33"/>
      <c r="AB97" s="33"/>
    </row>
    <row r="98" spans="1:28" x14ac:dyDescent="0.25">
      <c r="A98" s="62" t="s">
        <v>66</v>
      </c>
      <c r="B98" s="62" t="s">
        <v>66</v>
      </c>
      <c r="C98" s="63" t="s">
        <v>209</v>
      </c>
      <c r="D98" s="63" t="s">
        <v>210</v>
      </c>
      <c r="E98" s="63" t="s">
        <v>100</v>
      </c>
      <c r="F98" s="63" t="s">
        <v>1615</v>
      </c>
      <c r="G98" s="63" t="s">
        <v>71</v>
      </c>
      <c r="H98" s="63" t="s">
        <v>72</v>
      </c>
      <c r="I98" s="63" t="s">
        <v>83</v>
      </c>
      <c r="J98" s="63" t="s">
        <v>72</v>
      </c>
      <c r="K98" s="63" t="s">
        <v>1021</v>
      </c>
      <c r="L98" s="63" t="s">
        <v>1587</v>
      </c>
      <c r="M98" s="63" t="s">
        <v>1587</v>
      </c>
      <c r="N98" s="63" t="s">
        <v>77</v>
      </c>
      <c r="O98" s="63" t="s">
        <v>77</v>
      </c>
      <c r="P98" s="65">
        <v>0</v>
      </c>
      <c r="Q98" s="65">
        <v>0</v>
      </c>
      <c r="R98" s="64" t="s">
        <v>78</v>
      </c>
      <c r="S98" s="65">
        <v>1</v>
      </c>
      <c r="T98" s="64" t="s">
        <v>79</v>
      </c>
      <c r="U98" s="66">
        <v>1</v>
      </c>
      <c r="V98" s="13">
        <f t="shared" si="2"/>
        <v>17.52</v>
      </c>
      <c r="W98" s="16">
        <f t="shared" si="3"/>
        <v>17.52</v>
      </c>
      <c r="X98" s="17"/>
      <c r="Y98" s="33"/>
      <c r="Z98" s="33"/>
      <c r="AA98" s="33"/>
      <c r="AB98" s="33"/>
    </row>
    <row r="99" spans="1:28" x14ac:dyDescent="0.25">
      <c r="A99" s="62" t="s">
        <v>66</v>
      </c>
      <c r="B99" s="62" t="s">
        <v>66</v>
      </c>
      <c r="C99" s="63" t="s">
        <v>1117</v>
      </c>
      <c r="D99" s="63" t="s">
        <v>1118</v>
      </c>
      <c r="E99" s="63" t="s">
        <v>548</v>
      </c>
      <c r="F99" s="63" t="s">
        <v>1616</v>
      </c>
      <c r="G99" s="63" t="s">
        <v>71</v>
      </c>
      <c r="H99" s="63" t="s">
        <v>72</v>
      </c>
      <c r="I99" s="63" t="s">
        <v>83</v>
      </c>
      <c r="J99" s="63" t="s">
        <v>72</v>
      </c>
      <c r="K99" s="63" t="s">
        <v>1617</v>
      </c>
      <c r="L99" s="63" t="s">
        <v>1552</v>
      </c>
      <c r="M99" s="63" t="s">
        <v>1618</v>
      </c>
      <c r="N99" s="63" t="s">
        <v>77</v>
      </c>
      <c r="O99" s="63" t="s">
        <v>77</v>
      </c>
      <c r="P99" s="65">
        <v>0</v>
      </c>
      <c r="Q99" s="65">
        <v>2</v>
      </c>
      <c r="R99" s="64" t="s">
        <v>78</v>
      </c>
      <c r="S99" s="65">
        <v>1</v>
      </c>
      <c r="T99" s="64" t="s">
        <v>79</v>
      </c>
      <c r="U99" s="66">
        <v>3</v>
      </c>
      <c r="V99" s="13">
        <f t="shared" si="2"/>
        <v>125.53999999999999</v>
      </c>
      <c r="W99" s="16">
        <f t="shared" si="3"/>
        <v>125.53999999999999</v>
      </c>
      <c r="X99" s="17"/>
      <c r="Y99" s="33"/>
      <c r="Z99" s="33"/>
      <c r="AA99" s="33"/>
      <c r="AB99" s="33"/>
    </row>
    <row r="100" spans="1:28" x14ac:dyDescent="0.25">
      <c r="A100" s="62" t="s">
        <v>66</v>
      </c>
      <c r="B100" s="62" t="s">
        <v>66</v>
      </c>
      <c r="C100" s="63" t="s">
        <v>576</v>
      </c>
      <c r="D100" s="63" t="s">
        <v>577</v>
      </c>
      <c r="E100" s="63" t="s">
        <v>100</v>
      </c>
      <c r="F100" s="63" t="s">
        <v>341</v>
      </c>
      <c r="G100" s="63" t="s">
        <v>71</v>
      </c>
      <c r="H100" s="63" t="s">
        <v>72</v>
      </c>
      <c r="I100" s="63" t="s">
        <v>83</v>
      </c>
      <c r="J100" s="63" t="s">
        <v>72</v>
      </c>
      <c r="K100" s="63" t="s">
        <v>1619</v>
      </c>
      <c r="L100" s="63" t="s">
        <v>1521</v>
      </c>
      <c r="M100" s="63" t="s">
        <v>1618</v>
      </c>
      <c r="N100" s="63" t="s">
        <v>77</v>
      </c>
      <c r="O100" s="63" t="s">
        <v>77</v>
      </c>
      <c r="P100" s="65">
        <v>0</v>
      </c>
      <c r="Q100" s="65">
        <v>3</v>
      </c>
      <c r="R100" s="64" t="s">
        <v>78</v>
      </c>
      <c r="S100" s="65">
        <v>1</v>
      </c>
      <c r="T100" s="64" t="s">
        <v>79</v>
      </c>
      <c r="U100" s="66">
        <v>4</v>
      </c>
      <c r="V100" s="13">
        <f t="shared" si="2"/>
        <v>179.55</v>
      </c>
      <c r="W100" s="16">
        <f t="shared" si="3"/>
        <v>179.55</v>
      </c>
      <c r="X100" s="17"/>
      <c r="Y100" s="33"/>
      <c r="Z100" s="33"/>
      <c r="AA100" s="33"/>
      <c r="AB100" s="33"/>
    </row>
    <row r="101" spans="1:28" x14ac:dyDescent="0.25">
      <c r="A101" s="62" t="s">
        <v>66</v>
      </c>
      <c r="B101" s="62" t="s">
        <v>66</v>
      </c>
      <c r="C101" s="63" t="s">
        <v>122</v>
      </c>
      <c r="D101" s="63" t="s">
        <v>123</v>
      </c>
      <c r="E101" s="63" t="s">
        <v>100</v>
      </c>
      <c r="F101" s="63" t="s">
        <v>101</v>
      </c>
      <c r="G101" s="63" t="s">
        <v>71</v>
      </c>
      <c r="H101" s="63" t="s">
        <v>72</v>
      </c>
      <c r="I101" s="63" t="s">
        <v>83</v>
      </c>
      <c r="J101" s="63" t="s">
        <v>72</v>
      </c>
      <c r="K101" s="63" t="s">
        <v>1608</v>
      </c>
      <c r="L101" s="63" t="s">
        <v>1544</v>
      </c>
      <c r="M101" s="63" t="s">
        <v>1545</v>
      </c>
      <c r="N101" s="63" t="s">
        <v>77</v>
      </c>
      <c r="O101" s="63" t="s">
        <v>77</v>
      </c>
      <c r="P101" s="65">
        <v>0</v>
      </c>
      <c r="Q101" s="65">
        <v>0</v>
      </c>
      <c r="R101" s="64" t="s">
        <v>78</v>
      </c>
      <c r="S101" s="65">
        <v>4</v>
      </c>
      <c r="T101" s="64" t="s">
        <v>79</v>
      </c>
      <c r="U101" s="66">
        <v>4</v>
      </c>
      <c r="V101" s="13">
        <f t="shared" si="2"/>
        <v>70.08</v>
      </c>
      <c r="W101" s="16">
        <f t="shared" si="3"/>
        <v>70.08</v>
      </c>
      <c r="X101" s="17"/>
      <c r="Y101" s="33"/>
      <c r="Z101" s="33"/>
      <c r="AA101" s="33"/>
      <c r="AB101" s="33"/>
    </row>
    <row r="102" spans="1:28" x14ac:dyDescent="0.25">
      <c r="A102" s="62" t="s">
        <v>66</v>
      </c>
      <c r="B102" s="62" t="s">
        <v>66</v>
      </c>
      <c r="C102" s="63" t="s">
        <v>1313</v>
      </c>
      <c r="D102" s="63" t="s">
        <v>1314</v>
      </c>
      <c r="E102" s="63" t="s">
        <v>100</v>
      </c>
      <c r="F102" s="63" t="s">
        <v>1620</v>
      </c>
      <c r="G102" s="63" t="s">
        <v>71</v>
      </c>
      <c r="H102" s="63" t="s">
        <v>72</v>
      </c>
      <c r="I102" s="63" t="s">
        <v>83</v>
      </c>
      <c r="J102" s="63" t="s">
        <v>72</v>
      </c>
      <c r="K102" s="63" t="s">
        <v>345</v>
      </c>
      <c r="L102" s="63" t="s">
        <v>1475</v>
      </c>
      <c r="M102" s="63" t="s">
        <v>1475</v>
      </c>
      <c r="N102" s="63" t="s">
        <v>77</v>
      </c>
      <c r="O102" s="63" t="s">
        <v>77</v>
      </c>
      <c r="P102" s="65">
        <v>0</v>
      </c>
      <c r="Q102" s="65">
        <v>0</v>
      </c>
      <c r="R102" s="64" t="s">
        <v>78</v>
      </c>
      <c r="S102" s="65">
        <v>1</v>
      </c>
      <c r="T102" s="64" t="s">
        <v>79</v>
      </c>
      <c r="U102" s="66">
        <v>1</v>
      </c>
      <c r="V102" s="13">
        <f t="shared" si="2"/>
        <v>17.52</v>
      </c>
      <c r="W102" s="16">
        <f t="shared" si="3"/>
        <v>17.52</v>
      </c>
      <c r="X102" s="17"/>
      <c r="Y102" s="33"/>
      <c r="Z102" s="33"/>
      <c r="AA102" s="33"/>
      <c r="AB102" s="33"/>
    </row>
    <row r="103" spans="1:28" x14ac:dyDescent="0.25">
      <c r="A103" s="62" t="s">
        <v>66</v>
      </c>
      <c r="B103" s="62" t="s">
        <v>66</v>
      </c>
      <c r="C103" s="63" t="s">
        <v>67</v>
      </c>
      <c r="D103" s="63" t="s">
        <v>68</v>
      </c>
      <c r="E103" s="63" t="s">
        <v>69</v>
      </c>
      <c r="F103" s="63" t="s">
        <v>70</v>
      </c>
      <c r="G103" s="63" t="s">
        <v>71</v>
      </c>
      <c r="H103" s="63" t="s">
        <v>72</v>
      </c>
      <c r="I103" s="63" t="s">
        <v>73</v>
      </c>
      <c r="J103" s="63" t="s">
        <v>72</v>
      </c>
      <c r="K103" s="63" t="s">
        <v>343</v>
      </c>
      <c r="L103" s="63" t="s">
        <v>1447</v>
      </c>
      <c r="M103" s="63" t="s">
        <v>1361</v>
      </c>
      <c r="N103" s="63" t="s">
        <v>77</v>
      </c>
      <c r="O103" s="63" t="s">
        <v>77</v>
      </c>
      <c r="P103" s="65">
        <v>0</v>
      </c>
      <c r="Q103" s="65">
        <v>0</v>
      </c>
      <c r="R103" s="64" t="s">
        <v>78</v>
      </c>
      <c r="S103" s="65">
        <v>7</v>
      </c>
      <c r="T103" s="64" t="s">
        <v>79</v>
      </c>
      <c r="U103" s="66">
        <v>7</v>
      </c>
      <c r="V103" s="13">
        <f t="shared" si="2"/>
        <v>122.64</v>
      </c>
      <c r="W103" s="16">
        <f t="shared" si="3"/>
        <v>122.64</v>
      </c>
      <c r="X103" s="17"/>
      <c r="Y103" s="33"/>
      <c r="Z103" s="33"/>
      <c r="AA103" s="33"/>
      <c r="AB103" s="33"/>
    </row>
    <row r="104" spans="1:28" x14ac:dyDescent="0.25">
      <c r="A104" s="62" t="s">
        <v>66</v>
      </c>
      <c r="B104" s="62" t="s">
        <v>66</v>
      </c>
      <c r="C104" s="63" t="s">
        <v>1120</v>
      </c>
      <c r="D104" s="63" t="s">
        <v>1121</v>
      </c>
      <c r="E104" s="63" t="s">
        <v>69</v>
      </c>
      <c r="F104" s="63" t="s">
        <v>1621</v>
      </c>
      <c r="G104" s="63" t="s">
        <v>71</v>
      </c>
      <c r="H104" s="63" t="s">
        <v>72</v>
      </c>
      <c r="I104" s="63" t="s">
        <v>83</v>
      </c>
      <c r="J104" s="63" t="s">
        <v>72</v>
      </c>
      <c r="K104" s="63" t="s">
        <v>1617</v>
      </c>
      <c r="L104" s="63" t="s">
        <v>1552</v>
      </c>
      <c r="M104" s="63" t="s">
        <v>1618</v>
      </c>
      <c r="N104" s="63" t="s">
        <v>77</v>
      </c>
      <c r="O104" s="63" t="s">
        <v>77</v>
      </c>
      <c r="P104" s="65">
        <v>0</v>
      </c>
      <c r="Q104" s="65">
        <v>2</v>
      </c>
      <c r="R104" s="64" t="s">
        <v>78</v>
      </c>
      <c r="S104" s="65">
        <v>1</v>
      </c>
      <c r="T104" s="64" t="s">
        <v>79</v>
      </c>
      <c r="U104" s="66">
        <v>3</v>
      </c>
      <c r="V104" s="13">
        <f t="shared" si="2"/>
        <v>125.53999999999999</v>
      </c>
      <c r="W104" s="16">
        <f t="shared" si="3"/>
        <v>125.53999999999999</v>
      </c>
      <c r="X104" s="17"/>
      <c r="Y104" s="33"/>
      <c r="Z104" s="33"/>
      <c r="AA104" s="33"/>
      <c r="AB104" s="33"/>
    </row>
    <row r="105" spans="1:28" x14ac:dyDescent="0.25">
      <c r="A105" s="62" t="s">
        <v>66</v>
      </c>
      <c r="B105" s="62" t="s">
        <v>66</v>
      </c>
      <c r="C105" s="63" t="s">
        <v>1484</v>
      </c>
      <c r="D105" s="63" t="s">
        <v>1485</v>
      </c>
      <c r="E105" s="63" t="s">
        <v>100</v>
      </c>
      <c r="F105" s="63" t="s">
        <v>101</v>
      </c>
      <c r="G105" s="63" t="s">
        <v>71</v>
      </c>
      <c r="H105" s="63" t="s">
        <v>72</v>
      </c>
      <c r="I105" s="63" t="s">
        <v>83</v>
      </c>
      <c r="J105" s="63" t="s">
        <v>72</v>
      </c>
      <c r="K105" s="63" t="s">
        <v>135</v>
      </c>
      <c r="L105" s="63" t="s">
        <v>1622</v>
      </c>
      <c r="M105" s="63" t="s">
        <v>1622</v>
      </c>
      <c r="N105" s="63" t="s">
        <v>77</v>
      </c>
      <c r="O105" s="63" t="s">
        <v>77</v>
      </c>
      <c r="P105" s="65">
        <v>0</v>
      </c>
      <c r="Q105" s="65">
        <v>0</v>
      </c>
      <c r="R105" s="64" t="s">
        <v>78</v>
      </c>
      <c r="S105" s="65">
        <v>1</v>
      </c>
      <c r="T105" s="64" t="s">
        <v>79</v>
      </c>
      <c r="U105" s="66">
        <v>1</v>
      </c>
      <c r="V105" s="13">
        <f t="shared" si="2"/>
        <v>17.52</v>
      </c>
      <c r="W105" s="16">
        <f t="shared" si="3"/>
        <v>17.52</v>
      </c>
      <c r="X105" s="17"/>
      <c r="Y105" s="33"/>
      <c r="Z105" s="33"/>
      <c r="AA105" s="33"/>
      <c r="AB105" s="33"/>
    </row>
    <row r="106" spans="1:28" x14ac:dyDescent="0.25">
      <c r="A106" s="62" t="s">
        <v>66</v>
      </c>
      <c r="B106" s="62" t="s">
        <v>66</v>
      </c>
      <c r="C106" s="63" t="s">
        <v>751</v>
      </c>
      <c r="D106" s="63" t="s">
        <v>752</v>
      </c>
      <c r="E106" s="63" t="s">
        <v>69</v>
      </c>
      <c r="F106" s="63" t="s">
        <v>1623</v>
      </c>
      <c r="G106" s="63" t="s">
        <v>71</v>
      </c>
      <c r="H106" s="63" t="s">
        <v>72</v>
      </c>
      <c r="I106" s="63" t="s">
        <v>83</v>
      </c>
      <c r="J106" s="63" t="s">
        <v>72</v>
      </c>
      <c r="K106" s="63" t="s">
        <v>292</v>
      </c>
      <c r="L106" s="63" t="s">
        <v>1545</v>
      </c>
      <c r="M106" s="63" t="s">
        <v>1545</v>
      </c>
      <c r="N106" s="63" t="s">
        <v>77</v>
      </c>
      <c r="O106" s="63" t="s">
        <v>77</v>
      </c>
      <c r="P106" s="65">
        <v>0</v>
      </c>
      <c r="Q106" s="65">
        <v>0</v>
      </c>
      <c r="R106" s="64" t="s">
        <v>78</v>
      </c>
      <c r="S106" s="65">
        <v>1</v>
      </c>
      <c r="T106" s="64" t="s">
        <v>79</v>
      </c>
      <c r="U106" s="66">
        <v>1</v>
      </c>
      <c r="V106" s="13">
        <f t="shared" si="2"/>
        <v>17.52</v>
      </c>
      <c r="W106" s="16">
        <f t="shared" si="3"/>
        <v>17.52</v>
      </c>
      <c r="X106" s="17"/>
      <c r="Y106" s="33"/>
      <c r="Z106" s="33"/>
      <c r="AA106" s="33"/>
      <c r="AB106" s="33"/>
    </row>
    <row r="107" spans="1:28" x14ac:dyDescent="0.25">
      <c r="A107" s="62" t="s">
        <v>66</v>
      </c>
      <c r="B107" s="62" t="s">
        <v>66</v>
      </c>
      <c r="C107" s="63" t="s">
        <v>708</v>
      </c>
      <c r="D107" s="63" t="s">
        <v>1102</v>
      </c>
      <c r="E107" s="63" t="s">
        <v>100</v>
      </c>
      <c r="F107" s="63" t="s">
        <v>226</v>
      </c>
      <c r="G107" s="63" t="s">
        <v>71</v>
      </c>
      <c r="H107" s="63" t="s">
        <v>72</v>
      </c>
      <c r="I107" s="63" t="s">
        <v>83</v>
      </c>
      <c r="J107" s="63" t="s">
        <v>72</v>
      </c>
      <c r="K107" s="63" t="s">
        <v>264</v>
      </c>
      <c r="L107" s="63" t="s">
        <v>1622</v>
      </c>
      <c r="M107" s="63" t="s">
        <v>1622</v>
      </c>
      <c r="N107" s="63" t="s">
        <v>77</v>
      </c>
      <c r="O107" s="63" t="s">
        <v>77</v>
      </c>
      <c r="P107" s="65">
        <v>0</v>
      </c>
      <c r="Q107" s="65">
        <v>0</v>
      </c>
      <c r="R107" s="64" t="s">
        <v>78</v>
      </c>
      <c r="S107" s="65">
        <v>1</v>
      </c>
      <c r="T107" s="64" t="s">
        <v>79</v>
      </c>
      <c r="U107" s="66">
        <v>1</v>
      </c>
      <c r="V107" s="13">
        <f t="shared" si="2"/>
        <v>17.52</v>
      </c>
      <c r="W107" s="16">
        <f t="shared" si="3"/>
        <v>17.52</v>
      </c>
      <c r="X107" s="17"/>
      <c r="Y107" s="33"/>
      <c r="Z107" s="33"/>
      <c r="AA107" s="33"/>
      <c r="AB107" s="33"/>
    </row>
    <row r="108" spans="1:28" x14ac:dyDescent="0.25">
      <c r="A108" s="62" t="s">
        <v>66</v>
      </c>
      <c r="B108" s="62" t="s">
        <v>66</v>
      </c>
      <c r="C108" s="63" t="s">
        <v>431</v>
      </c>
      <c r="D108" s="63" t="s">
        <v>432</v>
      </c>
      <c r="E108" s="63" t="s">
        <v>100</v>
      </c>
      <c r="F108" s="63" t="s">
        <v>1624</v>
      </c>
      <c r="G108" s="63" t="s">
        <v>71</v>
      </c>
      <c r="H108" s="63" t="s">
        <v>72</v>
      </c>
      <c r="I108" s="63" t="s">
        <v>83</v>
      </c>
      <c r="J108" s="63" t="s">
        <v>72</v>
      </c>
      <c r="K108" s="63" t="s">
        <v>448</v>
      </c>
      <c r="L108" s="63" t="s">
        <v>1567</v>
      </c>
      <c r="M108" s="63" t="s">
        <v>1568</v>
      </c>
      <c r="N108" s="63" t="s">
        <v>77</v>
      </c>
      <c r="O108" s="63" t="s">
        <v>77</v>
      </c>
      <c r="P108" s="65">
        <v>0</v>
      </c>
      <c r="Q108" s="65">
        <v>3</v>
      </c>
      <c r="R108" s="64" t="s">
        <v>78</v>
      </c>
      <c r="S108" s="65">
        <v>1</v>
      </c>
      <c r="T108" s="64" t="s">
        <v>79</v>
      </c>
      <c r="U108" s="66">
        <v>4</v>
      </c>
      <c r="V108" s="13">
        <f t="shared" si="2"/>
        <v>179.55</v>
      </c>
      <c r="W108" s="16">
        <f t="shared" si="3"/>
        <v>179.55</v>
      </c>
      <c r="X108" s="17"/>
      <c r="Y108" s="33"/>
      <c r="Z108" s="33"/>
      <c r="AA108" s="33"/>
      <c r="AB108" s="33"/>
    </row>
    <row r="109" spans="1:28" x14ac:dyDescent="0.25">
      <c r="A109" s="62" t="s">
        <v>66</v>
      </c>
      <c r="B109" s="62" t="s">
        <v>66</v>
      </c>
      <c r="C109" s="63" t="s">
        <v>1318</v>
      </c>
      <c r="D109" s="63" t="s">
        <v>1319</v>
      </c>
      <c r="E109" s="63" t="s">
        <v>69</v>
      </c>
      <c r="F109" s="63" t="s">
        <v>226</v>
      </c>
      <c r="G109" s="63" t="s">
        <v>71</v>
      </c>
      <c r="H109" s="63" t="s">
        <v>72</v>
      </c>
      <c r="I109" s="63" t="s">
        <v>83</v>
      </c>
      <c r="J109" s="63" t="s">
        <v>72</v>
      </c>
      <c r="K109" s="63" t="s">
        <v>508</v>
      </c>
      <c r="L109" s="63" t="s">
        <v>1521</v>
      </c>
      <c r="M109" s="63" t="s">
        <v>1582</v>
      </c>
      <c r="N109" s="63" t="s">
        <v>77</v>
      </c>
      <c r="O109" s="63" t="s">
        <v>77</v>
      </c>
      <c r="P109" s="65">
        <v>0</v>
      </c>
      <c r="Q109" s="65">
        <v>5</v>
      </c>
      <c r="R109" s="64" t="s">
        <v>78</v>
      </c>
      <c r="S109" s="65">
        <v>1</v>
      </c>
      <c r="T109" s="64" t="s">
        <v>79</v>
      </c>
      <c r="U109" s="66">
        <v>6</v>
      </c>
      <c r="V109" s="13">
        <f t="shared" si="2"/>
        <v>287.57</v>
      </c>
      <c r="W109" s="16">
        <f t="shared" si="3"/>
        <v>287.57</v>
      </c>
      <c r="X109" s="17"/>
      <c r="Y109" s="33"/>
      <c r="Z109" s="33"/>
      <c r="AA109" s="33"/>
      <c r="AB109" s="33"/>
    </row>
    <row r="110" spans="1:28" x14ac:dyDescent="0.25">
      <c r="A110" s="62" t="s">
        <v>66</v>
      </c>
      <c r="B110" s="62" t="s">
        <v>66</v>
      </c>
      <c r="C110" s="63" t="s">
        <v>381</v>
      </c>
      <c r="D110" s="63" t="s">
        <v>382</v>
      </c>
      <c r="E110" s="63" t="s">
        <v>100</v>
      </c>
      <c r="F110" s="63" t="s">
        <v>1625</v>
      </c>
      <c r="G110" s="63" t="s">
        <v>71</v>
      </c>
      <c r="H110" s="63" t="s">
        <v>72</v>
      </c>
      <c r="I110" s="63" t="s">
        <v>191</v>
      </c>
      <c r="J110" s="63" t="s">
        <v>72</v>
      </c>
      <c r="K110" s="63" t="s">
        <v>197</v>
      </c>
      <c r="L110" s="63" t="s">
        <v>1521</v>
      </c>
      <c r="M110" s="63" t="s">
        <v>1521</v>
      </c>
      <c r="N110" s="63" t="s">
        <v>77</v>
      </c>
      <c r="O110" s="63" t="s">
        <v>77</v>
      </c>
      <c r="P110" s="65">
        <v>0</v>
      </c>
      <c r="Q110" s="65">
        <v>0</v>
      </c>
      <c r="R110" s="64" t="s">
        <v>78</v>
      </c>
      <c r="S110" s="65">
        <v>1</v>
      </c>
      <c r="T110" s="64" t="s">
        <v>79</v>
      </c>
      <c r="U110" s="66">
        <v>1</v>
      </c>
      <c r="V110" s="13">
        <f t="shared" si="2"/>
        <v>17.52</v>
      </c>
      <c r="W110" s="16">
        <f t="shared" si="3"/>
        <v>17.52</v>
      </c>
      <c r="X110" s="17"/>
      <c r="Y110" s="33"/>
      <c r="Z110" s="33"/>
      <c r="AA110" s="33"/>
      <c r="AB110" s="33"/>
    </row>
    <row r="111" spans="1:28" x14ac:dyDescent="0.25">
      <c r="A111" s="62" t="s">
        <v>66</v>
      </c>
      <c r="B111" s="62" t="s">
        <v>66</v>
      </c>
      <c r="C111" s="63" t="s">
        <v>615</v>
      </c>
      <c r="D111" s="63" t="s">
        <v>616</v>
      </c>
      <c r="E111" s="63" t="s">
        <v>548</v>
      </c>
      <c r="F111" s="63" t="s">
        <v>1626</v>
      </c>
      <c r="G111" s="63" t="s">
        <v>71</v>
      </c>
      <c r="H111" s="63" t="s">
        <v>72</v>
      </c>
      <c r="I111" s="63" t="s">
        <v>83</v>
      </c>
      <c r="J111" s="63" t="s">
        <v>72</v>
      </c>
      <c r="K111" s="63" t="s">
        <v>264</v>
      </c>
      <c r="L111" s="63" t="s">
        <v>1622</v>
      </c>
      <c r="M111" s="63" t="s">
        <v>1622</v>
      </c>
      <c r="N111" s="63" t="s">
        <v>77</v>
      </c>
      <c r="O111" s="63" t="s">
        <v>77</v>
      </c>
      <c r="P111" s="65">
        <v>0</v>
      </c>
      <c r="Q111" s="65">
        <v>0</v>
      </c>
      <c r="R111" s="64">
        <v>54.01</v>
      </c>
      <c r="S111" s="65">
        <v>1</v>
      </c>
      <c r="T111" s="64">
        <v>17.52</v>
      </c>
      <c r="U111" s="66">
        <v>1</v>
      </c>
      <c r="V111" s="13">
        <f t="shared" si="2"/>
        <v>17.52</v>
      </c>
      <c r="W111" s="16">
        <f t="shared" si="3"/>
        <v>17.52</v>
      </c>
      <c r="X111" s="17"/>
      <c r="Y111" s="33"/>
      <c r="Z111" s="33"/>
      <c r="AA111" s="33"/>
      <c r="AB111" s="33"/>
    </row>
    <row r="112" spans="1:28" x14ac:dyDescent="0.25">
      <c r="A112" s="62" t="s">
        <v>66</v>
      </c>
      <c r="B112" s="62" t="s">
        <v>66</v>
      </c>
      <c r="C112" s="63" t="s">
        <v>711</v>
      </c>
      <c r="D112" s="63" t="s">
        <v>712</v>
      </c>
      <c r="E112" s="63" t="s">
        <v>100</v>
      </c>
      <c r="F112" s="63" t="s">
        <v>1627</v>
      </c>
      <c r="G112" s="63" t="s">
        <v>71</v>
      </c>
      <c r="H112" s="63" t="s">
        <v>72</v>
      </c>
      <c r="I112" s="63" t="s">
        <v>83</v>
      </c>
      <c r="J112" s="63" t="s">
        <v>72</v>
      </c>
      <c r="K112" s="63" t="s">
        <v>264</v>
      </c>
      <c r="L112" s="63" t="s">
        <v>1622</v>
      </c>
      <c r="M112" s="63" t="s">
        <v>1622</v>
      </c>
      <c r="N112" s="63" t="s">
        <v>77</v>
      </c>
      <c r="O112" s="63" t="s">
        <v>77</v>
      </c>
      <c r="P112" s="65">
        <v>0</v>
      </c>
      <c r="Q112" s="65">
        <v>0</v>
      </c>
      <c r="R112" s="64" t="s">
        <v>78</v>
      </c>
      <c r="S112" s="65">
        <v>1</v>
      </c>
      <c r="T112" s="64" t="s">
        <v>79</v>
      </c>
      <c r="U112" s="66">
        <v>1</v>
      </c>
      <c r="V112" s="13">
        <f t="shared" si="2"/>
        <v>17.52</v>
      </c>
      <c r="W112" s="16">
        <f t="shared" si="3"/>
        <v>17.52</v>
      </c>
      <c r="X112" s="17"/>
      <c r="Y112" s="33"/>
      <c r="Z112" s="33"/>
      <c r="AA112" s="33"/>
      <c r="AB112" s="33"/>
    </row>
    <row r="113" spans="1:28" x14ac:dyDescent="0.25">
      <c r="A113" s="62" t="s">
        <v>66</v>
      </c>
      <c r="B113" s="62" t="s">
        <v>66</v>
      </c>
      <c r="C113" s="63" t="s">
        <v>393</v>
      </c>
      <c r="D113" s="63" t="s">
        <v>394</v>
      </c>
      <c r="E113" s="63" t="s">
        <v>100</v>
      </c>
      <c r="F113" s="63" t="s">
        <v>1628</v>
      </c>
      <c r="G113" s="63" t="s">
        <v>71</v>
      </c>
      <c r="H113" s="63" t="s">
        <v>72</v>
      </c>
      <c r="I113" s="63" t="s">
        <v>83</v>
      </c>
      <c r="J113" s="63" t="s">
        <v>72</v>
      </c>
      <c r="K113" s="63" t="s">
        <v>1027</v>
      </c>
      <c r="L113" s="63" t="s">
        <v>1521</v>
      </c>
      <c r="M113" s="63" t="s">
        <v>1552</v>
      </c>
      <c r="N113" s="63" t="s">
        <v>77</v>
      </c>
      <c r="O113" s="63" t="s">
        <v>77</v>
      </c>
      <c r="P113" s="65">
        <v>0</v>
      </c>
      <c r="Q113" s="65">
        <v>0</v>
      </c>
      <c r="R113" s="64" t="s">
        <v>78</v>
      </c>
      <c r="S113" s="65">
        <v>2</v>
      </c>
      <c r="T113" s="64" t="s">
        <v>79</v>
      </c>
      <c r="U113" s="66">
        <v>2</v>
      </c>
      <c r="V113" s="13">
        <f t="shared" si="2"/>
        <v>35.04</v>
      </c>
      <c r="W113" s="16">
        <f t="shared" si="3"/>
        <v>35.04</v>
      </c>
      <c r="X113" s="17"/>
      <c r="Y113" s="33"/>
      <c r="Z113" s="33"/>
      <c r="AA113" s="33"/>
      <c r="AB113" s="33"/>
    </row>
    <row r="114" spans="1:28" x14ac:dyDescent="0.25">
      <c r="A114" s="62" t="s">
        <v>66</v>
      </c>
      <c r="B114" s="62" t="s">
        <v>66</v>
      </c>
      <c r="C114" s="63" t="s">
        <v>228</v>
      </c>
      <c r="D114" s="63" t="s">
        <v>229</v>
      </c>
      <c r="E114" s="63" t="s">
        <v>100</v>
      </c>
      <c r="F114" s="63" t="s">
        <v>1629</v>
      </c>
      <c r="G114" s="63" t="s">
        <v>71</v>
      </c>
      <c r="H114" s="63" t="s">
        <v>72</v>
      </c>
      <c r="I114" s="63" t="s">
        <v>83</v>
      </c>
      <c r="J114" s="63" t="s">
        <v>72</v>
      </c>
      <c r="K114" s="63" t="s">
        <v>135</v>
      </c>
      <c r="L114" s="63" t="s">
        <v>1462</v>
      </c>
      <c r="M114" s="63" t="s">
        <v>1462</v>
      </c>
      <c r="N114" s="63" t="s">
        <v>77</v>
      </c>
      <c r="O114" s="63" t="s">
        <v>77</v>
      </c>
      <c r="P114" s="65">
        <v>0</v>
      </c>
      <c r="Q114" s="65">
        <v>0</v>
      </c>
      <c r="R114" s="64" t="s">
        <v>78</v>
      </c>
      <c r="S114" s="65">
        <v>1</v>
      </c>
      <c r="T114" s="64" t="s">
        <v>79</v>
      </c>
      <c r="U114" s="66">
        <v>1</v>
      </c>
      <c r="V114" s="13">
        <f t="shared" si="2"/>
        <v>17.52</v>
      </c>
      <c r="W114" s="16">
        <f t="shared" si="3"/>
        <v>17.52</v>
      </c>
      <c r="X114" s="17"/>
      <c r="Y114" s="33"/>
      <c r="Z114" s="33"/>
      <c r="AA114" s="33"/>
      <c r="AB114" s="33"/>
    </row>
    <row r="115" spans="1:28" x14ac:dyDescent="0.25">
      <c r="A115" s="62" t="s">
        <v>66</v>
      </c>
      <c r="B115" s="62" t="s">
        <v>66</v>
      </c>
      <c r="C115" s="63" t="s">
        <v>132</v>
      </c>
      <c r="D115" s="63" t="s">
        <v>133</v>
      </c>
      <c r="E115" s="63" t="s">
        <v>100</v>
      </c>
      <c r="F115" s="63" t="s">
        <v>134</v>
      </c>
      <c r="G115" s="63" t="s">
        <v>71</v>
      </c>
      <c r="H115" s="63" t="s">
        <v>72</v>
      </c>
      <c r="I115" s="63" t="s">
        <v>83</v>
      </c>
      <c r="J115" s="63" t="s">
        <v>72</v>
      </c>
      <c r="K115" s="63" t="s">
        <v>415</v>
      </c>
      <c r="L115" s="63" t="s">
        <v>1568</v>
      </c>
      <c r="M115" s="63" t="s">
        <v>1568</v>
      </c>
      <c r="N115" s="63" t="s">
        <v>77</v>
      </c>
      <c r="O115" s="63" t="s">
        <v>77</v>
      </c>
      <c r="P115" s="65">
        <v>0</v>
      </c>
      <c r="Q115" s="65">
        <v>0</v>
      </c>
      <c r="R115" s="64" t="s">
        <v>78</v>
      </c>
      <c r="S115" s="65">
        <v>1</v>
      </c>
      <c r="T115" s="64" t="s">
        <v>79</v>
      </c>
      <c r="U115" s="66">
        <v>1</v>
      </c>
      <c r="V115" s="13">
        <f t="shared" si="2"/>
        <v>17.52</v>
      </c>
      <c r="W115" s="16">
        <f t="shared" si="3"/>
        <v>17.52</v>
      </c>
      <c r="X115" s="17"/>
      <c r="Y115" s="33"/>
      <c r="Z115" s="33"/>
      <c r="AA115" s="33"/>
      <c r="AB115" s="33"/>
    </row>
    <row r="116" spans="1:28" s="76" customFormat="1" x14ac:dyDescent="0.25">
      <c r="A116" s="67" t="s">
        <v>66</v>
      </c>
      <c r="B116" s="67" t="s">
        <v>66</v>
      </c>
      <c r="C116" s="63" t="s">
        <v>1324</v>
      </c>
      <c r="D116" s="63" t="s">
        <v>1325</v>
      </c>
      <c r="E116" s="63" t="s">
        <v>100</v>
      </c>
      <c r="F116" s="63" t="s">
        <v>1630</v>
      </c>
      <c r="G116" s="63" t="s">
        <v>71</v>
      </c>
      <c r="H116" s="63" t="s">
        <v>311</v>
      </c>
      <c r="I116" s="63" t="s">
        <v>1631</v>
      </c>
      <c r="J116" s="63" t="s">
        <v>311</v>
      </c>
      <c r="K116" s="63" t="s">
        <v>1631</v>
      </c>
      <c r="L116" s="63" t="s">
        <v>1396</v>
      </c>
      <c r="M116" s="63" t="s">
        <v>1396</v>
      </c>
      <c r="N116" s="63" t="s">
        <v>77</v>
      </c>
      <c r="O116" s="63" t="s">
        <v>77</v>
      </c>
      <c r="P116" s="65">
        <v>0</v>
      </c>
      <c r="Q116" s="65">
        <v>1</v>
      </c>
      <c r="R116" s="70">
        <v>166.04</v>
      </c>
      <c r="S116" s="65">
        <v>0</v>
      </c>
      <c r="T116" s="70">
        <v>48.82</v>
      </c>
      <c r="U116" s="66">
        <v>1</v>
      </c>
      <c r="V116" s="72">
        <f t="shared" si="2"/>
        <v>166.04</v>
      </c>
      <c r="W116" s="73">
        <f t="shared" si="3"/>
        <v>166.04</v>
      </c>
      <c r="X116" s="74"/>
      <c r="Y116" s="75"/>
      <c r="Z116" s="75"/>
      <c r="AA116" s="75"/>
      <c r="AB116" s="75"/>
    </row>
    <row r="117" spans="1:28" x14ac:dyDescent="0.25">
      <c r="A117" s="62" t="s">
        <v>66</v>
      </c>
      <c r="B117" s="62" t="s">
        <v>66</v>
      </c>
      <c r="C117" s="63" t="s">
        <v>228</v>
      </c>
      <c r="D117" s="63" t="s">
        <v>229</v>
      </c>
      <c r="E117" s="63" t="s">
        <v>100</v>
      </c>
      <c r="F117" s="63" t="s">
        <v>1632</v>
      </c>
      <c r="G117" s="63" t="s">
        <v>71</v>
      </c>
      <c r="H117" s="63" t="s">
        <v>72</v>
      </c>
      <c r="I117" s="63" t="s">
        <v>83</v>
      </c>
      <c r="J117" s="63" t="s">
        <v>72</v>
      </c>
      <c r="K117" s="63" t="s">
        <v>135</v>
      </c>
      <c r="L117" s="63" t="s">
        <v>1465</v>
      </c>
      <c r="M117" s="63" t="s">
        <v>1465</v>
      </c>
      <c r="N117" s="63" t="s">
        <v>77</v>
      </c>
      <c r="O117" s="63" t="s">
        <v>77</v>
      </c>
      <c r="P117" s="65">
        <v>0</v>
      </c>
      <c r="Q117" s="65">
        <v>0</v>
      </c>
      <c r="R117" s="64" t="s">
        <v>78</v>
      </c>
      <c r="S117" s="65">
        <v>1</v>
      </c>
      <c r="T117" s="64" t="s">
        <v>79</v>
      </c>
      <c r="U117" s="66">
        <v>1</v>
      </c>
      <c r="V117" s="13">
        <f t="shared" si="2"/>
        <v>17.52</v>
      </c>
      <c r="W117" s="16">
        <f t="shared" si="3"/>
        <v>17.52</v>
      </c>
      <c r="X117" s="17"/>
      <c r="Y117" s="33"/>
      <c r="Z117" s="33"/>
      <c r="AA117" s="33"/>
      <c r="AB117" s="33"/>
    </row>
    <row r="118" spans="1:28" x14ac:dyDescent="0.25">
      <c r="A118" s="62" t="s">
        <v>66</v>
      </c>
      <c r="B118" s="62" t="s">
        <v>66</v>
      </c>
      <c r="C118" s="63" t="s">
        <v>1313</v>
      </c>
      <c r="D118" s="63" t="s">
        <v>1314</v>
      </c>
      <c r="E118" s="63" t="s">
        <v>100</v>
      </c>
      <c r="F118" s="63" t="s">
        <v>1633</v>
      </c>
      <c r="G118" s="63" t="s">
        <v>71</v>
      </c>
      <c r="H118" s="63" t="s">
        <v>72</v>
      </c>
      <c r="I118" s="63" t="s">
        <v>83</v>
      </c>
      <c r="J118" s="63" t="s">
        <v>72</v>
      </c>
      <c r="K118" s="63" t="s">
        <v>152</v>
      </c>
      <c r="L118" s="63" t="s">
        <v>1552</v>
      </c>
      <c r="M118" s="63" t="s">
        <v>1552</v>
      </c>
      <c r="N118" s="63" t="s">
        <v>77</v>
      </c>
      <c r="O118" s="63" t="s">
        <v>77</v>
      </c>
      <c r="P118" s="65">
        <v>0</v>
      </c>
      <c r="Q118" s="65">
        <v>0</v>
      </c>
      <c r="R118" s="64" t="s">
        <v>78</v>
      </c>
      <c r="S118" s="65">
        <v>1</v>
      </c>
      <c r="T118" s="64" t="s">
        <v>79</v>
      </c>
      <c r="U118" s="66">
        <v>1</v>
      </c>
      <c r="V118" s="13">
        <f t="shared" si="2"/>
        <v>17.52</v>
      </c>
      <c r="W118" s="16">
        <f t="shared" si="3"/>
        <v>17.52</v>
      </c>
      <c r="X118" s="17"/>
      <c r="Y118" s="33"/>
      <c r="Z118" s="33"/>
      <c r="AA118" s="33"/>
      <c r="AB118" s="33"/>
    </row>
    <row r="119" spans="1:28" x14ac:dyDescent="0.25">
      <c r="A119" s="77" t="s">
        <v>66</v>
      </c>
      <c r="B119" s="77" t="s">
        <v>66</v>
      </c>
      <c r="C119" s="63" t="s">
        <v>298</v>
      </c>
      <c r="D119" s="63" t="s">
        <v>299</v>
      </c>
      <c r="E119" s="63" t="s">
        <v>100</v>
      </c>
      <c r="F119" s="63" t="s">
        <v>101</v>
      </c>
      <c r="G119" s="63" t="s">
        <v>71</v>
      </c>
      <c r="H119" s="63" t="s">
        <v>72</v>
      </c>
      <c r="I119" s="63" t="s">
        <v>83</v>
      </c>
      <c r="J119" s="63" t="s">
        <v>72</v>
      </c>
      <c r="K119" s="63" t="s">
        <v>1634</v>
      </c>
      <c r="L119" s="63" t="s">
        <v>1567</v>
      </c>
      <c r="M119" s="63" t="s">
        <v>1622</v>
      </c>
      <c r="N119" s="63" t="s">
        <v>77</v>
      </c>
      <c r="O119" s="63" t="s">
        <v>77</v>
      </c>
      <c r="P119" s="65">
        <v>0</v>
      </c>
      <c r="Q119" s="65">
        <v>0</v>
      </c>
      <c r="R119" s="64" t="s">
        <v>78</v>
      </c>
      <c r="S119" s="65">
        <v>3</v>
      </c>
      <c r="T119" s="64" t="s">
        <v>79</v>
      </c>
      <c r="U119" s="66">
        <v>3</v>
      </c>
      <c r="V119" s="13">
        <f t="shared" si="2"/>
        <v>52.56</v>
      </c>
      <c r="W119" s="16">
        <f t="shared" si="3"/>
        <v>52.56</v>
      </c>
      <c r="X119" s="17"/>
      <c r="Y119" s="33"/>
      <c r="Z119" s="33"/>
      <c r="AA119" s="33"/>
      <c r="AB119" s="33"/>
    </row>
    <row r="120" spans="1:28" x14ac:dyDescent="0.25">
      <c r="A120" s="62" t="s">
        <v>66</v>
      </c>
      <c r="B120" s="62" t="s">
        <v>66</v>
      </c>
      <c r="C120" s="63" t="s">
        <v>206</v>
      </c>
      <c r="D120" s="63" t="s">
        <v>207</v>
      </c>
      <c r="E120" s="63" t="s">
        <v>100</v>
      </c>
      <c r="F120" s="63" t="s">
        <v>502</v>
      </c>
      <c r="G120" s="63" t="s">
        <v>71</v>
      </c>
      <c r="H120" s="63" t="s">
        <v>72</v>
      </c>
      <c r="I120" s="63" t="s">
        <v>83</v>
      </c>
      <c r="J120" s="63" t="s">
        <v>72</v>
      </c>
      <c r="K120" s="63" t="s">
        <v>1635</v>
      </c>
      <c r="L120" s="63" t="s">
        <v>1544</v>
      </c>
      <c r="M120" s="63" t="s">
        <v>1622</v>
      </c>
      <c r="N120" s="63" t="s">
        <v>77</v>
      </c>
      <c r="O120" s="63" t="s">
        <v>77</v>
      </c>
      <c r="P120" s="65">
        <v>0</v>
      </c>
      <c r="Q120" s="65">
        <v>0</v>
      </c>
      <c r="R120" s="80">
        <v>54.01</v>
      </c>
      <c r="S120" s="65">
        <v>6</v>
      </c>
      <c r="T120" s="80">
        <v>17.52</v>
      </c>
      <c r="U120" s="66">
        <v>6</v>
      </c>
      <c r="V120" s="82">
        <f t="shared" si="2"/>
        <v>105.12</v>
      </c>
      <c r="W120" s="83">
        <f t="shared" si="3"/>
        <v>105.12</v>
      </c>
      <c r="X120" s="84"/>
      <c r="Y120" s="33"/>
      <c r="Z120" s="33"/>
      <c r="AA120" s="33"/>
      <c r="AB120" s="33"/>
    </row>
    <row r="121" spans="1:28" x14ac:dyDescent="0.25">
      <c r="A121" s="62" t="s">
        <v>66</v>
      </c>
      <c r="B121" s="62" t="s">
        <v>66</v>
      </c>
      <c r="C121" s="63" t="s">
        <v>247</v>
      </c>
      <c r="D121" s="63" t="s">
        <v>248</v>
      </c>
      <c r="E121" s="63" t="s">
        <v>100</v>
      </c>
      <c r="F121" s="63" t="s">
        <v>655</v>
      </c>
      <c r="G121" s="63" t="s">
        <v>71</v>
      </c>
      <c r="H121" s="63" t="s">
        <v>72</v>
      </c>
      <c r="I121" s="63" t="s">
        <v>83</v>
      </c>
      <c r="J121" s="63" t="s">
        <v>72</v>
      </c>
      <c r="K121" s="63" t="s">
        <v>257</v>
      </c>
      <c r="L121" s="63" t="s">
        <v>1588</v>
      </c>
      <c r="M121" s="63" t="s">
        <v>1588</v>
      </c>
      <c r="N121" s="63" t="s">
        <v>77</v>
      </c>
      <c r="O121" s="63" t="s">
        <v>77</v>
      </c>
      <c r="P121" s="65">
        <v>0</v>
      </c>
      <c r="Q121" s="65">
        <v>0</v>
      </c>
      <c r="R121" s="80">
        <v>54.01</v>
      </c>
      <c r="S121" s="65">
        <v>1</v>
      </c>
      <c r="T121" s="80">
        <v>17.52</v>
      </c>
      <c r="U121" s="66">
        <v>1</v>
      </c>
      <c r="V121" s="82">
        <f t="shared" si="2"/>
        <v>17.52</v>
      </c>
      <c r="W121" s="83">
        <f t="shared" si="3"/>
        <v>17.52</v>
      </c>
      <c r="X121" s="84"/>
      <c r="Y121" s="33"/>
      <c r="Z121" s="33"/>
      <c r="AA121" s="33"/>
      <c r="AB121" s="33"/>
    </row>
    <row r="122" spans="1:28" x14ac:dyDescent="0.25">
      <c r="A122" s="62" t="s">
        <v>66</v>
      </c>
      <c r="B122" s="62" t="s">
        <v>66</v>
      </c>
      <c r="C122" s="63" t="s">
        <v>80</v>
      </c>
      <c r="D122" s="63" t="s">
        <v>81</v>
      </c>
      <c r="E122" s="63" t="s">
        <v>69</v>
      </c>
      <c r="F122" s="63" t="s">
        <v>87</v>
      </c>
      <c r="G122" s="63" t="s">
        <v>71</v>
      </c>
      <c r="H122" s="63" t="s">
        <v>72</v>
      </c>
      <c r="I122" s="63" t="s">
        <v>83</v>
      </c>
      <c r="J122" s="63" t="s">
        <v>72</v>
      </c>
      <c r="K122" s="63" t="s">
        <v>135</v>
      </c>
      <c r="L122" s="63" t="s">
        <v>1550</v>
      </c>
      <c r="M122" s="63" t="s">
        <v>1550</v>
      </c>
      <c r="N122" s="63" t="s">
        <v>77</v>
      </c>
      <c r="O122" s="63" t="s">
        <v>77</v>
      </c>
      <c r="P122" s="65">
        <v>0</v>
      </c>
      <c r="Q122" s="65">
        <v>0</v>
      </c>
      <c r="R122" s="80">
        <v>54.01</v>
      </c>
      <c r="S122" s="65">
        <v>1</v>
      </c>
      <c r="T122" s="80">
        <v>17.52</v>
      </c>
      <c r="U122" s="66">
        <v>1</v>
      </c>
      <c r="V122" s="82">
        <f t="shared" si="2"/>
        <v>17.52</v>
      </c>
      <c r="W122" s="83">
        <f t="shared" si="3"/>
        <v>17.52</v>
      </c>
      <c r="X122" s="84"/>
      <c r="Y122" s="33"/>
      <c r="Z122" s="33"/>
      <c r="AA122" s="33"/>
      <c r="AB122" s="33"/>
    </row>
    <row r="123" spans="1:28" x14ac:dyDescent="0.25">
      <c r="A123" s="62" t="s">
        <v>66</v>
      </c>
      <c r="B123" s="62" t="s">
        <v>66</v>
      </c>
      <c r="C123" s="63" t="s">
        <v>150</v>
      </c>
      <c r="D123" s="63" t="s">
        <v>151</v>
      </c>
      <c r="E123" s="63" t="s">
        <v>69</v>
      </c>
      <c r="F123" s="63" t="s">
        <v>101</v>
      </c>
      <c r="G123" s="63" t="s">
        <v>71</v>
      </c>
      <c r="H123" s="63" t="s">
        <v>72</v>
      </c>
      <c r="I123" s="63" t="s">
        <v>152</v>
      </c>
      <c r="J123" s="63" t="s">
        <v>72</v>
      </c>
      <c r="K123" s="63" t="s">
        <v>129</v>
      </c>
      <c r="L123" s="63" t="s">
        <v>1550</v>
      </c>
      <c r="M123" s="63" t="s">
        <v>1550</v>
      </c>
      <c r="N123" s="63" t="s">
        <v>77</v>
      </c>
      <c r="O123" s="63" t="s">
        <v>77</v>
      </c>
      <c r="P123" s="65">
        <v>0</v>
      </c>
      <c r="Q123" s="65">
        <v>0</v>
      </c>
      <c r="R123" s="80">
        <v>54.01</v>
      </c>
      <c r="S123" s="65">
        <v>1</v>
      </c>
      <c r="T123" s="80">
        <v>17.52</v>
      </c>
      <c r="U123" s="66">
        <v>1</v>
      </c>
      <c r="V123" s="82">
        <f t="shared" si="2"/>
        <v>17.52</v>
      </c>
      <c r="W123" s="83">
        <f t="shared" si="3"/>
        <v>17.52</v>
      </c>
      <c r="X123" s="84"/>
      <c r="Y123" s="33"/>
      <c r="Z123" s="33"/>
      <c r="AA123" s="33"/>
      <c r="AB123" s="33"/>
    </row>
    <row r="124" spans="1:28" x14ac:dyDescent="0.25">
      <c r="A124" s="62" t="s">
        <v>66</v>
      </c>
      <c r="B124" s="62" t="s">
        <v>66</v>
      </c>
      <c r="C124" s="63" t="s">
        <v>80</v>
      </c>
      <c r="D124" s="63" t="s">
        <v>81</v>
      </c>
      <c r="E124" s="63" t="s">
        <v>69</v>
      </c>
      <c r="F124" s="63" t="s">
        <v>1636</v>
      </c>
      <c r="G124" s="63" t="s">
        <v>71</v>
      </c>
      <c r="H124" s="63" t="s">
        <v>72</v>
      </c>
      <c r="I124" s="63" t="s">
        <v>83</v>
      </c>
      <c r="J124" s="63" t="s">
        <v>72</v>
      </c>
      <c r="K124" s="63" t="s">
        <v>203</v>
      </c>
      <c r="L124" s="63" t="s">
        <v>1588</v>
      </c>
      <c r="M124" s="63" t="s">
        <v>1588</v>
      </c>
      <c r="N124" s="63" t="s">
        <v>77</v>
      </c>
      <c r="O124" s="63" t="s">
        <v>77</v>
      </c>
      <c r="P124" s="65">
        <v>0</v>
      </c>
      <c r="Q124" s="65">
        <v>0</v>
      </c>
      <c r="R124" s="80">
        <v>54.01</v>
      </c>
      <c r="S124" s="65">
        <v>1</v>
      </c>
      <c r="T124" s="80">
        <v>17.52</v>
      </c>
      <c r="U124" s="66">
        <v>1</v>
      </c>
      <c r="V124" s="82">
        <f t="shared" si="2"/>
        <v>17.52</v>
      </c>
      <c r="W124" s="83">
        <f t="shared" si="3"/>
        <v>17.52</v>
      </c>
      <c r="X124" s="84"/>
      <c r="Y124" s="33"/>
      <c r="Z124" s="33"/>
      <c r="AA124" s="33"/>
      <c r="AB124" s="33"/>
    </row>
    <row r="125" spans="1:28" x14ac:dyDescent="0.25">
      <c r="A125" s="62" t="s">
        <v>66</v>
      </c>
      <c r="B125" s="62" t="s">
        <v>66</v>
      </c>
      <c r="C125" s="63" t="s">
        <v>820</v>
      </c>
      <c r="D125" s="63" t="s">
        <v>821</v>
      </c>
      <c r="E125" s="63" t="s">
        <v>69</v>
      </c>
      <c r="F125" s="63" t="s">
        <v>1637</v>
      </c>
      <c r="G125" s="63" t="s">
        <v>71</v>
      </c>
      <c r="H125" s="63" t="s">
        <v>72</v>
      </c>
      <c r="I125" s="63" t="s">
        <v>83</v>
      </c>
      <c r="J125" s="63" t="s">
        <v>72</v>
      </c>
      <c r="K125" s="63" t="s">
        <v>178</v>
      </c>
      <c r="L125" s="63" t="s">
        <v>1567</v>
      </c>
      <c r="M125" s="63" t="s">
        <v>1568</v>
      </c>
      <c r="N125" s="63" t="s">
        <v>77</v>
      </c>
      <c r="O125" s="63" t="s">
        <v>77</v>
      </c>
      <c r="P125" s="65">
        <v>0</v>
      </c>
      <c r="Q125" s="65">
        <v>3</v>
      </c>
      <c r="R125" s="80">
        <v>54.01</v>
      </c>
      <c r="S125" s="65">
        <v>1</v>
      </c>
      <c r="T125" s="80">
        <v>17.52</v>
      </c>
      <c r="U125" s="66">
        <v>4</v>
      </c>
      <c r="V125" s="82">
        <f t="shared" si="2"/>
        <v>179.55</v>
      </c>
      <c r="W125" s="83">
        <f t="shared" si="3"/>
        <v>179.55</v>
      </c>
      <c r="X125" s="84"/>
      <c r="Y125" s="33"/>
      <c r="Z125" s="33"/>
      <c r="AA125" s="33"/>
      <c r="AB125" s="33"/>
    </row>
    <row r="126" spans="1:28" x14ac:dyDescent="0.25">
      <c r="A126" s="62" t="s">
        <v>66</v>
      </c>
      <c r="B126" s="62" t="s">
        <v>66</v>
      </c>
      <c r="C126" s="63" t="s">
        <v>313</v>
      </c>
      <c r="D126" s="63" t="s">
        <v>314</v>
      </c>
      <c r="E126" s="63" t="s">
        <v>69</v>
      </c>
      <c r="F126" s="63" t="s">
        <v>1638</v>
      </c>
      <c r="G126" s="63" t="s">
        <v>71</v>
      </c>
      <c r="H126" s="63" t="s">
        <v>72</v>
      </c>
      <c r="I126" s="63" t="s">
        <v>83</v>
      </c>
      <c r="J126" s="63" t="s">
        <v>72</v>
      </c>
      <c r="K126" s="63" t="s">
        <v>250</v>
      </c>
      <c r="L126" s="63" t="s">
        <v>1588</v>
      </c>
      <c r="M126" s="63" t="s">
        <v>1588</v>
      </c>
      <c r="N126" s="63" t="s">
        <v>77</v>
      </c>
      <c r="O126" s="63" t="s">
        <v>77</v>
      </c>
      <c r="P126" s="65">
        <v>0</v>
      </c>
      <c r="Q126" s="65">
        <v>0</v>
      </c>
      <c r="R126" s="80">
        <v>54.01</v>
      </c>
      <c r="S126" s="65">
        <v>1</v>
      </c>
      <c r="T126" s="80">
        <v>17.52</v>
      </c>
      <c r="U126" s="66">
        <v>1</v>
      </c>
      <c r="V126" s="82">
        <f t="shared" si="2"/>
        <v>17.52</v>
      </c>
      <c r="W126" s="83">
        <f t="shared" si="3"/>
        <v>17.52</v>
      </c>
      <c r="X126" s="84"/>
      <c r="Y126" s="33"/>
      <c r="Z126" s="33"/>
      <c r="AA126" s="33"/>
      <c r="AB126" s="33"/>
    </row>
    <row r="127" spans="1:28" x14ac:dyDescent="0.25">
      <c r="A127" s="62" t="s">
        <v>66</v>
      </c>
      <c r="B127" s="62" t="s">
        <v>66</v>
      </c>
      <c r="C127" s="63" t="s">
        <v>247</v>
      </c>
      <c r="D127" s="63" t="s">
        <v>248</v>
      </c>
      <c r="E127" s="63" t="s">
        <v>100</v>
      </c>
      <c r="F127" s="63" t="s">
        <v>971</v>
      </c>
      <c r="G127" s="63" t="s">
        <v>71</v>
      </c>
      <c r="H127" s="63" t="s">
        <v>72</v>
      </c>
      <c r="I127" s="63" t="s">
        <v>83</v>
      </c>
      <c r="J127" s="63" t="s">
        <v>72</v>
      </c>
      <c r="K127" s="63" t="s">
        <v>1639</v>
      </c>
      <c r="L127" s="63" t="s">
        <v>1640</v>
      </c>
      <c r="M127" s="63" t="s">
        <v>1641</v>
      </c>
      <c r="N127" s="63" t="s">
        <v>77</v>
      </c>
      <c r="O127" s="63" t="s">
        <v>77</v>
      </c>
      <c r="P127" s="65">
        <v>0</v>
      </c>
      <c r="Q127" s="65">
        <v>4</v>
      </c>
      <c r="R127" s="80">
        <v>54.01</v>
      </c>
      <c r="S127" s="65">
        <v>1</v>
      </c>
      <c r="T127" s="80">
        <v>17.52</v>
      </c>
      <c r="U127" s="66">
        <v>5</v>
      </c>
      <c r="V127" s="82">
        <f t="shared" si="2"/>
        <v>233.56</v>
      </c>
      <c r="W127" s="83">
        <f t="shared" si="3"/>
        <v>233.56</v>
      </c>
      <c r="X127" s="84"/>
      <c r="Y127" s="33"/>
      <c r="Z127" s="33"/>
      <c r="AA127" s="33"/>
      <c r="AB127" s="33"/>
    </row>
    <row r="128" spans="1:28" x14ac:dyDescent="0.25">
      <c r="A128" s="62" t="s">
        <v>66</v>
      </c>
      <c r="B128" s="62" t="s">
        <v>66</v>
      </c>
      <c r="C128" s="63" t="s">
        <v>187</v>
      </c>
      <c r="D128" s="63" t="s">
        <v>188</v>
      </c>
      <c r="E128" s="63" t="s">
        <v>100</v>
      </c>
      <c r="F128" s="63" t="s">
        <v>1642</v>
      </c>
      <c r="G128" s="63" t="s">
        <v>71</v>
      </c>
      <c r="H128" s="63" t="s">
        <v>72</v>
      </c>
      <c r="I128" s="63" t="s">
        <v>83</v>
      </c>
      <c r="J128" s="63" t="s">
        <v>72</v>
      </c>
      <c r="K128" s="63" t="s">
        <v>1639</v>
      </c>
      <c r="L128" s="63" t="s">
        <v>1640</v>
      </c>
      <c r="M128" s="63" t="s">
        <v>1641</v>
      </c>
      <c r="N128" s="63" t="s">
        <v>77</v>
      </c>
      <c r="O128" s="63" t="s">
        <v>77</v>
      </c>
      <c r="P128" s="65">
        <v>0</v>
      </c>
      <c r="Q128" s="65">
        <v>4</v>
      </c>
      <c r="R128" s="80">
        <v>54.01</v>
      </c>
      <c r="S128" s="65">
        <v>1</v>
      </c>
      <c r="T128" s="80">
        <v>17.52</v>
      </c>
      <c r="U128" s="66">
        <v>5</v>
      </c>
      <c r="V128" s="82">
        <f t="shared" si="2"/>
        <v>233.56</v>
      </c>
      <c r="W128" s="83">
        <f t="shared" si="3"/>
        <v>233.56</v>
      </c>
      <c r="X128" s="84"/>
      <c r="Y128" s="33"/>
      <c r="Z128" s="33"/>
      <c r="AA128" s="33"/>
      <c r="AB128" s="33"/>
    </row>
    <row r="129" spans="1:28" x14ac:dyDescent="0.25">
      <c r="A129" s="62" t="s">
        <v>66</v>
      </c>
      <c r="B129" s="62" t="s">
        <v>66</v>
      </c>
      <c r="C129" s="63" t="s">
        <v>221</v>
      </c>
      <c r="D129" s="63" t="s">
        <v>222</v>
      </c>
      <c r="E129" s="63" t="s">
        <v>69</v>
      </c>
      <c r="F129" s="63" t="s">
        <v>874</v>
      </c>
      <c r="G129" s="63" t="s">
        <v>71</v>
      </c>
      <c r="H129" s="63" t="s">
        <v>72</v>
      </c>
      <c r="I129" s="63" t="s">
        <v>83</v>
      </c>
      <c r="J129" s="63" t="s">
        <v>72</v>
      </c>
      <c r="K129" s="63" t="s">
        <v>508</v>
      </c>
      <c r="L129" s="63" t="s">
        <v>1544</v>
      </c>
      <c r="M129" s="63" t="s">
        <v>1588</v>
      </c>
      <c r="N129" s="63" t="s">
        <v>77</v>
      </c>
      <c r="O129" s="63" t="s">
        <v>77</v>
      </c>
      <c r="P129" s="65">
        <v>0</v>
      </c>
      <c r="Q129" s="65">
        <v>11</v>
      </c>
      <c r="R129" s="80">
        <v>54.01</v>
      </c>
      <c r="S129" s="65">
        <v>1</v>
      </c>
      <c r="T129" s="80">
        <v>17.52</v>
      </c>
      <c r="U129" s="66">
        <v>12</v>
      </c>
      <c r="V129" s="82">
        <f t="shared" si="2"/>
        <v>611.63</v>
      </c>
      <c r="W129" s="83">
        <f t="shared" si="3"/>
        <v>611.63</v>
      </c>
      <c r="X129" s="84"/>
      <c r="Y129" s="33"/>
      <c r="Z129" s="33"/>
      <c r="AA129" s="33"/>
      <c r="AB129" s="33"/>
    </row>
    <row r="130" spans="1:28" x14ac:dyDescent="0.25">
      <c r="A130" s="62" t="s">
        <v>66</v>
      </c>
      <c r="B130" s="62" t="s">
        <v>66</v>
      </c>
      <c r="C130" s="63" t="s">
        <v>607</v>
      </c>
      <c r="D130" s="63" t="s">
        <v>608</v>
      </c>
      <c r="E130" s="63" t="s">
        <v>69</v>
      </c>
      <c r="F130" s="63" t="s">
        <v>1643</v>
      </c>
      <c r="G130" s="63" t="s">
        <v>71</v>
      </c>
      <c r="H130" s="63" t="s">
        <v>72</v>
      </c>
      <c r="I130" s="63" t="s">
        <v>325</v>
      </c>
      <c r="J130" s="63" t="s">
        <v>72</v>
      </c>
      <c r="K130" s="63" t="s">
        <v>601</v>
      </c>
      <c r="L130" s="63" t="s">
        <v>1640</v>
      </c>
      <c r="M130" s="63" t="s">
        <v>1644</v>
      </c>
      <c r="N130" s="63" t="s">
        <v>77</v>
      </c>
      <c r="O130" s="63" t="s">
        <v>77</v>
      </c>
      <c r="P130" s="65">
        <v>0</v>
      </c>
      <c r="Q130" s="65">
        <v>5</v>
      </c>
      <c r="R130" s="80">
        <v>54.01</v>
      </c>
      <c r="S130" s="65">
        <v>1</v>
      </c>
      <c r="T130" s="80">
        <v>17.52</v>
      </c>
      <c r="U130" s="66">
        <v>6</v>
      </c>
      <c r="V130" s="82">
        <f t="shared" si="2"/>
        <v>287.57</v>
      </c>
      <c r="W130" s="83">
        <f t="shared" si="3"/>
        <v>287.57</v>
      </c>
      <c r="X130" s="84"/>
      <c r="Y130" s="33"/>
      <c r="Z130" s="33"/>
      <c r="AA130" s="33"/>
      <c r="AB130" s="33"/>
    </row>
    <row r="131" spans="1:28" x14ac:dyDescent="0.25">
      <c r="A131" s="62" t="s">
        <v>66</v>
      </c>
      <c r="B131" s="62" t="s">
        <v>66</v>
      </c>
      <c r="C131" s="63" t="s">
        <v>114</v>
      </c>
      <c r="D131" s="63" t="s">
        <v>115</v>
      </c>
      <c r="E131" s="63" t="s">
        <v>69</v>
      </c>
      <c r="F131" s="63" t="s">
        <v>70</v>
      </c>
      <c r="G131" s="63" t="s">
        <v>71</v>
      </c>
      <c r="H131" s="63" t="s">
        <v>72</v>
      </c>
      <c r="I131" s="63" t="s">
        <v>83</v>
      </c>
      <c r="J131" s="63" t="s">
        <v>72</v>
      </c>
      <c r="K131" s="63" t="s">
        <v>1645</v>
      </c>
      <c r="L131" s="63" t="s">
        <v>1567</v>
      </c>
      <c r="M131" s="63" t="s">
        <v>1588</v>
      </c>
      <c r="N131" s="63" t="s">
        <v>77</v>
      </c>
      <c r="O131" s="63" t="s">
        <v>77</v>
      </c>
      <c r="P131" s="65">
        <v>0</v>
      </c>
      <c r="Q131" s="65">
        <v>4</v>
      </c>
      <c r="R131" s="80">
        <v>54.01</v>
      </c>
      <c r="S131" s="65">
        <v>1</v>
      </c>
      <c r="T131" s="80">
        <v>17.52</v>
      </c>
      <c r="U131" s="66">
        <v>5</v>
      </c>
      <c r="V131" s="82">
        <f t="shared" si="2"/>
        <v>233.56</v>
      </c>
      <c r="W131" s="83">
        <f t="shared" si="3"/>
        <v>233.56</v>
      </c>
      <c r="X131" s="84"/>
      <c r="Y131" s="33"/>
      <c r="Z131" s="33"/>
      <c r="AA131" s="33"/>
      <c r="AB131" s="33"/>
    </row>
    <row r="132" spans="1:28" x14ac:dyDescent="0.25">
      <c r="A132" s="62" t="s">
        <v>66</v>
      </c>
      <c r="B132" s="62" t="s">
        <v>66</v>
      </c>
      <c r="C132" s="63" t="s">
        <v>1591</v>
      </c>
      <c r="D132" s="63" t="s">
        <v>1592</v>
      </c>
      <c r="E132" s="63" t="s">
        <v>100</v>
      </c>
      <c r="F132" s="63" t="s">
        <v>101</v>
      </c>
      <c r="G132" s="63" t="s">
        <v>71</v>
      </c>
      <c r="H132" s="63" t="s">
        <v>72</v>
      </c>
      <c r="I132" s="63" t="s">
        <v>83</v>
      </c>
      <c r="J132" s="63" t="s">
        <v>72</v>
      </c>
      <c r="K132" s="63" t="s">
        <v>1646</v>
      </c>
      <c r="L132" s="63" t="s">
        <v>1622</v>
      </c>
      <c r="M132" s="63" t="s">
        <v>1588</v>
      </c>
      <c r="N132" s="63" t="s">
        <v>77</v>
      </c>
      <c r="O132" s="63" t="s">
        <v>77</v>
      </c>
      <c r="P132" s="65">
        <v>0</v>
      </c>
      <c r="Q132" s="65">
        <v>2</v>
      </c>
      <c r="R132" s="80">
        <v>54.01</v>
      </c>
      <c r="S132" s="65">
        <v>1</v>
      </c>
      <c r="T132" s="80">
        <v>17.52</v>
      </c>
      <c r="U132" s="66">
        <v>3</v>
      </c>
      <c r="V132" s="82">
        <f t="shared" si="2"/>
        <v>125.53999999999999</v>
      </c>
      <c r="W132" s="83">
        <f t="shared" si="3"/>
        <v>125.53999999999999</v>
      </c>
      <c r="X132" s="84"/>
      <c r="Y132" s="33"/>
      <c r="Z132" s="33"/>
      <c r="AA132" s="33"/>
      <c r="AB132" s="33"/>
    </row>
    <row r="133" spans="1:28" x14ac:dyDescent="0.25">
      <c r="A133" s="62" t="s">
        <v>66</v>
      </c>
      <c r="B133" s="62" t="s">
        <v>66</v>
      </c>
      <c r="C133" s="63" t="s">
        <v>496</v>
      </c>
      <c r="D133" s="63" t="s">
        <v>497</v>
      </c>
      <c r="E133" s="63" t="s">
        <v>498</v>
      </c>
      <c r="F133" s="63" t="s">
        <v>1647</v>
      </c>
      <c r="G133" s="63" t="s">
        <v>71</v>
      </c>
      <c r="H133" s="63" t="s">
        <v>72</v>
      </c>
      <c r="I133" s="63" t="s">
        <v>83</v>
      </c>
      <c r="J133" s="63" t="s">
        <v>72</v>
      </c>
      <c r="K133" s="63" t="s">
        <v>1182</v>
      </c>
      <c r="L133" s="63" t="s">
        <v>1585</v>
      </c>
      <c r="M133" s="63" t="s">
        <v>1550</v>
      </c>
      <c r="N133" s="63" t="s">
        <v>77</v>
      </c>
      <c r="O133" s="63" t="s">
        <v>77</v>
      </c>
      <c r="P133" s="65">
        <v>0</v>
      </c>
      <c r="Q133" s="65">
        <v>2</v>
      </c>
      <c r="R133" s="80">
        <v>95.97</v>
      </c>
      <c r="S133" s="65">
        <v>1</v>
      </c>
      <c r="T133" s="80">
        <v>28.78</v>
      </c>
      <c r="U133" s="66">
        <v>3</v>
      </c>
      <c r="V133" s="82">
        <f t="shared" si="2"/>
        <v>220.72</v>
      </c>
      <c r="W133" s="83">
        <f t="shared" si="3"/>
        <v>220.72</v>
      </c>
      <c r="X133" s="84"/>
      <c r="Y133" s="33"/>
      <c r="Z133" s="33"/>
      <c r="AA133" s="33"/>
      <c r="AB133" s="33"/>
    </row>
    <row r="134" spans="1:28" x14ac:dyDescent="0.25">
      <c r="A134" s="62" t="s">
        <v>66</v>
      </c>
      <c r="B134" s="62" t="s">
        <v>66</v>
      </c>
      <c r="C134" s="63" t="s">
        <v>111</v>
      </c>
      <c r="D134" s="63" t="s">
        <v>112</v>
      </c>
      <c r="E134" s="63" t="s">
        <v>69</v>
      </c>
      <c r="F134" s="63" t="s">
        <v>101</v>
      </c>
      <c r="G134" s="63" t="s">
        <v>71</v>
      </c>
      <c r="H134" s="63" t="s">
        <v>72</v>
      </c>
      <c r="I134" s="63" t="s">
        <v>83</v>
      </c>
      <c r="J134" s="63" t="s">
        <v>72</v>
      </c>
      <c r="K134" s="63" t="s">
        <v>1648</v>
      </c>
      <c r="L134" s="63" t="s">
        <v>1567</v>
      </c>
      <c r="M134" s="63" t="s">
        <v>1568</v>
      </c>
      <c r="N134" s="63" t="s">
        <v>77</v>
      </c>
      <c r="O134" s="63" t="s">
        <v>77</v>
      </c>
      <c r="P134" s="65">
        <v>0</v>
      </c>
      <c r="Q134" s="65">
        <v>0</v>
      </c>
      <c r="R134" s="80">
        <v>54.01</v>
      </c>
      <c r="S134" s="65">
        <v>4</v>
      </c>
      <c r="T134" s="80">
        <v>17.52</v>
      </c>
      <c r="U134" s="66">
        <v>4</v>
      </c>
      <c r="V134" s="82">
        <f t="shared" si="2"/>
        <v>70.08</v>
      </c>
      <c r="W134" s="83">
        <f t="shared" si="3"/>
        <v>70.08</v>
      </c>
      <c r="X134" s="84"/>
      <c r="Y134" s="33"/>
      <c r="Z134" s="33"/>
      <c r="AA134" s="33"/>
      <c r="AB134" s="33"/>
    </row>
    <row r="135" spans="1:28" x14ac:dyDescent="0.25">
      <c r="A135" s="62" t="s">
        <v>66</v>
      </c>
      <c r="B135" s="62" t="s">
        <v>66</v>
      </c>
      <c r="C135" s="63" t="s">
        <v>284</v>
      </c>
      <c r="D135" s="63" t="s">
        <v>285</v>
      </c>
      <c r="E135" s="63" t="s">
        <v>100</v>
      </c>
      <c r="F135" s="63" t="s">
        <v>750</v>
      </c>
      <c r="G135" s="63" t="s">
        <v>71</v>
      </c>
      <c r="H135" s="63" t="s">
        <v>72</v>
      </c>
      <c r="I135" s="63" t="s">
        <v>83</v>
      </c>
      <c r="J135" s="63" t="s">
        <v>72</v>
      </c>
      <c r="K135" s="63" t="s">
        <v>292</v>
      </c>
      <c r="L135" s="63" t="s">
        <v>1545</v>
      </c>
      <c r="M135" s="63" t="s">
        <v>1545</v>
      </c>
      <c r="N135" s="63" t="s">
        <v>77</v>
      </c>
      <c r="O135" s="63" t="s">
        <v>77</v>
      </c>
      <c r="P135" s="65">
        <v>0</v>
      </c>
      <c r="Q135" s="65">
        <v>0</v>
      </c>
      <c r="R135" s="80">
        <v>54.01</v>
      </c>
      <c r="S135" s="65">
        <v>1</v>
      </c>
      <c r="T135" s="80">
        <v>17.52</v>
      </c>
      <c r="U135" s="66">
        <v>1</v>
      </c>
      <c r="V135" s="82">
        <f t="shared" si="2"/>
        <v>17.52</v>
      </c>
      <c r="W135" s="83">
        <f t="shared" si="3"/>
        <v>17.52</v>
      </c>
      <c r="X135" s="84"/>
      <c r="Y135" s="33"/>
      <c r="Z135" s="33"/>
      <c r="AA135" s="33"/>
      <c r="AB135" s="33"/>
    </row>
    <row r="136" spans="1:28" x14ac:dyDescent="0.25">
      <c r="A136" s="62" t="s">
        <v>66</v>
      </c>
      <c r="B136" s="62" t="s">
        <v>66</v>
      </c>
      <c r="C136" s="63" t="s">
        <v>546</v>
      </c>
      <c r="D136" s="63" t="s">
        <v>547</v>
      </c>
      <c r="E136" s="63" t="s">
        <v>548</v>
      </c>
      <c r="F136" s="63" t="s">
        <v>926</v>
      </c>
      <c r="G136" s="63" t="s">
        <v>71</v>
      </c>
      <c r="H136" s="63" t="s">
        <v>72</v>
      </c>
      <c r="I136" s="63" t="s">
        <v>83</v>
      </c>
      <c r="J136" s="63" t="s">
        <v>72</v>
      </c>
      <c r="K136" s="63" t="s">
        <v>581</v>
      </c>
      <c r="L136" s="63" t="s">
        <v>1567</v>
      </c>
      <c r="M136" s="63" t="s">
        <v>1581</v>
      </c>
      <c r="N136" s="63" t="s">
        <v>77</v>
      </c>
      <c r="O136" s="63" t="s">
        <v>77</v>
      </c>
      <c r="P136" s="65">
        <v>0</v>
      </c>
      <c r="Q136" s="65">
        <v>6</v>
      </c>
      <c r="R136" s="80">
        <v>54.01</v>
      </c>
      <c r="S136" s="65">
        <v>0</v>
      </c>
      <c r="T136" s="80">
        <v>17.52</v>
      </c>
      <c r="U136" s="66">
        <v>6</v>
      </c>
      <c r="V136" s="82">
        <f t="shared" ref="V136:V168" si="4">(Q136*R136)+(S136*T136)</f>
        <v>324.06</v>
      </c>
      <c r="W136" s="83">
        <f t="shared" ref="W136:W170" si="5">P136+V136</f>
        <v>324.06</v>
      </c>
      <c r="X136" s="84"/>
      <c r="Y136" s="33"/>
      <c r="Z136" s="33"/>
      <c r="AA136" s="33"/>
      <c r="AB136" s="33"/>
    </row>
    <row r="137" spans="1:28" x14ac:dyDescent="0.25">
      <c r="A137" s="62" t="s">
        <v>66</v>
      </c>
      <c r="B137" s="62" t="s">
        <v>66</v>
      </c>
      <c r="C137" s="63" t="s">
        <v>116</v>
      </c>
      <c r="D137" s="63" t="s">
        <v>117</v>
      </c>
      <c r="E137" s="63" t="s">
        <v>69</v>
      </c>
      <c r="F137" s="63" t="s">
        <v>101</v>
      </c>
      <c r="G137" s="63" t="s">
        <v>71</v>
      </c>
      <c r="H137" s="63" t="s">
        <v>72</v>
      </c>
      <c r="I137" s="63" t="s">
        <v>83</v>
      </c>
      <c r="J137" s="63" t="s">
        <v>72</v>
      </c>
      <c r="K137" s="63" t="s">
        <v>1649</v>
      </c>
      <c r="L137" s="63" t="s">
        <v>1567</v>
      </c>
      <c r="M137" s="63" t="s">
        <v>1568</v>
      </c>
      <c r="N137" s="63" t="s">
        <v>77</v>
      </c>
      <c r="O137" s="63" t="s">
        <v>77</v>
      </c>
      <c r="P137" s="65">
        <v>0</v>
      </c>
      <c r="Q137" s="65">
        <v>0</v>
      </c>
      <c r="R137" s="80">
        <v>54.01</v>
      </c>
      <c r="S137" s="65">
        <v>2</v>
      </c>
      <c r="T137" s="80">
        <v>17.52</v>
      </c>
      <c r="U137" s="66">
        <v>2</v>
      </c>
      <c r="V137" s="82">
        <f t="shared" si="4"/>
        <v>35.04</v>
      </c>
      <c r="W137" s="83">
        <f t="shared" si="5"/>
        <v>35.04</v>
      </c>
      <c r="X137" s="84"/>
      <c r="Y137" s="33"/>
      <c r="Z137" s="33"/>
      <c r="AA137" s="33"/>
      <c r="AB137" s="33"/>
    </row>
    <row r="138" spans="1:28" x14ac:dyDescent="0.25">
      <c r="A138" s="62" t="s">
        <v>66</v>
      </c>
      <c r="B138" s="62" t="s">
        <v>66</v>
      </c>
      <c r="C138" s="63" t="s">
        <v>122</v>
      </c>
      <c r="D138" s="63" t="s">
        <v>123</v>
      </c>
      <c r="E138" s="63" t="s">
        <v>100</v>
      </c>
      <c r="F138" s="63" t="s">
        <v>101</v>
      </c>
      <c r="G138" s="63" t="s">
        <v>71</v>
      </c>
      <c r="H138" s="63" t="s">
        <v>72</v>
      </c>
      <c r="I138" s="63" t="s">
        <v>83</v>
      </c>
      <c r="J138" s="63" t="s">
        <v>72</v>
      </c>
      <c r="K138" s="63" t="s">
        <v>1634</v>
      </c>
      <c r="L138" s="63" t="s">
        <v>1567</v>
      </c>
      <c r="M138" s="63" t="s">
        <v>1622</v>
      </c>
      <c r="N138" s="63" t="s">
        <v>77</v>
      </c>
      <c r="O138" s="63" t="s">
        <v>77</v>
      </c>
      <c r="P138" s="65">
        <v>0</v>
      </c>
      <c r="Q138" s="65">
        <v>0</v>
      </c>
      <c r="R138" s="80">
        <v>54.01</v>
      </c>
      <c r="S138" s="65">
        <v>3</v>
      </c>
      <c r="T138" s="80">
        <v>17.52</v>
      </c>
      <c r="U138" s="66">
        <v>3</v>
      </c>
      <c r="V138" s="82">
        <f t="shared" si="4"/>
        <v>52.56</v>
      </c>
      <c r="W138" s="83">
        <f t="shared" si="5"/>
        <v>52.56</v>
      </c>
      <c r="X138" s="84"/>
      <c r="Y138" s="33"/>
      <c r="Z138" s="33"/>
      <c r="AA138" s="33"/>
      <c r="AB138" s="33"/>
    </row>
    <row r="139" spans="1:28" x14ac:dyDescent="0.25">
      <c r="A139" s="62" t="s">
        <v>66</v>
      </c>
      <c r="B139" s="62" t="s">
        <v>66</v>
      </c>
      <c r="C139" s="63" t="s">
        <v>98</v>
      </c>
      <c r="D139" s="63" t="s">
        <v>99</v>
      </c>
      <c r="E139" s="63" t="s">
        <v>100</v>
      </c>
      <c r="F139" s="63" t="s">
        <v>101</v>
      </c>
      <c r="G139" s="63" t="s">
        <v>71</v>
      </c>
      <c r="H139" s="63" t="s">
        <v>72</v>
      </c>
      <c r="I139" s="63" t="s">
        <v>83</v>
      </c>
      <c r="J139" s="63" t="s">
        <v>72</v>
      </c>
      <c r="K139" s="63" t="s">
        <v>1650</v>
      </c>
      <c r="L139" s="63" t="s">
        <v>1567</v>
      </c>
      <c r="M139" s="63" t="s">
        <v>1588</v>
      </c>
      <c r="N139" s="63" t="s">
        <v>77</v>
      </c>
      <c r="O139" s="63" t="s">
        <v>77</v>
      </c>
      <c r="P139" s="65">
        <v>0</v>
      </c>
      <c r="Q139" s="65">
        <v>4</v>
      </c>
      <c r="R139" s="80">
        <v>54.01</v>
      </c>
      <c r="S139" s="65">
        <v>1</v>
      </c>
      <c r="T139" s="80">
        <v>17.52</v>
      </c>
      <c r="U139" s="66">
        <v>5</v>
      </c>
      <c r="V139" s="82">
        <f t="shared" si="4"/>
        <v>233.56</v>
      </c>
      <c r="W139" s="83">
        <f t="shared" si="5"/>
        <v>233.56</v>
      </c>
      <c r="X139" s="84"/>
      <c r="Y139" s="33"/>
      <c r="Z139" s="33"/>
      <c r="AA139" s="33"/>
      <c r="AB139" s="33"/>
    </row>
    <row r="140" spans="1:28" x14ac:dyDescent="0.25">
      <c r="A140" s="62" t="s">
        <v>66</v>
      </c>
      <c r="B140" s="62" t="s">
        <v>66</v>
      </c>
      <c r="C140" s="63" t="s">
        <v>381</v>
      </c>
      <c r="D140" s="63" t="s">
        <v>382</v>
      </c>
      <c r="E140" s="63" t="s">
        <v>100</v>
      </c>
      <c r="F140" s="63" t="s">
        <v>1651</v>
      </c>
      <c r="G140" s="63" t="s">
        <v>71</v>
      </c>
      <c r="H140" s="63" t="s">
        <v>72</v>
      </c>
      <c r="I140" s="63" t="s">
        <v>191</v>
      </c>
      <c r="J140" s="63" t="s">
        <v>72</v>
      </c>
      <c r="K140" s="63" t="s">
        <v>477</v>
      </c>
      <c r="L140" s="63" t="s">
        <v>1474</v>
      </c>
      <c r="M140" s="63" t="s">
        <v>1474</v>
      </c>
      <c r="N140" s="63" t="s">
        <v>77</v>
      </c>
      <c r="O140" s="63" t="s">
        <v>77</v>
      </c>
      <c r="P140" s="65">
        <v>0</v>
      </c>
      <c r="Q140" s="65">
        <v>0</v>
      </c>
      <c r="R140" s="80">
        <v>54.01</v>
      </c>
      <c r="S140" s="65">
        <v>1</v>
      </c>
      <c r="T140" s="80">
        <v>17.52</v>
      </c>
      <c r="U140" s="66">
        <v>1</v>
      </c>
      <c r="V140" s="82">
        <f t="shared" si="4"/>
        <v>17.52</v>
      </c>
      <c r="W140" s="83">
        <f t="shared" si="5"/>
        <v>17.52</v>
      </c>
      <c r="X140" s="84"/>
      <c r="Y140" s="33"/>
      <c r="Z140" s="33"/>
      <c r="AA140" s="33"/>
      <c r="AB140" s="33"/>
    </row>
    <row r="141" spans="1:28" x14ac:dyDescent="0.25">
      <c r="A141" s="62" t="s">
        <v>66</v>
      </c>
      <c r="B141" s="62" t="s">
        <v>66</v>
      </c>
      <c r="C141" s="63" t="s">
        <v>126</v>
      </c>
      <c r="D141" s="63" t="s">
        <v>127</v>
      </c>
      <c r="E141" s="63" t="s">
        <v>100</v>
      </c>
      <c r="F141" s="63" t="s">
        <v>1184</v>
      </c>
      <c r="G141" s="63" t="s">
        <v>71</v>
      </c>
      <c r="H141" s="63" t="s">
        <v>72</v>
      </c>
      <c r="I141" s="63" t="s">
        <v>83</v>
      </c>
      <c r="J141" s="63" t="s">
        <v>72</v>
      </c>
      <c r="K141" s="63" t="s">
        <v>135</v>
      </c>
      <c r="L141" s="63" t="s">
        <v>1474</v>
      </c>
      <c r="M141" s="63" t="s">
        <v>1474</v>
      </c>
      <c r="N141" s="63" t="s">
        <v>77</v>
      </c>
      <c r="O141" s="63" t="s">
        <v>77</v>
      </c>
      <c r="P141" s="65">
        <v>0</v>
      </c>
      <c r="Q141" s="65">
        <v>0</v>
      </c>
      <c r="R141" s="80">
        <v>54.01</v>
      </c>
      <c r="S141" s="65">
        <v>1</v>
      </c>
      <c r="T141" s="80">
        <v>17.52</v>
      </c>
      <c r="U141" s="66">
        <v>1</v>
      </c>
      <c r="V141" s="82">
        <f t="shared" si="4"/>
        <v>17.52</v>
      </c>
      <c r="W141" s="83">
        <f t="shared" si="5"/>
        <v>17.52</v>
      </c>
      <c r="X141" s="84"/>
      <c r="Y141" s="33"/>
      <c r="Z141" s="33"/>
      <c r="AA141" s="33"/>
      <c r="AB141" s="33"/>
    </row>
    <row r="142" spans="1:28" x14ac:dyDescent="0.25">
      <c r="A142" s="62" t="s">
        <v>66</v>
      </c>
      <c r="B142" s="62" t="s">
        <v>66</v>
      </c>
      <c r="C142" s="63" t="s">
        <v>164</v>
      </c>
      <c r="D142" s="63" t="s">
        <v>165</v>
      </c>
      <c r="E142" s="63" t="s">
        <v>100</v>
      </c>
      <c r="F142" s="63" t="s">
        <v>1652</v>
      </c>
      <c r="G142" s="63" t="s">
        <v>71</v>
      </c>
      <c r="H142" s="63" t="s">
        <v>72</v>
      </c>
      <c r="I142" s="63" t="s">
        <v>83</v>
      </c>
      <c r="J142" s="63" t="s">
        <v>72</v>
      </c>
      <c r="K142" s="63" t="s">
        <v>1653</v>
      </c>
      <c r="L142" s="63" t="s">
        <v>1587</v>
      </c>
      <c r="M142" s="63" t="s">
        <v>1654</v>
      </c>
      <c r="N142" s="63" t="s">
        <v>77</v>
      </c>
      <c r="O142" s="63" t="s">
        <v>77</v>
      </c>
      <c r="P142" s="65">
        <v>0</v>
      </c>
      <c r="Q142" s="65">
        <v>5</v>
      </c>
      <c r="R142" s="80">
        <v>54.01</v>
      </c>
      <c r="S142" s="65">
        <v>1</v>
      </c>
      <c r="T142" s="80">
        <v>17.52</v>
      </c>
      <c r="U142" s="66">
        <v>6</v>
      </c>
      <c r="V142" s="82">
        <f t="shared" si="4"/>
        <v>287.57</v>
      </c>
      <c r="W142" s="83">
        <f t="shared" si="5"/>
        <v>287.57</v>
      </c>
      <c r="X142" s="84"/>
      <c r="Y142" s="33"/>
      <c r="Z142" s="33"/>
      <c r="AA142" s="33"/>
      <c r="AB142" s="33"/>
    </row>
    <row r="143" spans="1:28" x14ac:dyDescent="0.25">
      <c r="A143" s="62" t="s">
        <v>66</v>
      </c>
      <c r="B143" s="62" t="s">
        <v>66</v>
      </c>
      <c r="C143" s="63" t="s">
        <v>114</v>
      </c>
      <c r="D143" s="63" t="s">
        <v>115</v>
      </c>
      <c r="E143" s="63" t="s">
        <v>69</v>
      </c>
      <c r="F143" s="63" t="s">
        <v>70</v>
      </c>
      <c r="G143" s="63" t="s">
        <v>71</v>
      </c>
      <c r="H143" s="63" t="s">
        <v>72</v>
      </c>
      <c r="I143" s="63" t="s">
        <v>83</v>
      </c>
      <c r="J143" s="63" t="s">
        <v>72</v>
      </c>
      <c r="K143" s="63" t="s">
        <v>1619</v>
      </c>
      <c r="L143" s="63" t="s">
        <v>1521</v>
      </c>
      <c r="M143" s="63" t="s">
        <v>1618</v>
      </c>
      <c r="N143" s="63" t="s">
        <v>77</v>
      </c>
      <c r="O143" s="63" t="s">
        <v>77</v>
      </c>
      <c r="P143" s="65">
        <v>0</v>
      </c>
      <c r="Q143" s="65">
        <v>3</v>
      </c>
      <c r="R143" s="80">
        <v>54.01</v>
      </c>
      <c r="S143" s="65">
        <v>1</v>
      </c>
      <c r="T143" s="80">
        <v>17.52</v>
      </c>
      <c r="U143" s="66">
        <v>4</v>
      </c>
      <c r="V143" s="82">
        <f t="shared" si="4"/>
        <v>179.55</v>
      </c>
      <c r="W143" s="83">
        <f t="shared" si="5"/>
        <v>179.55</v>
      </c>
      <c r="X143" s="84"/>
      <c r="Y143" s="33"/>
      <c r="Z143" s="33"/>
      <c r="AA143" s="33"/>
      <c r="AB143" s="33"/>
    </row>
    <row r="144" spans="1:28" x14ac:dyDescent="0.25">
      <c r="A144" s="62" t="s">
        <v>66</v>
      </c>
      <c r="B144" s="62" t="s">
        <v>66</v>
      </c>
      <c r="C144" s="63" t="s">
        <v>917</v>
      </c>
      <c r="D144" s="63" t="s">
        <v>918</v>
      </c>
      <c r="E144" s="63" t="s">
        <v>69</v>
      </c>
      <c r="F144" s="63" t="s">
        <v>1655</v>
      </c>
      <c r="G144" s="63" t="s">
        <v>71</v>
      </c>
      <c r="H144" s="63" t="s">
        <v>72</v>
      </c>
      <c r="I144" s="63" t="s">
        <v>83</v>
      </c>
      <c r="J144" s="63" t="s">
        <v>72</v>
      </c>
      <c r="K144" s="63" t="s">
        <v>1653</v>
      </c>
      <c r="L144" s="63" t="s">
        <v>1587</v>
      </c>
      <c r="M144" s="63" t="s">
        <v>1654</v>
      </c>
      <c r="N144" s="63" t="s">
        <v>77</v>
      </c>
      <c r="O144" s="63" t="s">
        <v>77</v>
      </c>
      <c r="P144" s="65">
        <v>0</v>
      </c>
      <c r="Q144" s="65">
        <v>5</v>
      </c>
      <c r="R144" s="80">
        <v>54.01</v>
      </c>
      <c r="S144" s="65">
        <v>1</v>
      </c>
      <c r="T144" s="80">
        <v>17.52</v>
      </c>
      <c r="U144" s="66">
        <v>6</v>
      </c>
      <c r="V144" s="82">
        <f t="shared" si="4"/>
        <v>287.57</v>
      </c>
      <c r="W144" s="83">
        <f t="shared" si="5"/>
        <v>287.57</v>
      </c>
      <c r="X144" s="84"/>
      <c r="Y144" s="33"/>
      <c r="Z144" s="33"/>
      <c r="AA144" s="33"/>
      <c r="AB144" s="33"/>
    </row>
    <row r="145" spans="1:28" x14ac:dyDescent="0.25">
      <c r="A145" s="62" t="s">
        <v>66</v>
      </c>
      <c r="B145" s="62" t="s">
        <v>66</v>
      </c>
      <c r="C145" s="63" t="s">
        <v>1045</v>
      </c>
      <c r="D145" s="63" t="s">
        <v>1046</v>
      </c>
      <c r="E145" s="63" t="s">
        <v>548</v>
      </c>
      <c r="F145" s="63" t="s">
        <v>1656</v>
      </c>
      <c r="G145" s="63" t="s">
        <v>71</v>
      </c>
      <c r="H145" s="63" t="s">
        <v>72</v>
      </c>
      <c r="I145" s="63" t="s">
        <v>83</v>
      </c>
      <c r="J145" s="63" t="s">
        <v>1657</v>
      </c>
      <c r="K145" s="63" t="s">
        <v>1658</v>
      </c>
      <c r="L145" s="63" t="s">
        <v>1582</v>
      </c>
      <c r="M145" s="63" t="s">
        <v>1550</v>
      </c>
      <c r="N145" s="63" t="s">
        <v>77</v>
      </c>
      <c r="O145" s="63" t="s">
        <v>77</v>
      </c>
      <c r="P145" s="65">
        <v>0</v>
      </c>
      <c r="Q145" s="65">
        <v>6</v>
      </c>
      <c r="R145" s="80">
        <v>166.04</v>
      </c>
      <c r="S145" s="65">
        <v>1</v>
      </c>
      <c r="T145" s="80">
        <v>49.82</v>
      </c>
      <c r="U145" s="66">
        <v>7</v>
      </c>
      <c r="V145" s="82">
        <f t="shared" si="4"/>
        <v>1046.06</v>
      </c>
      <c r="W145" s="83">
        <f t="shared" si="5"/>
        <v>1046.06</v>
      </c>
      <c r="X145" s="84"/>
      <c r="Y145" s="33"/>
      <c r="Z145" s="33"/>
      <c r="AA145" s="33"/>
      <c r="AB145" s="33"/>
    </row>
    <row r="146" spans="1:28" x14ac:dyDescent="0.25">
      <c r="A146" s="62" t="s">
        <v>66</v>
      </c>
      <c r="B146" s="62" t="s">
        <v>66</v>
      </c>
      <c r="C146" s="63" t="s">
        <v>164</v>
      </c>
      <c r="D146" s="63" t="s">
        <v>165</v>
      </c>
      <c r="E146" s="63" t="s">
        <v>100</v>
      </c>
      <c r="F146" s="63" t="s">
        <v>166</v>
      </c>
      <c r="G146" s="63" t="s">
        <v>71</v>
      </c>
      <c r="H146" s="63" t="s">
        <v>72</v>
      </c>
      <c r="I146" s="63" t="s">
        <v>83</v>
      </c>
      <c r="J146" s="63" t="s">
        <v>72</v>
      </c>
      <c r="K146" s="63" t="s">
        <v>152</v>
      </c>
      <c r="L146" s="63" t="s">
        <v>1550</v>
      </c>
      <c r="M146" s="63" t="s">
        <v>1550</v>
      </c>
      <c r="N146" s="63" t="s">
        <v>77</v>
      </c>
      <c r="O146" s="63" t="s">
        <v>77</v>
      </c>
      <c r="P146" s="65">
        <v>0</v>
      </c>
      <c r="Q146" s="65">
        <v>0</v>
      </c>
      <c r="R146" s="80">
        <v>54.01</v>
      </c>
      <c r="S146" s="65">
        <v>1</v>
      </c>
      <c r="T146" s="80">
        <v>17.52</v>
      </c>
      <c r="U146" s="66">
        <v>1</v>
      </c>
      <c r="V146" s="82">
        <f t="shared" si="4"/>
        <v>17.52</v>
      </c>
      <c r="W146" s="83">
        <f t="shared" si="5"/>
        <v>17.52</v>
      </c>
      <c r="X146" s="84"/>
      <c r="Y146" s="33"/>
      <c r="Z146" s="33"/>
      <c r="AA146" s="33"/>
      <c r="AB146" s="33"/>
    </row>
    <row r="147" spans="1:28" x14ac:dyDescent="0.25">
      <c r="A147" s="62" t="s">
        <v>66</v>
      </c>
      <c r="B147" s="62" t="s">
        <v>66</v>
      </c>
      <c r="C147" s="63" t="s">
        <v>279</v>
      </c>
      <c r="D147" s="63" t="s">
        <v>280</v>
      </c>
      <c r="E147" s="63" t="s">
        <v>100</v>
      </c>
      <c r="F147" s="63" t="s">
        <v>559</v>
      </c>
      <c r="G147" s="63" t="s">
        <v>71</v>
      </c>
      <c r="H147" s="63" t="s">
        <v>72</v>
      </c>
      <c r="I147" s="63" t="s">
        <v>83</v>
      </c>
      <c r="J147" s="63" t="s">
        <v>72</v>
      </c>
      <c r="K147" s="63" t="s">
        <v>1659</v>
      </c>
      <c r="L147" s="63" t="s">
        <v>1567</v>
      </c>
      <c r="M147" s="63" t="s">
        <v>1588</v>
      </c>
      <c r="N147" s="63" t="s">
        <v>77</v>
      </c>
      <c r="O147" s="63" t="s">
        <v>77</v>
      </c>
      <c r="P147" s="65">
        <v>0</v>
      </c>
      <c r="Q147" s="65">
        <v>4</v>
      </c>
      <c r="R147" s="80">
        <v>54.01</v>
      </c>
      <c r="S147" s="65">
        <v>1</v>
      </c>
      <c r="T147" s="80">
        <v>17.52</v>
      </c>
      <c r="U147" s="66">
        <v>5</v>
      </c>
      <c r="V147" s="82">
        <f t="shared" si="4"/>
        <v>233.56</v>
      </c>
      <c r="W147" s="83">
        <f t="shared" si="5"/>
        <v>233.56</v>
      </c>
      <c r="X147" s="84"/>
      <c r="Y147" s="33"/>
      <c r="Z147" s="33"/>
      <c r="AA147" s="33"/>
      <c r="AB147" s="33"/>
    </row>
    <row r="148" spans="1:28" x14ac:dyDescent="0.25">
      <c r="A148" s="62" t="s">
        <v>66</v>
      </c>
      <c r="B148" s="62" t="s">
        <v>66</v>
      </c>
      <c r="C148" s="63" t="s">
        <v>67</v>
      </c>
      <c r="D148" s="63" t="s">
        <v>68</v>
      </c>
      <c r="E148" s="63" t="s">
        <v>69</v>
      </c>
      <c r="F148" s="63" t="s">
        <v>359</v>
      </c>
      <c r="G148" s="63" t="s">
        <v>71</v>
      </c>
      <c r="H148" s="63" t="s">
        <v>72</v>
      </c>
      <c r="I148" s="63" t="s">
        <v>83</v>
      </c>
      <c r="J148" s="63" t="s">
        <v>72</v>
      </c>
      <c r="K148" s="63" t="s">
        <v>83</v>
      </c>
      <c r="L148" s="63" t="s">
        <v>1471</v>
      </c>
      <c r="M148" s="63" t="s">
        <v>1475</v>
      </c>
      <c r="N148" s="63" t="s">
        <v>77</v>
      </c>
      <c r="O148" s="63" t="s">
        <v>77</v>
      </c>
      <c r="P148" s="65">
        <v>0</v>
      </c>
      <c r="Q148" s="65">
        <v>0</v>
      </c>
      <c r="R148" s="80">
        <v>54.01</v>
      </c>
      <c r="S148" s="65">
        <v>2</v>
      </c>
      <c r="T148" s="80">
        <v>17.52</v>
      </c>
      <c r="U148" s="66">
        <v>2</v>
      </c>
      <c r="V148" s="82">
        <f t="shared" si="4"/>
        <v>35.04</v>
      </c>
      <c r="W148" s="83">
        <f t="shared" si="5"/>
        <v>35.04</v>
      </c>
      <c r="X148" s="84"/>
      <c r="Y148" s="33"/>
      <c r="Z148" s="33"/>
      <c r="AA148" s="33"/>
      <c r="AB148" s="33"/>
    </row>
    <row r="149" spans="1:28" x14ac:dyDescent="0.25">
      <c r="A149" s="62" t="s">
        <v>66</v>
      </c>
      <c r="B149" s="62" t="s">
        <v>66</v>
      </c>
      <c r="C149" s="63" t="s">
        <v>496</v>
      </c>
      <c r="D149" s="63" t="s">
        <v>497</v>
      </c>
      <c r="E149" s="63" t="s">
        <v>498</v>
      </c>
      <c r="F149" s="63" t="s">
        <v>1660</v>
      </c>
      <c r="G149" s="63" t="s">
        <v>71</v>
      </c>
      <c r="H149" s="63" t="s">
        <v>72</v>
      </c>
      <c r="I149" s="63" t="s">
        <v>83</v>
      </c>
      <c r="J149" s="63" t="s">
        <v>72</v>
      </c>
      <c r="K149" s="63" t="s">
        <v>168</v>
      </c>
      <c r="L149" s="63" t="s">
        <v>1581</v>
      </c>
      <c r="M149" s="63" t="s">
        <v>1581</v>
      </c>
      <c r="N149" s="63" t="s">
        <v>77</v>
      </c>
      <c r="O149" s="63" t="s">
        <v>77</v>
      </c>
      <c r="P149" s="65">
        <v>0</v>
      </c>
      <c r="Q149" s="65">
        <v>0</v>
      </c>
      <c r="R149" s="80">
        <v>95.97</v>
      </c>
      <c r="S149" s="65">
        <v>1</v>
      </c>
      <c r="T149" s="80">
        <v>28.78</v>
      </c>
      <c r="U149" s="66">
        <v>1</v>
      </c>
      <c r="V149" s="82">
        <f t="shared" si="4"/>
        <v>28.78</v>
      </c>
      <c r="W149" s="83">
        <f t="shared" si="5"/>
        <v>28.78</v>
      </c>
      <c r="X149" s="84"/>
      <c r="Y149" s="33"/>
      <c r="Z149" s="33"/>
      <c r="AA149" s="33"/>
      <c r="AB149" s="33"/>
    </row>
    <row r="150" spans="1:28" x14ac:dyDescent="0.25">
      <c r="A150" s="62" t="s">
        <v>66</v>
      </c>
      <c r="B150" s="62" t="s">
        <v>66</v>
      </c>
      <c r="C150" s="63" t="s">
        <v>546</v>
      </c>
      <c r="D150" s="63" t="s">
        <v>547</v>
      </c>
      <c r="E150" s="63" t="s">
        <v>548</v>
      </c>
      <c r="F150" s="63" t="s">
        <v>926</v>
      </c>
      <c r="G150" s="63" t="s">
        <v>71</v>
      </c>
      <c r="H150" s="63" t="s">
        <v>72</v>
      </c>
      <c r="I150" s="63" t="s">
        <v>83</v>
      </c>
      <c r="J150" s="63" t="s">
        <v>72</v>
      </c>
      <c r="K150" s="63" t="s">
        <v>296</v>
      </c>
      <c r="L150" s="63" t="s">
        <v>1585</v>
      </c>
      <c r="M150" s="63" t="s">
        <v>1545</v>
      </c>
      <c r="N150" s="63" t="s">
        <v>77</v>
      </c>
      <c r="O150" s="63" t="s">
        <v>77</v>
      </c>
      <c r="P150" s="65">
        <v>0</v>
      </c>
      <c r="Q150" s="65">
        <v>1</v>
      </c>
      <c r="R150" s="80">
        <v>54.01</v>
      </c>
      <c r="S150" s="65">
        <v>1</v>
      </c>
      <c r="T150" s="80">
        <v>17.52</v>
      </c>
      <c r="U150" s="66">
        <v>2</v>
      </c>
      <c r="V150" s="82">
        <f t="shared" si="4"/>
        <v>71.53</v>
      </c>
      <c r="W150" s="83">
        <f t="shared" si="5"/>
        <v>71.53</v>
      </c>
      <c r="X150" s="84"/>
      <c r="Y150" s="33"/>
      <c r="Z150" s="33"/>
      <c r="AA150" s="33"/>
      <c r="AB150" s="33"/>
    </row>
    <row r="151" spans="1:28" x14ac:dyDescent="0.25">
      <c r="A151" s="62" t="s">
        <v>66</v>
      </c>
      <c r="B151" s="62" t="s">
        <v>66</v>
      </c>
      <c r="C151" s="63" t="s">
        <v>200</v>
      </c>
      <c r="D151" s="63" t="s">
        <v>201</v>
      </c>
      <c r="E151" s="63" t="s">
        <v>100</v>
      </c>
      <c r="F151" s="63" t="s">
        <v>202</v>
      </c>
      <c r="G151" s="63" t="s">
        <v>71</v>
      </c>
      <c r="H151" s="63" t="s">
        <v>72</v>
      </c>
      <c r="I151" s="63" t="s">
        <v>83</v>
      </c>
      <c r="J151" s="63" t="s">
        <v>72</v>
      </c>
      <c r="K151" s="63" t="s">
        <v>203</v>
      </c>
      <c r="L151" s="63" t="s">
        <v>1661</v>
      </c>
      <c r="M151" s="63" t="s">
        <v>1661</v>
      </c>
      <c r="N151" s="63" t="s">
        <v>77</v>
      </c>
      <c r="O151" s="63" t="s">
        <v>77</v>
      </c>
      <c r="P151" s="65">
        <v>0</v>
      </c>
      <c r="Q151" s="65">
        <v>0</v>
      </c>
      <c r="R151" s="80">
        <v>54.01</v>
      </c>
      <c r="S151" s="65">
        <v>1</v>
      </c>
      <c r="T151" s="80">
        <v>17.52</v>
      </c>
      <c r="U151" s="66">
        <v>1</v>
      </c>
      <c r="V151" s="82">
        <f t="shared" si="4"/>
        <v>17.52</v>
      </c>
      <c r="W151" s="83">
        <f t="shared" si="5"/>
        <v>17.52</v>
      </c>
      <c r="X151" s="84"/>
      <c r="Y151" s="33"/>
      <c r="Z151" s="33"/>
      <c r="AA151" s="33"/>
      <c r="AB151" s="33"/>
    </row>
    <row r="152" spans="1:28" x14ac:dyDescent="0.25">
      <c r="A152" s="62" t="s">
        <v>66</v>
      </c>
      <c r="B152" s="62" t="s">
        <v>66</v>
      </c>
      <c r="C152" s="63" t="s">
        <v>209</v>
      </c>
      <c r="D152" s="63" t="s">
        <v>210</v>
      </c>
      <c r="E152" s="63" t="s">
        <v>100</v>
      </c>
      <c r="F152" s="63" t="s">
        <v>211</v>
      </c>
      <c r="G152" s="63" t="s">
        <v>71</v>
      </c>
      <c r="H152" s="63" t="s">
        <v>72</v>
      </c>
      <c r="I152" s="63" t="s">
        <v>83</v>
      </c>
      <c r="J152" s="63" t="s">
        <v>72</v>
      </c>
      <c r="K152" s="63" t="s">
        <v>203</v>
      </c>
      <c r="L152" s="63" t="s">
        <v>1661</v>
      </c>
      <c r="M152" s="63" t="s">
        <v>1661</v>
      </c>
      <c r="N152" s="63" t="s">
        <v>77</v>
      </c>
      <c r="O152" s="63" t="s">
        <v>77</v>
      </c>
      <c r="P152" s="65">
        <v>0</v>
      </c>
      <c r="Q152" s="65">
        <v>0</v>
      </c>
      <c r="R152" s="80">
        <v>54.01</v>
      </c>
      <c r="S152" s="65">
        <v>1</v>
      </c>
      <c r="T152" s="80">
        <v>17.52</v>
      </c>
      <c r="U152" s="66">
        <v>1</v>
      </c>
      <c r="V152" s="82">
        <f t="shared" si="4"/>
        <v>17.52</v>
      </c>
      <c r="W152" s="83">
        <f t="shared" si="5"/>
        <v>17.52</v>
      </c>
      <c r="X152" s="84"/>
      <c r="Y152" s="33"/>
      <c r="Z152" s="33"/>
      <c r="AA152" s="33"/>
      <c r="AB152" s="33"/>
    </row>
    <row r="153" spans="1:28" x14ac:dyDescent="0.25">
      <c r="A153" s="62" t="s">
        <v>66</v>
      </c>
      <c r="B153" s="62" t="s">
        <v>66</v>
      </c>
      <c r="C153" s="63" t="s">
        <v>411</v>
      </c>
      <c r="D153" s="63" t="s">
        <v>412</v>
      </c>
      <c r="E153" s="63" t="s">
        <v>69</v>
      </c>
      <c r="F153" s="63" t="s">
        <v>829</v>
      </c>
      <c r="G153" s="63" t="s">
        <v>71</v>
      </c>
      <c r="H153" s="63" t="s">
        <v>72</v>
      </c>
      <c r="I153" s="63" t="s">
        <v>83</v>
      </c>
      <c r="J153" s="63" t="s">
        <v>72</v>
      </c>
      <c r="K153" s="63" t="s">
        <v>437</v>
      </c>
      <c r="L153" s="63" t="s">
        <v>1568</v>
      </c>
      <c r="M153" s="63" t="s">
        <v>1568</v>
      </c>
      <c r="N153" s="63" t="s">
        <v>77</v>
      </c>
      <c r="O153" s="63" t="s">
        <v>77</v>
      </c>
      <c r="P153" s="65">
        <v>0</v>
      </c>
      <c r="Q153" s="65">
        <v>0</v>
      </c>
      <c r="R153" s="80">
        <v>54.01</v>
      </c>
      <c r="S153" s="65">
        <v>1</v>
      </c>
      <c r="T153" s="80">
        <v>17.52</v>
      </c>
      <c r="U153" s="66">
        <v>1</v>
      </c>
      <c r="V153" s="82">
        <f t="shared" si="4"/>
        <v>17.52</v>
      </c>
      <c r="W153" s="83">
        <f t="shared" si="5"/>
        <v>17.52</v>
      </c>
      <c r="X153" s="84"/>
      <c r="Y153" s="33"/>
      <c r="Z153" s="33"/>
      <c r="AA153" s="33"/>
      <c r="AB153" s="33"/>
    </row>
    <row r="154" spans="1:28" x14ac:dyDescent="0.25">
      <c r="A154" s="62" t="s">
        <v>66</v>
      </c>
      <c r="B154" s="62" t="s">
        <v>66</v>
      </c>
      <c r="C154" s="63" t="s">
        <v>496</v>
      </c>
      <c r="D154" s="63" t="s">
        <v>497</v>
      </c>
      <c r="E154" s="63" t="s">
        <v>498</v>
      </c>
      <c r="F154" s="63" t="s">
        <v>1662</v>
      </c>
      <c r="G154" s="63" t="s">
        <v>71</v>
      </c>
      <c r="H154" s="63" t="s">
        <v>72</v>
      </c>
      <c r="I154" s="63" t="s">
        <v>83</v>
      </c>
      <c r="J154" s="63" t="s">
        <v>72</v>
      </c>
      <c r="K154" s="63" t="s">
        <v>186</v>
      </c>
      <c r="L154" s="63" t="s">
        <v>1663</v>
      </c>
      <c r="M154" s="63" t="s">
        <v>1663</v>
      </c>
      <c r="N154" s="63" t="s">
        <v>77</v>
      </c>
      <c r="O154" s="63" t="s">
        <v>77</v>
      </c>
      <c r="P154" s="65">
        <v>0</v>
      </c>
      <c r="Q154" s="65">
        <v>0</v>
      </c>
      <c r="R154" s="80">
        <v>95.97</v>
      </c>
      <c r="S154" s="65">
        <v>1</v>
      </c>
      <c r="T154" s="80">
        <v>28.78</v>
      </c>
      <c r="U154" s="66">
        <v>1</v>
      </c>
      <c r="V154" s="82">
        <f t="shared" si="4"/>
        <v>28.78</v>
      </c>
      <c r="W154" s="83">
        <f>P154+V154</f>
        <v>28.78</v>
      </c>
      <c r="X154" s="84"/>
      <c r="Y154" s="33"/>
      <c r="Z154" s="33"/>
      <c r="AA154" s="33"/>
      <c r="AB154" s="33"/>
    </row>
    <row r="155" spans="1:28" x14ac:dyDescent="0.25">
      <c r="A155" s="62" t="s">
        <v>66</v>
      </c>
      <c r="B155" s="62" t="s">
        <v>66</v>
      </c>
      <c r="C155" s="63" t="s">
        <v>92</v>
      </c>
      <c r="D155" s="63" t="s">
        <v>93</v>
      </c>
      <c r="E155" s="63" t="s">
        <v>69</v>
      </c>
      <c r="F155" s="63" t="s">
        <v>1664</v>
      </c>
      <c r="G155" s="63" t="s">
        <v>71</v>
      </c>
      <c r="H155" s="63" t="s">
        <v>72</v>
      </c>
      <c r="I155" s="63" t="s">
        <v>83</v>
      </c>
      <c r="J155" s="63" t="s">
        <v>72</v>
      </c>
      <c r="K155" s="63" t="s">
        <v>1665</v>
      </c>
      <c r="L155" s="63" t="s">
        <v>1622</v>
      </c>
      <c r="M155" s="63" t="s">
        <v>1661</v>
      </c>
      <c r="N155" s="63" t="s">
        <v>77</v>
      </c>
      <c r="O155" s="63" t="s">
        <v>77</v>
      </c>
      <c r="P155" s="65">
        <v>0</v>
      </c>
      <c r="Q155" s="65">
        <v>0</v>
      </c>
      <c r="R155" s="80">
        <v>54.01</v>
      </c>
      <c r="S155" s="65">
        <v>3</v>
      </c>
      <c r="T155" s="80">
        <v>17.52</v>
      </c>
      <c r="U155" s="66">
        <v>3</v>
      </c>
      <c r="V155" s="82">
        <f t="shared" si="4"/>
        <v>52.56</v>
      </c>
      <c r="W155" s="83">
        <f t="shared" si="5"/>
        <v>52.56</v>
      </c>
      <c r="X155" s="84"/>
      <c r="Y155" s="33"/>
      <c r="Z155" s="33"/>
      <c r="AA155" s="33"/>
      <c r="AB155" s="33"/>
    </row>
    <row r="156" spans="1:28" x14ac:dyDescent="0.25">
      <c r="A156" s="62" t="s">
        <v>66</v>
      </c>
      <c r="B156" s="62" t="s">
        <v>66</v>
      </c>
      <c r="C156" s="63" t="s">
        <v>496</v>
      </c>
      <c r="D156" s="63" t="s">
        <v>497</v>
      </c>
      <c r="E156" s="63" t="s">
        <v>498</v>
      </c>
      <c r="F156" s="63" t="s">
        <v>1666</v>
      </c>
      <c r="G156" s="63" t="s">
        <v>71</v>
      </c>
      <c r="H156" s="63" t="s">
        <v>72</v>
      </c>
      <c r="I156" s="63" t="s">
        <v>83</v>
      </c>
      <c r="J156" s="63" t="s">
        <v>72</v>
      </c>
      <c r="K156" s="63" t="s">
        <v>329</v>
      </c>
      <c r="L156" s="63" t="s">
        <v>1568</v>
      </c>
      <c r="M156" s="63" t="s">
        <v>1588</v>
      </c>
      <c r="N156" s="63" t="s">
        <v>77</v>
      </c>
      <c r="O156" s="63" t="s">
        <v>77</v>
      </c>
      <c r="P156" s="65">
        <v>0</v>
      </c>
      <c r="Q156" s="65">
        <v>1</v>
      </c>
      <c r="R156" s="80">
        <v>95.97</v>
      </c>
      <c r="S156" s="65">
        <v>1</v>
      </c>
      <c r="T156" s="80">
        <v>28.78</v>
      </c>
      <c r="U156" s="66">
        <v>1</v>
      </c>
      <c r="V156" s="82">
        <f t="shared" si="4"/>
        <v>124.75</v>
      </c>
      <c r="W156" s="83">
        <f t="shared" si="5"/>
        <v>124.75</v>
      </c>
      <c r="X156" s="84"/>
      <c r="Y156" s="33"/>
      <c r="Z156" s="33"/>
      <c r="AA156" s="33"/>
      <c r="AB156" s="33"/>
    </row>
    <row r="157" spans="1:28" x14ac:dyDescent="0.25">
      <c r="A157" s="62" t="s">
        <v>66</v>
      </c>
      <c r="B157" s="62" t="s">
        <v>66</v>
      </c>
      <c r="C157" s="63" t="s">
        <v>212</v>
      </c>
      <c r="D157" s="63" t="s">
        <v>213</v>
      </c>
      <c r="E157" s="63" t="s">
        <v>69</v>
      </c>
      <c r="F157" s="63" t="s">
        <v>1667</v>
      </c>
      <c r="G157" s="63" t="s">
        <v>71</v>
      </c>
      <c r="H157" s="63" t="s">
        <v>72</v>
      </c>
      <c r="I157" s="63" t="s">
        <v>168</v>
      </c>
      <c r="J157" s="63" t="s">
        <v>72</v>
      </c>
      <c r="K157" s="63" t="s">
        <v>415</v>
      </c>
      <c r="L157" s="63" t="s">
        <v>1528</v>
      </c>
      <c r="M157" s="63" t="s">
        <v>1528</v>
      </c>
      <c r="N157" s="63" t="s">
        <v>77</v>
      </c>
      <c r="O157" s="63" t="s">
        <v>77</v>
      </c>
      <c r="P157" s="65">
        <v>0</v>
      </c>
      <c r="Q157" s="65">
        <v>0</v>
      </c>
      <c r="R157" s="80">
        <v>54.01</v>
      </c>
      <c r="S157" s="65">
        <v>1</v>
      </c>
      <c r="T157" s="80">
        <v>17.52</v>
      </c>
      <c r="U157" s="66">
        <v>1</v>
      </c>
      <c r="V157" s="82">
        <f t="shared" si="4"/>
        <v>17.52</v>
      </c>
      <c r="W157" s="83">
        <f t="shared" si="5"/>
        <v>17.52</v>
      </c>
      <c r="X157" s="84"/>
      <c r="Y157" s="33"/>
      <c r="Z157" s="33"/>
      <c r="AA157" s="33"/>
      <c r="AB157" s="33"/>
    </row>
    <row r="158" spans="1:28" x14ac:dyDescent="0.25">
      <c r="A158" s="62" t="s">
        <v>66</v>
      </c>
      <c r="B158" s="62" t="s">
        <v>66</v>
      </c>
      <c r="C158" s="63" t="s">
        <v>217</v>
      </c>
      <c r="D158" s="63" t="s">
        <v>1218</v>
      </c>
      <c r="E158" s="63" t="s">
        <v>548</v>
      </c>
      <c r="F158" s="63" t="s">
        <v>134</v>
      </c>
      <c r="G158" s="63" t="s">
        <v>71</v>
      </c>
      <c r="H158" s="63" t="s">
        <v>72</v>
      </c>
      <c r="I158" s="63" t="s">
        <v>83</v>
      </c>
      <c r="J158" s="63" t="s">
        <v>72</v>
      </c>
      <c r="K158" s="63" t="s">
        <v>1668</v>
      </c>
      <c r="L158" s="63" t="s">
        <v>1585</v>
      </c>
      <c r="M158" s="63" t="s">
        <v>1545</v>
      </c>
      <c r="N158" s="63" t="s">
        <v>77</v>
      </c>
      <c r="O158" s="63" t="s">
        <v>77</v>
      </c>
      <c r="P158" s="65">
        <v>0</v>
      </c>
      <c r="Q158" s="65">
        <v>1</v>
      </c>
      <c r="R158" s="80">
        <v>54.01</v>
      </c>
      <c r="S158" s="65">
        <v>1</v>
      </c>
      <c r="T158" s="80">
        <v>17.52</v>
      </c>
      <c r="U158" s="66">
        <v>2</v>
      </c>
      <c r="V158" s="82">
        <f t="shared" si="4"/>
        <v>71.53</v>
      </c>
      <c r="W158" s="83">
        <f t="shared" si="5"/>
        <v>71.53</v>
      </c>
      <c r="X158" s="84"/>
      <c r="Y158" s="33"/>
      <c r="Z158" s="33"/>
      <c r="AA158" s="33"/>
      <c r="AB158" s="33"/>
    </row>
    <row r="159" spans="1:28" x14ac:dyDescent="0.25">
      <c r="A159" s="62" t="s">
        <v>66</v>
      </c>
      <c r="B159" s="62" t="s">
        <v>66</v>
      </c>
      <c r="C159" s="63" t="s">
        <v>194</v>
      </c>
      <c r="D159" s="63" t="s">
        <v>195</v>
      </c>
      <c r="E159" s="63" t="s">
        <v>100</v>
      </c>
      <c r="F159" s="63" t="s">
        <v>1669</v>
      </c>
      <c r="G159" s="63" t="s">
        <v>71</v>
      </c>
      <c r="H159" s="63" t="s">
        <v>72</v>
      </c>
      <c r="I159" s="63" t="s">
        <v>83</v>
      </c>
      <c r="J159" s="63" t="s">
        <v>72</v>
      </c>
      <c r="K159" s="63" t="s">
        <v>448</v>
      </c>
      <c r="L159" s="63" t="s">
        <v>1568</v>
      </c>
      <c r="M159" s="63" t="s">
        <v>1588</v>
      </c>
      <c r="N159" s="63" t="s">
        <v>77</v>
      </c>
      <c r="O159" s="63" t="s">
        <v>77</v>
      </c>
      <c r="P159" s="65">
        <v>0</v>
      </c>
      <c r="Q159" s="65">
        <v>1</v>
      </c>
      <c r="R159" s="80">
        <v>54.01</v>
      </c>
      <c r="S159" s="65">
        <v>1</v>
      </c>
      <c r="T159" s="80">
        <v>17.52</v>
      </c>
      <c r="U159" s="66">
        <v>2</v>
      </c>
      <c r="V159" s="82">
        <f t="shared" si="4"/>
        <v>71.53</v>
      </c>
      <c r="W159" s="83">
        <f t="shared" si="5"/>
        <v>71.53</v>
      </c>
      <c r="X159" s="84"/>
      <c r="Y159" s="33"/>
      <c r="Z159" s="33"/>
      <c r="AA159" s="33"/>
      <c r="AB159" s="33"/>
    </row>
    <row r="160" spans="1:28" x14ac:dyDescent="0.25">
      <c r="A160" s="62" t="s">
        <v>66</v>
      </c>
      <c r="B160" s="62" t="s">
        <v>66</v>
      </c>
      <c r="C160" s="63" t="s">
        <v>820</v>
      </c>
      <c r="D160" s="63" t="s">
        <v>821</v>
      </c>
      <c r="E160" s="63" t="s">
        <v>69</v>
      </c>
      <c r="F160" s="63" t="s">
        <v>1670</v>
      </c>
      <c r="G160" s="63" t="s">
        <v>71</v>
      </c>
      <c r="H160" s="63" t="s">
        <v>72</v>
      </c>
      <c r="I160" s="63" t="s">
        <v>83</v>
      </c>
      <c r="J160" s="63" t="s">
        <v>72</v>
      </c>
      <c r="K160" s="63" t="s">
        <v>1671</v>
      </c>
      <c r="L160" s="63" t="s">
        <v>1661</v>
      </c>
      <c r="M160" s="63" t="s">
        <v>1672</v>
      </c>
      <c r="N160" s="63" t="s">
        <v>77</v>
      </c>
      <c r="O160" s="63" t="s">
        <v>77</v>
      </c>
      <c r="P160" s="65">
        <v>0</v>
      </c>
      <c r="Q160" s="65">
        <v>0</v>
      </c>
      <c r="R160" s="80">
        <v>54.01</v>
      </c>
      <c r="S160" s="65">
        <v>2</v>
      </c>
      <c r="T160" s="80">
        <v>17.52</v>
      </c>
      <c r="U160" s="66">
        <v>2</v>
      </c>
      <c r="V160" s="82">
        <f t="shared" si="4"/>
        <v>35.04</v>
      </c>
      <c r="W160" s="83">
        <f t="shared" si="5"/>
        <v>35.04</v>
      </c>
      <c r="X160" s="84"/>
      <c r="Y160" s="33"/>
      <c r="Z160" s="33"/>
      <c r="AA160" s="33"/>
      <c r="AB160" s="33"/>
    </row>
    <row r="161" spans="1:29" x14ac:dyDescent="0.25">
      <c r="A161" s="62" t="s">
        <v>66</v>
      </c>
      <c r="B161" s="62" t="s">
        <v>66</v>
      </c>
      <c r="C161" s="63" t="s">
        <v>615</v>
      </c>
      <c r="D161" s="63" t="s">
        <v>616</v>
      </c>
      <c r="E161" s="63" t="s">
        <v>548</v>
      </c>
      <c r="F161" s="63" t="s">
        <v>1673</v>
      </c>
      <c r="G161" s="63" t="s">
        <v>71</v>
      </c>
      <c r="H161" s="63" t="s">
        <v>72</v>
      </c>
      <c r="I161" s="63" t="s">
        <v>83</v>
      </c>
      <c r="J161" s="63" t="s">
        <v>72</v>
      </c>
      <c r="K161" s="63" t="s">
        <v>183</v>
      </c>
      <c r="L161" s="63" t="s">
        <v>1661</v>
      </c>
      <c r="M161" s="63" t="s">
        <v>1661</v>
      </c>
      <c r="N161" s="63" t="s">
        <v>77</v>
      </c>
      <c r="O161" s="63" t="s">
        <v>77</v>
      </c>
      <c r="P161" s="65">
        <v>0</v>
      </c>
      <c r="Q161" s="65">
        <v>0</v>
      </c>
      <c r="R161" s="80">
        <v>54.01</v>
      </c>
      <c r="S161" s="65">
        <v>1</v>
      </c>
      <c r="T161" s="80">
        <v>17.52</v>
      </c>
      <c r="U161" s="66">
        <v>1</v>
      </c>
      <c r="V161" s="82">
        <f t="shared" si="4"/>
        <v>17.52</v>
      </c>
      <c r="W161" s="83">
        <f t="shared" si="5"/>
        <v>17.52</v>
      </c>
      <c r="X161" s="84"/>
      <c r="Y161" s="33"/>
      <c r="Z161" s="33"/>
      <c r="AA161" s="33"/>
      <c r="AB161" s="33"/>
    </row>
    <row r="162" spans="1:29" x14ac:dyDescent="0.25">
      <c r="A162" s="62" t="s">
        <v>66</v>
      </c>
      <c r="B162" s="62" t="s">
        <v>66</v>
      </c>
      <c r="C162" s="63" t="s">
        <v>1069</v>
      </c>
      <c r="D162" s="63" t="s">
        <v>1070</v>
      </c>
      <c r="E162" s="63" t="s">
        <v>100</v>
      </c>
      <c r="F162" s="63" t="s">
        <v>1674</v>
      </c>
      <c r="G162" s="63" t="s">
        <v>71</v>
      </c>
      <c r="H162" s="63" t="s">
        <v>72</v>
      </c>
      <c r="I162" s="63" t="s">
        <v>83</v>
      </c>
      <c r="J162" s="63" t="s">
        <v>72</v>
      </c>
      <c r="K162" s="63" t="s">
        <v>183</v>
      </c>
      <c r="L162" s="63" t="s">
        <v>1661</v>
      </c>
      <c r="M162" s="63" t="s">
        <v>1661</v>
      </c>
      <c r="N162" s="63" t="s">
        <v>77</v>
      </c>
      <c r="O162" s="63" t="s">
        <v>77</v>
      </c>
      <c r="P162" s="65">
        <v>0</v>
      </c>
      <c r="Q162" s="65">
        <v>0</v>
      </c>
      <c r="R162" s="80">
        <v>54.01</v>
      </c>
      <c r="S162" s="65">
        <v>1</v>
      </c>
      <c r="T162" s="80">
        <v>17.52</v>
      </c>
      <c r="U162" s="66">
        <v>1</v>
      </c>
      <c r="V162" s="82">
        <f t="shared" si="4"/>
        <v>17.52</v>
      </c>
      <c r="W162" s="83">
        <f t="shared" si="5"/>
        <v>17.52</v>
      </c>
      <c r="X162" s="84"/>
      <c r="Y162" s="33"/>
      <c r="Z162" s="33"/>
      <c r="AA162" s="33"/>
      <c r="AB162" s="33"/>
    </row>
    <row r="163" spans="1:29" x14ac:dyDescent="0.25">
      <c r="A163" s="62" t="s">
        <v>66</v>
      </c>
      <c r="B163" s="62" t="s">
        <v>66</v>
      </c>
      <c r="C163" s="63" t="s">
        <v>80</v>
      </c>
      <c r="D163" s="63" t="s">
        <v>81</v>
      </c>
      <c r="E163" s="63" t="s">
        <v>69</v>
      </c>
      <c r="F163" s="63" t="s">
        <v>134</v>
      </c>
      <c r="G163" s="63" t="s">
        <v>71</v>
      </c>
      <c r="H163" s="63" t="s">
        <v>72</v>
      </c>
      <c r="I163" s="63" t="s">
        <v>83</v>
      </c>
      <c r="J163" s="63" t="s">
        <v>72</v>
      </c>
      <c r="K163" s="63" t="s">
        <v>108</v>
      </c>
      <c r="L163" s="63" t="s">
        <v>1672</v>
      </c>
      <c r="M163" s="63" t="s">
        <v>1672</v>
      </c>
      <c r="N163" s="63" t="s">
        <v>77</v>
      </c>
      <c r="O163" s="63" t="s">
        <v>77</v>
      </c>
      <c r="P163" s="65">
        <v>0</v>
      </c>
      <c r="Q163" s="65">
        <v>0</v>
      </c>
      <c r="R163" s="80">
        <v>54.01</v>
      </c>
      <c r="S163" s="65">
        <v>1</v>
      </c>
      <c r="T163" s="80">
        <v>17.52</v>
      </c>
      <c r="U163" s="66">
        <v>1</v>
      </c>
      <c r="V163" s="82">
        <f t="shared" si="4"/>
        <v>17.52</v>
      </c>
      <c r="W163" s="83">
        <f t="shared" si="5"/>
        <v>17.52</v>
      </c>
      <c r="X163" s="84"/>
      <c r="Y163" s="33"/>
      <c r="Z163" s="33"/>
      <c r="AA163" s="33"/>
      <c r="AB163" s="33"/>
    </row>
    <row r="164" spans="1:29" x14ac:dyDescent="0.25">
      <c r="A164" s="62" t="s">
        <v>66</v>
      </c>
      <c r="B164" s="62" t="s">
        <v>66</v>
      </c>
      <c r="C164" s="63" t="s">
        <v>150</v>
      </c>
      <c r="D164" s="63" t="s">
        <v>151</v>
      </c>
      <c r="E164" s="63" t="s">
        <v>69</v>
      </c>
      <c r="F164" s="63" t="s">
        <v>101</v>
      </c>
      <c r="G164" s="63" t="s">
        <v>71</v>
      </c>
      <c r="H164" s="63" t="s">
        <v>72</v>
      </c>
      <c r="I164" s="63" t="s">
        <v>83</v>
      </c>
      <c r="J164" s="63" t="s">
        <v>72</v>
      </c>
      <c r="K164" s="63" t="s">
        <v>108</v>
      </c>
      <c r="L164" s="63" t="s">
        <v>1672</v>
      </c>
      <c r="M164" s="63" t="s">
        <v>1672</v>
      </c>
      <c r="N164" s="63" t="s">
        <v>77</v>
      </c>
      <c r="O164" s="63" t="s">
        <v>77</v>
      </c>
      <c r="P164" s="65">
        <v>0</v>
      </c>
      <c r="Q164" s="65">
        <v>0</v>
      </c>
      <c r="R164" s="80">
        <v>54.01</v>
      </c>
      <c r="S164" s="65">
        <v>1</v>
      </c>
      <c r="T164" s="80">
        <v>17.52</v>
      </c>
      <c r="U164" s="66">
        <v>1</v>
      </c>
      <c r="V164" s="82">
        <f t="shared" si="4"/>
        <v>17.52</v>
      </c>
      <c r="W164" s="83">
        <f>P164+V164</f>
        <v>17.52</v>
      </c>
      <c r="X164" s="84"/>
      <c r="Y164" s="33"/>
      <c r="Z164" s="33"/>
      <c r="AA164" s="33"/>
      <c r="AB164" s="33"/>
    </row>
    <row r="165" spans="1:29" x14ac:dyDescent="0.25">
      <c r="A165" s="62" t="s">
        <v>66</v>
      </c>
      <c r="B165" s="62" t="s">
        <v>66</v>
      </c>
      <c r="C165" s="63" t="s">
        <v>105</v>
      </c>
      <c r="D165" s="63" t="s">
        <v>106</v>
      </c>
      <c r="E165" s="63" t="s">
        <v>69</v>
      </c>
      <c r="F165" s="63" t="s">
        <v>1675</v>
      </c>
      <c r="G165" s="63" t="s">
        <v>71</v>
      </c>
      <c r="H165" s="63" t="s">
        <v>72</v>
      </c>
      <c r="I165" s="63" t="s">
        <v>83</v>
      </c>
      <c r="J165" s="63" t="s">
        <v>72</v>
      </c>
      <c r="K165" s="63" t="s">
        <v>437</v>
      </c>
      <c r="L165" s="63" t="s">
        <v>1672</v>
      </c>
      <c r="M165" s="63" t="s">
        <v>1672</v>
      </c>
      <c r="N165" s="63" t="s">
        <v>77</v>
      </c>
      <c r="O165" s="63" t="s">
        <v>77</v>
      </c>
      <c r="P165" s="65">
        <v>0</v>
      </c>
      <c r="Q165" s="65">
        <v>0</v>
      </c>
      <c r="R165" s="80">
        <v>54.01</v>
      </c>
      <c r="S165" s="65">
        <v>1</v>
      </c>
      <c r="T165" s="80">
        <v>17.52</v>
      </c>
      <c r="U165" s="66">
        <v>1</v>
      </c>
      <c r="V165" s="82">
        <f>(Q165*R165)+(S165*T165)</f>
        <v>17.52</v>
      </c>
      <c r="W165" s="83">
        <f>P165+V165</f>
        <v>17.52</v>
      </c>
      <c r="X165" s="165"/>
      <c r="Y165" s="33"/>
      <c r="Z165" s="33"/>
      <c r="AA165" s="33"/>
      <c r="AB165" s="33"/>
    </row>
    <row r="166" spans="1:29" x14ac:dyDescent="0.25">
      <c r="A166" s="62" t="s">
        <v>66</v>
      </c>
      <c r="B166" s="62" t="s">
        <v>66</v>
      </c>
      <c r="C166" s="63" t="s">
        <v>664</v>
      </c>
      <c r="D166" s="63" t="s">
        <v>665</v>
      </c>
      <c r="E166" s="63" t="s">
        <v>100</v>
      </c>
      <c r="F166" s="63" t="s">
        <v>1676</v>
      </c>
      <c r="G166" s="63" t="s">
        <v>71</v>
      </c>
      <c r="H166" s="63" t="s">
        <v>72</v>
      </c>
      <c r="I166" s="63" t="s">
        <v>667</v>
      </c>
      <c r="J166" s="63" t="s">
        <v>1677</v>
      </c>
      <c r="K166" s="63" t="s">
        <v>1678</v>
      </c>
      <c r="L166" s="63" t="s">
        <v>1567</v>
      </c>
      <c r="M166" s="63" t="s">
        <v>1672</v>
      </c>
      <c r="N166" s="174">
        <v>1281.31</v>
      </c>
      <c r="O166" s="174">
        <f>1281.31+1694.94</f>
        <v>2976.25</v>
      </c>
      <c r="P166" s="175">
        <f>N166+O166</f>
        <v>4257.5599999999995</v>
      </c>
      <c r="Q166" s="65">
        <v>7</v>
      </c>
      <c r="R166" s="80">
        <v>130.55000000000001</v>
      </c>
      <c r="S166" s="65">
        <v>1</v>
      </c>
      <c r="T166" s="80">
        <v>17.52</v>
      </c>
      <c r="U166" s="66">
        <v>10</v>
      </c>
      <c r="V166" s="82">
        <f t="shared" si="4"/>
        <v>931.37000000000012</v>
      </c>
      <c r="W166" s="83">
        <f t="shared" si="5"/>
        <v>5188.9299999999994</v>
      </c>
      <c r="X166" s="84"/>
      <c r="Y166" s="33"/>
      <c r="Z166" s="33"/>
      <c r="AA166" s="33"/>
      <c r="AB166" s="33"/>
    </row>
    <row r="167" spans="1:29" x14ac:dyDescent="0.25">
      <c r="A167" s="62" t="s">
        <v>66</v>
      </c>
      <c r="B167" s="62" t="s">
        <v>66</v>
      </c>
      <c r="C167" s="63" t="s">
        <v>992</v>
      </c>
      <c r="D167" s="63" t="s">
        <v>1679</v>
      </c>
      <c r="E167" s="63" t="s">
        <v>69</v>
      </c>
      <c r="F167" s="63" t="s">
        <v>827</v>
      </c>
      <c r="G167" s="63" t="s">
        <v>71</v>
      </c>
      <c r="H167" s="63" t="s">
        <v>72</v>
      </c>
      <c r="I167" s="63" t="s">
        <v>83</v>
      </c>
      <c r="J167" s="63" t="s">
        <v>72</v>
      </c>
      <c r="K167" s="63" t="s">
        <v>621</v>
      </c>
      <c r="L167" s="63" t="s">
        <v>1379</v>
      </c>
      <c r="M167" s="63" t="s">
        <v>1373</v>
      </c>
      <c r="N167" s="63" t="s">
        <v>77</v>
      </c>
      <c r="O167" s="63" t="s">
        <v>77</v>
      </c>
      <c r="P167" s="65">
        <v>0</v>
      </c>
      <c r="Q167" s="65">
        <v>1</v>
      </c>
      <c r="R167" s="80">
        <v>54.01</v>
      </c>
      <c r="S167" s="65">
        <v>1</v>
      </c>
      <c r="T167" s="80">
        <v>17.52</v>
      </c>
      <c r="U167" s="66">
        <v>2</v>
      </c>
      <c r="V167" s="82">
        <f t="shared" si="4"/>
        <v>71.53</v>
      </c>
      <c r="W167" s="83">
        <f t="shared" si="5"/>
        <v>71.53</v>
      </c>
      <c r="X167" s="84"/>
      <c r="Y167" s="33"/>
      <c r="Z167" s="33"/>
      <c r="AA167" s="33"/>
      <c r="AB167" s="33"/>
    </row>
    <row r="168" spans="1:29" x14ac:dyDescent="0.25">
      <c r="A168" s="62" t="s">
        <v>66</v>
      </c>
      <c r="B168" s="62" t="s">
        <v>66</v>
      </c>
      <c r="C168" s="63" t="s">
        <v>992</v>
      </c>
      <c r="D168" s="63" t="s">
        <v>1679</v>
      </c>
      <c r="E168" s="63" t="s">
        <v>69</v>
      </c>
      <c r="F168" s="63" t="s">
        <v>134</v>
      </c>
      <c r="G168" s="63" t="s">
        <v>71</v>
      </c>
      <c r="H168" s="63" t="s">
        <v>72</v>
      </c>
      <c r="I168" s="63" t="s">
        <v>83</v>
      </c>
      <c r="J168" s="63" t="s">
        <v>72</v>
      </c>
      <c r="K168" s="63" t="s">
        <v>1680</v>
      </c>
      <c r="L168" s="63" t="s">
        <v>1567</v>
      </c>
      <c r="M168" s="63" t="s">
        <v>1622</v>
      </c>
      <c r="N168" s="63" t="s">
        <v>77</v>
      </c>
      <c r="O168" s="63" t="s">
        <v>77</v>
      </c>
      <c r="P168" s="65">
        <v>0</v>
      </c>
      <c r="Q168" s="65">
        <v>0</v>
      </c>
      <c r="R168" s="80">
        <v>54.01</v>
      </c>
      <c r="S168" s="65">
        <v>3</v>
      </c>
      <c r="T168" s="80">
        <v>17.52</v>
      </c>
      <c r="U168" s="66">
        <v>3</v>
      </c>
      <c r="V168" s="82">
        <f t="shared" si="4"/>
        <v>52.56</v>
      </c>
      <c r="W168" s="83">
        <f t="shared" si="5"/>
        <v>52.56</v>
      </c>
      <c r="X168" s="84"/>
      <c r="Y168" s="33"/>
      <c r="Z168" s="33"/>
      <c r="AA168" s="33"/>
      <c r="AB168" s="33"/>
    </row>
    <row r="169" spans="1:29" x14ac:dyDescent="0.25">
      <c r="A169" s="62" t="s">
        <v>66</v>
      </c>
      <c r="B169" s="62" t="s">
        <v>66</v>
      </c>
      <c r="C169" s="63" t="s">
        <v>464</v>
      </c>
      <c r="D169" s="63" t="s">
        <v>465</v>
      </c>
      <c r="E169" s="63" t="s">
        <v>69</v>
      </c>
      <c r="F169" s="63" t="s">
        <v>1669</v>
      </c>
      <c r="G169" s="63" t="s">
        <v>71</v>
      </c>
      <c r="H169" s="63" t="s">
        <v>72</v>
      </c>
      <c r="I169" s="63" t="s">
        <v>83</v>
      </c>
      <c r="J169" s="63" t="s">
        <v>72</v>
      </c>
      <c r="K169" s="63" t="s">
        <v>448</v>
      </c>
      <c r="L169" s="63" t="s">
        <v>1568</v>
      </c>
      <c r="M169" s="63" t="s">
        <v>1588</v>
      </c>
      <c r="N169" s="63" t="s">
        <v>77</v>
      </c>
      <c r="O169" s="63" t="s">
        <v>77</v>
      </c>
      <c r="P169" s="65">
        <v>0</v>
      </c>
      <c r="Q169" s="65">
        <v>1</v>
      </c>
      <c r="R169" s="80">
        <v>54.01</v>
      </c>
      <c r="S169" s="65">
        <v>1</v>
      </c>
      <c r="T169" s="80">
        <v>17.52</v>
      </c>
      <c r="U169" s="66">
        <v>2</v>
      </c>
      <c r="V169" s="82">
        <f>(Q169*R169)+(S169*T169)</f>
        <v>71.53</v>
      </c>
      <c r="W169" s="83">
        <f t="shared" si="5"/>
        <v>71.53</v>
      </c>
      <c r="X169" s="84"/>
      <c r="Y169" s="33"/>
      <c r="Z169" s="33"/>
      <c r="AA169" s="33"/>
      <c r="AB169" s="33"/>
    </row>
    <row r="170" spans="1:29" s="93" customFormat="1" x14ac:dyDescent="0.25">
      <c r="A170" s="62" t="s">
        <v>66</v>
      </c>
      <c r="B170" s="62" t="s">
        <v>66</v>
      </c>
      <c r="C170" s="63" t="s">
        <v>1484</v>
      </c>
      <c r="D170" s="63" t="s">
        <v>1485</v>
      </c>
      <c r="E170" s="63" t="s">
        <v>100</v>
      </c>
      <c r="F170" s="63" t="s">
        <v>134</v>
      </c>
      <c r="G170" s="63" t="s">
        <v>71</v>
      </c>
      <c r="H170" s="63" t="s">
        <v>72</v>
      </c>
      <c r="I170" s="63" t="s">
        <v>83</v>
      </c>
      <c r="J170" s="63" t="s">
        <v>72</v>
      </c>
      <c r="K170" s="63" t="s">
        <v>1525</v>
      </c>
      <c r="L170" s="63" t="s">
        <v>1672</v>
      </c>
      <c r="M170" s="63" t="s">
        <v>1672</v>
      </c>
      <c r="N170" s="63" t="s">
        <v>77</v>
      </c>
      <c r="O170" s="63" t="s">
        <v>77</v>
      </c>
      <c r="P170" s="65">
        <v>0</v>
      </c>
      <c r="Q170" s="65">
        <v>0</v>
      </c>
      <c r="R170" s="80">
        <v>54.01</v>
      </c>
      <c r="S170" s="65">
        <v>1</v>
      </c>
      <c r="T170" s="80">
        <v>17.52</v>
      </c>
      <c r="U170" s="66">
        <v>1</v>
      </c>
      <c r="V170" s="82">
        <f t="shared" ref="V170" si="6">(Q170*R170)+(S170*T170)</f>
        <v>17.52</v>
      </c>
      <c r="W170" s="83">
        <f t="shared" si="5"/>
        <v>17.52</v>
      </c>
      <c r="X170" s="91"/>
      <c r="Y170" s="92"/>
      <c r="Z170" s="92"/>
      <c r="AA170" s="92"/>
      <c r="AB170" s="92"/>
    </row>
    <row r="171" spans="1:29" s="93" customFormat="1" x14ac:dyDescent="0.25">
      <c r="A171" s="158"/>
      <c r="B171" s="158"/>
      <c r="C171" s="159"/>
      <c r="D171" s="160"/>
      <c r="E171" s="160"/>
      <c r="F171" s="160"/>
      <c r="G171" s="158"/>
      <c r="H171" s="158"/>
      <c r="I171" s="158"/>
      <c r="J171" s="158"/>
      <c r="K171" s="160"/>
      <c r="L171" s="161"/>
      <c r="M171" s="86"/>
      <c r="N171" s="114"/>
      <c r="O171" s="80"/>
      <c r="P171" s="176"/>
      <c r="Q171" s="89"/>
      <c r="R171" s="80"/>
      <c r="S171" s="177"/>
      <c r="T171" s="80"/>
      <c r="U171" s="90"/>
      <c r="V171" s="169"/>
      <c r="W171" s="169"/>
      <c r="X171" s="125"/>
      <c r="Y171" s="92"/>
      <c r="Z171" s="92"/>
      <c r="AA171" s="92"/>
      <c r="AB171" s="92"/>
    </row>
    <row r="172" spans="1:29" ht="15.75" customHeight="1" x14ac:dyDescent="0.25">
      <c r="A172" s="243" t="s">
        <v>36</v>
      </c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</row>
    <row r="173" spans="1:29" ht="15.75" customHeight="1" x14ac:dyDescent="0.2">
      <c r="A173" s="221" t="s">
        <v>37</v>
      </c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7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</row>
    <row r="174" spans="1:29" ht="15.75" customHeight="1" x14ac:dyDescent="0.2">
      <c r="A174" s="215" t="s">
        <v>38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7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</row>
    <row r="175" spans="1:29" ht="15.75" customHeight="1" x14ac:dyDescent="0.2">
      <c r="A175" s="215" t="s">
        <v>39</v>
      </c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7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</row>
    <row r="176" spans="1:29" ht="15.75" customHeight="1" x14ac:dyDescent="0.2">
      <c r="A176" s="215" t="s">
        <v>40</v>
      </c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7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</row>
    <row r="177" spans="1:31" ht="15.75" customHeight="1" x14ac:dyDescent="0.2">
      <c r="A177" s="215" t="s">
        <v>41</v>
      </c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7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</row>
    <row r="178" spans="1:31" ht="15.75" customHeight="1" x14ac:dyDescent="0.2">
      <c r="A178" s="215" t="s">
        <v>42</v>
      </c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7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</row>
    <row r="179" spans="1:31" ht="15.75" customHeight="1" x14ac:dyDescent="0.2">
      <c r="A179" s="215" t="s">
        <v>43</v>
      </c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7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</row>
    <row r="180" spans="1:31" ht="15.75" customHeight="1" x14ac:dyDescent="0.2">
      <c r="A180" s="215" t="s">
        <v>993</v>
      </c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7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</row>
    <row r="181" spans="1:31" ht="14.25" x14ac:dyDescent="0.2">
      <c r="A181" s="215" t="s">
        <v>994</v>
      </c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7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</row>
    <row r="182" spans="1:31" ht="15.75" customHeight="1" x14ac:dyDescent="0.2">
      <c r="A182" s="215" t="s">
        <v>995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7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</row>
    <row r="183" spans="1:31" ht="15.75" customHeight="1" x14ac:dyDescent="0.2">
      <c r="A183" s="215" t="s">
        <v>996</v>
      </c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7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</row>
    <row r="184" spans="1:31" ht="15.75" customHeight="1" x14ac:dyDescent="0.2">
      <c r="A184" s="215" t="s">
        <v>997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7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</row>
    <row r="185" spans="1:31" ht="15.75" customHeight="1" x14ac:dyDescent="0.2">
      <c r="A185" s="215" t="s">
        <v>998</v>
      </c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7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</row>
    <row r="186" spans="1:31" ht="15.75" customHeight="1" x14ac:dyDescent="0.2">
      <c r="A186" s="215" t="s">
        <v>999</v>
      </c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7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</row>
    <row r="187" spans="1:31" ht="15.75" customHeight="1" x14ac:dyDescent="0.2">
      <c r="A187" s="215" t="s">
        <v>1000</v>
      </c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7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</row>
    <row r="188" spans="1:31" ht="15.75" customHeight="1" x14ac:dyDescent="0.2">
      <c r="A188" s="215" t="s">
        <v>1001</v>
      </c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7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</row>
    <row r="189" spans="1:31" ht="15.75" customHeight="1" x14ac:dyDescent="0.2">
      <c r="A189" s="215" t="s">
        <v>1002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7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</row>
    <row r="190" spans="1:31" ht="15.75" customHeight="1" x14ac:dyDescent="0.2">
      <c r="A190" s="215" t="s">
        <v>1003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7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</row>
    <row r="191" spans="1:31" ht="15.75" customHeight="1" x14ac:dyDescent="0.2">
      <c r="A191" s="215" t="s">
        <v>1004</v>
      </c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7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</row>
    <row r="192" spans="1:31" ht="15.75" customHeight="1" x14ac:dyDescent="0.2">
      <c r="A192" s="215" t="s">
        <v>1005</v>
      </c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7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</row>
    <row r="193" spans="1:29" ht="15.75" customHeight="1" x14ac:dyDescent="0.2">
      <c r="A193" s="215" t="s">
        <v>1006</v>
      </c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7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</row>
    <row r="194" spans="1:29" ht="15.75" customHeight="1" x14ac:dyDescent="0.2">
      <c r="A194" s="215" t="s">
        <v>1007</v>
      </c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7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</row>
    <row r="195" spans="1:29" ht="15.75" customHeight="1" x14ac:dyDescent="0.2">
      <c r="A195" s="215" t="s">
        <v>1008</v>
      </c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7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</row>
    <row r="196" spans="1:29" ht="15.75" customHeight="1" x14ac:dyDescent="0.2">
      <c r="A196" s="215" t="s">
        <v>1009</v>
      </c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7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</row>
    <row r="197" spans="1:29" ht="15.75" customHeight="1" x14ac:dyDescent="0.2">
      <c r="A197" s="215" t="s">
        <v>1010</v>
      </c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7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</row>
    <row r="198" spans="1:29" ht="15.75" customHeight="1" x14ac:dyDescent="0.2">
      <c r="A198" s="215" t="s">
        <v>1011</v>
      </c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7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</row>
    <row r="199" spans="1:29" ht="15.75" customHeight="1" x14ac:dyDescent="0.2">
      <c r="A199" s="215" t="s">
        <v>1012</v>
      </c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7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</row>
    <row r="200" spans="1:29" ht="15.75" customHeight="1" x14ac:dyDescent="0.2">
      <c r="A200" s="215" t="s">
        <v>1013</v>
      </c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7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</row>
    <row r="201" spans="1:29" ht="15.75" customHeight="1" x14ac:dyDescent="0.2">
      <c r="A201" s="215" t="s">
        <v>1014</v>
      </c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7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</row>
    <row r="202" spans="1:29" ht="15.75" customHeight="1" x14ac:dyDescent="0.25">
      <c r="S202" s="177"/>
    </row>
    <row r="203" spans="1:29" ht="15.75" customHeight="1" x14ac:dyDescent="0.25">
      <c r="S203" s="177"/>
    </row>
    <row r="204" spans="1:29" ht="15.75" customHeight="1" x14ac:dyDescent="0.25">
      <c r="S204" s="177"/>
    </row>
    <row r="205" spans="1:29" ht="15.75" customHeight="1" x14ac:dyDescent="0.25">
      <c r="S205" s="177"/>
    </row>
    <row r="206" spans="1:29" ht="15.75" customHeight="1" x14ac:dyDescent="0.25">
      <c r="S206" s="177"/>
    </row>
    <row r="207" spans="1:29" ht="15.75" customHeight="1" x14ac:dyDescent="0.25">
      <c r="S207" s="177"/>
    </row>
    <row r="208" spans="1:29" ht="15.75" customHeight="1" x14ac:dyDescent="0.25">
      <c r="S208" s="177"/>
    </row>
    <row r="209" spans="19:19" ht="15.75" customHeight="1" x14ac:dyDescent="0.25">
      <c r="S209" s="177"/>
    </row>
    <row r="210" spans="19:19" ht="15.75" customHeight="1" x14ac:dyDescent="0.25">
      <c r="S210" s="177"/>
    </row>
    <row r="211" spans="19:19" ht="15.75" customHeight="1" x14ac:dyDescent="0.25">
      <c r="S211" s="177"/>
    </row>
    <row r="212" spans="19:19" ht="15.75" customHeight="1" x14ac:dyDescent="0.25">
      <c r="S212" s="177"/>
    </row>
    <row r="213" spans="19:19" ht="15.75" customHeight="1" x14ac:dyDescent="0.25">
      <c r="S213" s="177"/>
    </row>
    <row r="214" spans="19:19" ht="15.75" customHeight="1" x14ac:dyDescent="0.25">
      <c r="S214" s="177"/>
    </row>
    <row r="215" spans="19:19" ht="15.75" customHeight="1" x14ac:dyDescent="0.25">
      <c r="S215" s="177"/>
    </row>
    <row r="216" spans="19:19" ht="15.75" customHeight="1" x14ac:dyDescent="0.25">
      <c r="S216" s="177"/>
    </row>
    <row r="217" spans="19:19" ht="15.75" customHeight="1" x14ac:dyDescent="0.25">
      <c r="S217" s="177"/>
    </row>
    <row r="218" spans="19:19" ht="15.75" customHeight="1" x14ac:dyDescent="0.25">
      <c r="S218" s="177"/>
    </row>
    <row r="219" spans="19:19" ht="15.75" customHeight="1" x14ac:dyDescent="0.25">
      <c r="S219" s="177"/>
    </row>
    <row r="220" spans="19:19" ht="15.75" customHeight="1" x14ac:dyDescent="0.25">
      <c r="S220" s="177"/>
    </row>
    <row r="221" spans="19:19" ht="15.75" customHeight="1" x14ac:dyDescent="0.25">
      <c r="S221" s="177"/>
    </row>
    <row r="222" spans="19:19" ht="15.75" customHeight="1" x14ac:dyDescent="0.25">
      <c r="S222" s="177"/>
    </row>
    <row r="223" spans="19:19" ht="15.75" customHeight="1" x14ac:dyDescent="0.25">
      <c r="S223" s="177"/>
    </row>
    <row r="224" spans="19:19" ht="15.75" customHeight="1" x14ac:dyDescent="0.25">
      <c r="S224" s="177"/>
    </row>
    <row r="225" spans="19:19" ht="15.75" customHeight="1" x14ac:dyDescent="0.25">
      <c r="S225" s="177"/>
    </row>
    <row r="226" spans="19:19" ht="15.75" customHeight="1" x14ac:dyDescent="0.25">
      <c r="S226" s="177"/>
    </row>
    <row r="227" spans="19:19" ht="15.75" customHeight="1" x14ac:dyDescent="0.25">
      <c r="S227" s="177"/>
    </row>
    <row r="228" spans="19:19" ht="15.75" customHeight="1" x14ac:dyDescent="0.25">
      <c r="S228" s="177"/>
    </row>
    <row r="229" spans="19:19" ht="15.75" customHeight="1" x14ac:dyDescent="0.25">
      <c r="S229" s="177"/>
    </row>
    <row r="230" spans="19:19" ht="15.75" customHeight="1" x14ac:dyDescent="0.25">
      <c r="S230" s="177"/>
    </row>
    <row r="231" spans="19:19" ht="15.75" customHeight="1" x14ac:dyDescent="0.25">
      <c r="S231" s="177"/>
    </row>
    <row r="232" spans="19:19" ht="15.75" customHeight="1" x14ac:dyDescent="0.25">
      <c r="S232" s="177"/>
    </row>
    <row r="233" spans="19:19" ht="15.75" customHeight="1" x14ac:dyDescent="0.25">
      <c r="S233" s="177"/>
    </row>
    <row r="234" spans="19:19" ht="15.75" customHeight="1" x14ac:dyDescent="0.25">
      <c r="S234" s="177"/>
    </row>
    <row r="235" spans="19:19" ht="15.75" customHeight="1" x14ac:dyDescent="0.25">
      <c r="S235" s="177"/>
    </row>
    <row r="236" spans="19:19" ht="15.75" customHeight="1" x14ac:dyDescent="0.25">
      <c r="S236" s="177"/>
    </row>
    <row r="237" spans="19:19" ht="15.75" customHeight="1" x14ac:dyDescent="0.25">
      <c r="S237" s="177"/>
    </row>
    <row r="238" spans="19:19" ht="15.75" customHeight="1" x14ac:dyDescent="0.25">
      <c r="S238" s="177"/>
    </row>
    <row r="239" spans="19:19" ht="15.75" customHeight="1" x14ac:dyDescent="0.25">
      <c r="S239" s="177"/>
    </row>
    <row r="240" spans="19:19" ht="15.75" customHeight="1" x14ac:dyDescent="0.25">
      <c r="S240" s="177"/>
    </row>
    <row r="241" spans="19:19" ht="15.75" customHeight="1" x14ac:dyDescent="0.25">
      <c r="S241" s="177"/>
    </row>
    <row r="242" spans="19:19" ht="15.75" customHeight="1" x14ac:dyDescent="0.25">
      <c r="S242" s="177"/>
    </row>
    <row r="243" spans="19:19" ht="15.75" customHeight="1" x14ac:dyDescent="0.25">
      <c r="S243" s="177"/>
    </row>
    <row r="244" spans="19:19" ht="15.75" customHeight="1" x14ac:dyDescent="0.25">
      <c r="S244" s="177"/>
    </row>
    <row r="245" spans="19:19" ht="15.75" customHeight="1" x14ac:dyDescent="0.25">
      <c r="S245" s="177"/>
    </row>
    <row r="246" spans="19:19" ht="15.75" customHeight="1" x14ac:dyDescent="0.25">
      <c r="S246" s="177"/>
    </row>
    <row r="247" spans="19:19" ht="15.75" customHeight="1" x14ac:dyDescent="0.25">
      <c r="S247" s="177"/>
    </row>
    <row r="248" spans="19:19" ht="15.75" customHeight="1" x14ac:dyDescent="0.25">
      <c r="S248" s="177"/>
    </row>
    <row r="249" spans="19:19" ht="15.75" customHeight="1" x14ac:dyDescent="0.25">
      <c r="S249" s="177"/>
    </row>
    <row r="250" spans="19:19" ht="15.75" customHeight="1" x14ac:dyDescent="0.25">
      <c r="S250" s="177"/>
    </row>
    <row r="251" spans="19:19" ht="15.75" customHeight="1" x14ac:dyDescent="0.25">
      <c r="S251" s="177"/>
    </row>
    <row r="252" spans="19:19" ht="15.75" customHeight="1" x14ac:dyDescent="0.25">
      <c r="S252" s="177"/>
    </row>
    <row r="253" spans="19:19" ht="15.75" customHeight="1" x14ac:dyDescent="0.2"/>
    <row r="254" spans="19:19" ht="15.75" customHeight="1" x14ac:dyDescent="0.2"/>
    <row r="255" spans="19:19" ht="15.75" customHeight="1" x14ac:dyDescent="0.2"/>
    <row r="256" spans="19:1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</sheetData>
  <mergeCells count="61">
    <mergeCell ref="A201:L201"/>
    <mergeCell ref="A193:L193"/>
    <mergeCell ref="A194:L194"/>
    <mergeCell ref="A195:L195"/>
    <mergeCell ref="A196:L196"/>
    <mergeCell ref="A197:L197"/>
    <mergeCell ref="A200:L200"/>
    <mergeCell ref="A175:L175"/>
    <mergeCell ref="A176:L176"/>
    <mergeCell ref="A177:L177"/>
    <mergeCell ref="A178:L178"/>
    <mergeCell ref="A179:L179"/>
    <mergeCell ref="A190:L190"/>
    <mergeCell ref="A191:L191"/>
    <mergeCell ref="A192:L192"/>
    <mergeCell ref="A181:L181"/>
    <mergeCell ref="A182:L182"/>
    <mergeCell ref="A183:L183"/>
    <mergeCell ref="A188:L188"/>
    <mergeCell ref="A180:L180"/>
    <mergeCell ref="A174:L174"/>
    <mergeCell ref="A198:L198"/>
    <mergeCell ref="A199:L199"/>
    <mergeCell ref="A189:L189"/>
    <mergeCell ref="S6:T6"/>
    <mergeCell ref="U6:U7"/>
    <mergeCell ref="V6:V7"/>
    <mergeCell ref="A173:L173"/>
    <mergeCell ref="J6:K6"/>
    <mergeCell ref="L6:L7"/>
    <mergeCell ref="M6:M7"/>
    <mergeCell ref="N6:N7"/>
    <mergeCell ref="O6:O7"/>
    <mergeCell ref="P6:P7"/>
    <mergeCell ref="A172:L172"/>
    <mergeCell ref="A184:L184"/>
    <mergeCell ref="A185:L185"/>
    <mergeCell ref="A186:L186"/>
    <mergeCell ref="A187:L18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:A3"/>
    <mergeCell ref="B1:X1"/>
    <mergeCell ref="B2:X2"/>
    <mergeCell ref="B3:X3"/>
    <mergeCell ref="C4:X4"/>
    <mergeCell ref="A4:B4"/>
  </mergeCells>
  <dataValidations count="1">
    <dataValidation type="list" allowBlank="1" sqref="G18:G171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22"/>
  <sheetViews>
    <sheetView zoomScaleNormal="100" workbookViewId="0">
      <pane ySplit="7" topLeftCell="A8" activePane="bottomLeft" state="frozen"/>
      <selection pane="bottomLeft" activeCell="A28" sqref="A28"/>
    </sheetView>
  </sheetViews>
  <sheetFormatPr defaultColWidth="12.625" defaultRowHeight="15" customHeight="1" x14ac:dyDescent="0.2"/>
  <cols>
    <col min="1" max="1" width="16.625" style="171" customWidth="1"/>
    <col min="2" max="2" width="14.5" style="171" customWidth="1"/>
    <col min="3" max="3" width="42.375" style="171" bestFit="1" customWidth="1"/>
    <col min="4" max="4" width="12.125" style="171" customWidth="1"/>
    <col min="5" max="5" width="16.75" style="171" customWidth="1"/>
    <col min="6" max="6" width="43.5" style="171" customWidth="1"/>
    <col min="7" max="7" width="8.125" style="171" bestFit="1" customWidth="1"/>
    <col min="8" max="8" width="7" style="171" customWidth="1"/>
    <col min="9" max="9" width="16.875" style="171" customWidth="1"/>
    <col min="10" max="10" width="7.125" style="171" bestFit="1" customWidth="1"/>
    <col min="11" max="11" width="66.25" style="171" customWidth="1"/>
    <col min="12" max="12" width="14" style="137" customWidth="1"/>
    <col min="13" max="13" width="13.125" style="94" customWidth="1"/>
    <col min="14" max="14" width="15.625" style="171" customWidth="1"/>
    <col min="15" max="15" width="17.875" style="171" customWidth="1"/>
    <col min="16" max="16" width="18" style="171" customWidth="1"/>
    <col min="17" max="17" width="16.625" style="171" customWidth="1"/>
    <col min="18" max="18" width="15.75" style="171" customWidth="1"/>
    <col min="19" max="19" width="15.5" style="171" customWidth="1"/>
    <col min="20" max="20" width="14.75" style="171" customWidth="1"/>
    <col min="21" max="21" width="13.125" style="171" customWidth="1"/>
    <col min="22" max="22" width="17.25" style="171" customWidth="1"/>
    <col min="23" max="23" width="17.5" style="171" customWidth="1"/>
    <col min="24" max="24" width="19.25" style="171" bestFit="1" customWidth="1"/>
    <col min="25" max="28" width="13.125" style="171" customWidth="1"/>
    <col min="29" max="16384" width="12.625" style="171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51" t="s">
        <v>1804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45" t="s">
        <v>19</v>
      </c>
      <c r="M6" s="247" t="s">
        <v>20</v>
      </c>
      <c r="N6" s="24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172" t="s">
        <v>28</v>
      </c>
      <c r="I7" s="172" t="s">
        <v>29</v>
      </c>
      <c r="J7" s="172" t="s">
        <v>30</v>
      </c>
      <c r="K7" s="109" t="s">
        <v>31</v>
      </c>
      <c r="L7" s="246"/>
      <c r="M7" s="248"/>
      <c r="N7" s="250"/>
      <c r="O7" s="228"/>
      <c r="P7" s="228"/>
      <c r="Q7" s="172" t="s">
        <v>32</v>
      </c>
      <c r="R7" s="173" t="s">
        <v>33</v>
      </c>
      <c r="S7" s="172" t="s">
        <v>34</v>
      </c>
      <c r="T7" s="173" t="s">
        <v>35</v>
      </c>
      <c r="U7" s="228"/>
      <c r="V7" s="230"/>
      <c r="W7" s="230"/>
      <c r="X7" s="230"/>
      <c r="Y7" s="33"/>
      <c r="Z7" s="33"/>
      <c r="AA7" s="33"/>
      <c r="AB7" s="33"/>
    </row>
    <row r="8" spans="1:28" x14ac:dyDescent="0.25">
      <c r="A8" s="62" t="s">
        <v>66</v>
      </c>
      <c r="B8" s="62" t="s">
        <v>66</v>
      </c>
      <c r="C8" s="63" t="s">
        <v>730</v>
      </c>
      <c r="D8" s="63" t="s">
        <v>731</v>
      </c>
      <c r="E8" s="63" t="s">
        <v>100</v>
      </c>
      <c r="F8" s="63" t="s">
        <v>1682</v>
      </c>
      <c r="G8" s="63" t="s">
        <v>71</v>
      </c>
      <c r="H8" s="63" t="s">
        <v>72</v>
      </c>
      <c r="I8" s="63" t="s">
        <v>83</v>
      </c>
      <c r="J8" s="63" t="s">
        <v>72</v>
      </c>
      <c r="K8" s="63" t="s">
        <v>446</v>
      </c>
      <c r="L8" s="63" t="s">
        <v>1683</v>
      </c>
      <c r="M8" s="63" t="s">
        <v>1683</v>
      </c>
      <c r="N8" s="63" t="s">
        <v>77</v>
      </c>
      <c r="O8" s="63" t="s">
        <v>77</v>
      </c>
      <c r="P8" s="65">
        <v>0</v>
      </c>
      <c r="Q8" s="65">
        <v>0</v>
      </c>
      <c r="R8" s="178" t="s">
        <v>78</v>
      </c>
      <c r="S8" s="65">
        <v>1</v>
      </c>
      <c r="T8" s="178" t="s">
        <v>79</v>
      </c>
      <c r="U8" s="66">
        <v>1</v>
      </c>
      <c r="V8" s="13">
        <f t="shared" ref="V8:V71" si="0">(Q8*R8)+(S8*T8)</f>
        <v>17.52</v>
      </c>
      <c r="W8" s="16">
        <f t="shared" ref="W8:W71" si="1">P8+V8</f>
        <v>17.52</v>
      </c>
      <c r="X8" s="17"/>
      <c r="Y8" s="33"/>
      <c r="Z8" s="33"/>
      <c r="AA8" s="33"/>
      <c r="AB8" s="33"/>
    </row>
    <row r="9" spans="1:28" x14ac:dyDescent="0.25">
      <c r="A9" s="62" t="s">
        <v>66</v>
      </c>
      <c r="B9" s="62" t="s">
        <v>66</v>
      </c>
      <c r="C9" s="63" t="s">
        <v>260</v>
      </c>
      <c r="D9" s="63" t="s">
        <v>261</v>
      </c>
      <c r="E9" s="63" t="s">
        <v>100</v>
      </c>
      <c r="F9" s="63" t="s">
        <v>1684</v>
      </c>
      <c r="G9" s="63" t="s">
        <v>71</v>
      </c>
      <c r="H9" s="63" t="s">
        <v>72</v>
      </c>
      <c r="I9" s="63" t="s">
        <v>83</v>
      </c>
      <c r="J9" s="63" t="s">
        <v>72</v>
      </c>
      <c r="K9" s="63" t="s">
        <v>1377</v>
      </c>
      <c r="L9" s="63" t="s">
        <v>1685</v>
      </c>
      <c r="M9" s="63" t="s">
        <v>1686</v>
      </c>
      <c r="N9" s="63" t="s">
        <v>77</v>
      </c>
      <c r="O9" s="63" t="s">
        <v>77</v>
      </c>
      <c r="P9" s="65">
        <v>0</v>
      </c>
      <c r="Q9" s="65">
        <v>4</v>
      </c>
      <c r="R9" s="178" t="s">
        <v>78</v>
      </c>
      <c r="S9" s="65">
        <v>1</v>
      </c>
      <c r="T9" s="178" t="s">
        <v>79</v>
      </c>
      <c r="U9" s="66">
        <v>1</v>
      </c>
      <c r="V9" s="13">
        <f>(Q9*R9)+(S9*T9)</f>
        <v>233.56</v>
      </c>
      <c r="W9" s="16">
        <f t="shared" si="1"/>
        <v>233.56</v>
      </c>
      <c r="X9" s="17"/>
      <c r="Y9" s="33"/>
      <c r="Z9" s="33"/>
      <c r="AA9" s="33"/>
      <c r="AB9" s="33"/>
    </row>
    <row r="10" spans="1:28" x14ac:dyDescent="0.25">
      <c r="A10" s="62" t="s">
        <v>66</v>
      </c>
      <c r="B10" s="62" t="s">
        <v>66</v>
      </c>
      <c r="C10" s="63" t="s">
        <v>260</v>
      </c>
      <c r="D10" s="63" t="s">
        <v>261</v>
      </c>
      <c r="E10" s="63" t="s">
        <v>100</v>
      </c>
      <c r="F10" s="63" t="s">
        <v>1687</v>
      </c>
      <c r="G10" s="63" t="s">
        <v>71</v>
      </c>
      <c r="H10" s="63" t="s">
        <v>72</v>
      </c>
      <c r="I10" s="63" t="s">
        <v>83</v>
      </c>
      <c r="J10" s="63" t="s">
        <v>72</v>
      </c>
      <c r="K10" s="63" t="s">
        <v>168</v>
      </c>
      <c r="L10" s="63" t="s">
        <v>1622</v>
      </c>
      <c r="M10" s="63" t="s">
        <v>1622</v>
      </c>
      <c r="N10" s="63" t="s">
        <v>77</v>
      </c>
      <c r="O10" s="63" t="s">
        <v>77</v>
      </c>
      <c r="P10" s="65">
        <v>0</v>
      </c>
      <c r="Q10" s="65">
        <v>0</v>
      </c>
      <c r="R10" s="178" t="s">
        <v>78</v>
      </c>
      <c r="S10" s="65">
        <v>1</v>
      </c>
      <c r="T10" s="178" t="s">
        <v>79</v>
      </c>
      <c r="U10" s="66">
        <v>3</v>
      </c>
      <c r="V10" s="13">
        <f t="shared" si="0"/>
        <v>17.52</v>
      </c>
      <c r="W10" s="16">
        <f t="shared" si="1"/>
        <v>17.52</v>
      </c>
      <c r="X10" s="17"/>
      <c r="Y10" s="33"/>
      <c r="Z10" s="33"/>
      <c r="AA10" s="33"/>
      <c r="AB10" s="33"/>
    </row>
    <row r="11" spans="1:28" x14ac:dyDescent="0.25">
      <c r="A11" s="62" t="s">
        <v>66</v>
      </c>
      <c r="B11" s="62" t="s">
        <v>66</v>
      </c>
      <c r="C11" s="63" t="s">
        <v>350</v>
      </c>
      <c r="D11" s="63" t="s">
        <v>351</v>
      </c>
      <c r="E11" s="63" t="s">
        <v>69</v>
      </c>
      <c r="F11" s="63" t="s">
        <v>352</v>
      </c>
      <c r="G11" s="63" t="s">
        <v>71</v>
      </c>
      <c r="H11" s="63" t="s">
        <v>72</v>
      </c>
      <c r="I11" s="63" t="s">
        <v>83</v>
      </c>
      <c r="J11" s="63" t="s">
        <v>72</v>
      </c>
      <c r="K11" s="63" t="s">
        <v>203</v>
      </c>
      <c r="L11" s="63" t="s">
        <v>1672</v>
      </c>
      <c r="M11" s="63" t="s">
        <v>1672</v>
      </c>
      <c r="N11" s="63" t="s">
        <v>77</v>
      </c>
      <c r="O11" s="63" t="s">
        <v>77</v>
      </c>
      <c r="P11" s="65">
        <v>0</v>
      </c>
      <c r="Q11" s="65">
        <v>0</v>
      </c>
      <c r="R11" s="178" t="s">
        <v>78</v>
      </c>
      <c r="S11" s="65">
        <v>1</v>
      </c>
      <c r="T11" s="178" t="s">
        <v>79</v>
      </c>
      <c r="U11" s="66">
        <v>1</v>
      </c>
      <c r="V11" s="13">
        <f t="shared" si="0"/>
        <v>17.52</v>
      </c>
      <c r="W11" s="16">
        <f>P11+V11</f>
        <v>17.52</v>
      </c>
      <c r="X11" s="17"/>
      <c r="Y11" s="33"/>
      <c r="Z11" s="33"/>
      <c r="AA11" s="33"/>
      <c r="AB11" s="33"/>
    </row>
    <row r="12" spans="1:28" x14ac:dyDescent="0.25">
      <c r="A12" s="62" t="s">
        <v>66</v>
      </c>
      <c r="B12" s="62" t="s">
        <v>66</v>
      </c>
      <c r="C12" s="63" t="s">
        <v>451</v>
      </c>
      <c r="D12" s="63" t="s">
        <v>452</v>
      </c>
      <c r="E12" s="63" t="s">
        <v>69</v>
      </c>
      <c r="F12" s="63" t="s">
        <v>1688</v>
      </c>
      <c r="G12" s="63" t="s">
        <v>71</v>
      </c>
      <c r="H12" s="63" t="s">
        <v>72</v>
      </c>
      <c r="I12" s="63" t="s">
        <v>83</v>
      </c>
      <c r="J12" s="63" t="s">
        <v>1689</v>
      </c>
      <c r="K12" s="63" t="s">
        <v>1690</v>
      </c>
      <c r="L12" s="63" t="s">
        <v>978</v>
      </c>
      <c r="M12" s="63" t="s">
        <v>984</v>
      </c>
      <c r="N12" s="63" t="s">
        <v>77</v>
      </c>
      <c r="O12" s="63" t="s">
        <v>77</v>
      </c>
      <c r="P12" s="65">
        <v>0</v>
      </c>
      <c r="Q12" s="65">
        <v>4</v>
      </c>
      <c r="R12" s="178">
        <v>107.7</v>
      </c>
      <c r="S12" s="65">
        <v>1</v>
      </c>
      <c r="T12" s="178">
        <v>17.52</v>
      </c>
      <c r="U12" s="66">
        <v>1</v>
      </c>
      <c r="V12" s="13">
        <f t="shared" si="0"/>
        <v>448.32</v>
      </c>
      <c r="W12" s="16">
        <f t="shared" si="1"/>
        <v>448.32</v>
      </c>
      <c r="X12" s="17"/>
      <c r="Y12" s="33"/>
      <c r="Z12" s="33"/>
      <c r="AA12" s="33"/>
      <c r="AB12" s="33"/>
    </row>
    <row r="13" spans="1:28" x14ac:dyDescent="0.25">
      <c r="A13" s="62" t="s">
        <v>66</v>
      </c>
      <c r="B13" s="62" t="s">
        <v>66</v>
      </c>
      <c r="C13" s="63" t="s">
        <v>451</v>
      </c>
      <c r="D13" s="63" t="s">
        <v>318</v>
      </c>
      <c r="E13" s="63" t="s">
        <v>69</v>
      </c>
      <c r="F13" s="63" t="s">
        <v>1691</v>
      </c>
      <c r="G13" s="63" t="s">
        <v>71</v>
      </c>
      <c r="H13" s="63" t="s">
        <v>72</v>
      </c>
      <c r="I13" s="63" t="s">
        <v>83</v>
      </c>
      <c r="J13" s="63" t="s">
        <v>72</v>
      </c>
      <c r="K13" s="63" t="s">
        <v>1602</v>
      </c>
      <c r="L13" s="63" t="s">
        <v>1430</v>
      </c>
      <c r="M13" s="63" t="s">
        <v>1361</v>
      </c>
      <c r="N13" s="63" t="s">
        <v>77</v>
      </c>
      <c r="O13" s="63" t="s">
        <v>77</v>
      </c>
      <c r="P13" s="65">
        <v>0</v>
      </c>
      <c r="Q13" s="65">
        <v>4</v>
      </c>
      <c r="R13" s="178" t="s">
        <v>78</v>
      </c>
      <c r="S13" s="65">
        <v>1</v>
      </c>
      <c r="T13" s="178" t="s">
        <v>79</v>
      </c>
      <c r="U13" s="66">
        <v>3</v>
      </c>
      <c r="V13" s="13">
        <f t="shared" si="0"/>
        <v>233.56</v>
      </c>
      <c r="W13" s="16">
        <f t="shared" si="1"/>
        <v>233.56</v>
      </c>
      <c r="X13" s="17"/>
      <c r="Y13" s="33"/>
      <c r="Z13" s="33"/>
      <c r="AA13" s="33"/>
      <c r="AB13" s="33"/>
    </row>
    <row r="14" spans="1:28" x14ac:dyDescent="0.25">
      <c r="A14" s="62" t="s">
        <v>66</v>
      </c>
      <c r="B14" s="62" t="s">
        <v>66</v>
      </c>
      <c r="C14" s="63" t="s">
        <v>150</v>
      </c>
      <c r="D14" s="63" t="s">
        <v>151</v>
      </c>
      <c r="E14" s="63" t="s">
        <v>69</v>
      </c>
      <c r="F14" s="63" t="s">
        <v>101</v>
      </c>
      <c r="G14" s="63" t="s">
        <v>71</v>
      </c>
      <c r="H14" s="63" t="s">
        <v>72</v>
      </c>
      <c r="I14" s="63" t="s">
        <v>152</v>
      </c>
      <c r="J14" s="63" t="s">
        <v>72</v>
      </c>
      <c r="K14" s="63" t="s">
        <v>1692</v>
      </c>
      <c r="L14" s="63" t="s">
        <v>1693</v>
      </c>
      <c r="M14" s="63" t="s">
        <v>1641</v>
      </c>
      <c r="N14" s="63" t="s">
        <v>77</v>
      </c>
      <c r="O14" s="63" t="s">
        <v>77</v>
      </c>
      <c r="P14" s="65">
        <v>0</v>
      </c>
      <c r="Q14" s="65">
        <v>3</v>
      </c>
      <c r="R14" s="178" t="s">
        <v>78</v>
      </c>
      <c r="S14" s="65">
        <v>1</v>
      </c>
      <c r="T14" s="178" t="s">
        <v>79</v>
      </c>
      <c r="U14" s="66">
        <v>1</v>
      </c>
      <c r="V14" s="13">
        <f t="shared" si="0"/>
        <v>179.55</v>
      </c>
      <c r="W14" s="16">
        <f t="shared" si="1"/>
        <v>179.55</v>
      </c>
      <c r="X14" s="17"/>
      <c r="Y14" s="33"/>
      <c r="Z14" s="33"/>
      <c r="AA14" s="33"/>
      <c r="AB14" s="33"/>
    </row>
    <row r="15" spans="1:28" x14ac:dyDescent="0.25">
      <c r="A15" s="62" t="s">
        <v>66</v>
      </c>
      <c r="B15" s="62" t="s">
        <v>66</v>
      </c>
      <c r="C15" s="63" t="s">
        <v>317</v>
      </c>
      <c r="D15" s="63" t="s">
        <v>318</v>
      </c>
      <c r="E15" s="63" t="s">
        <v>69</v>
      </c>
      <c r="F15" s="63" t="s">
        <v>1694</v>
      </c>
      <c r="G15" s="63" t="s">
        <v>71</v>
      </c>
      <c r="H15" s="63" t="s">
        <v>72</v>
      </c>
      <c r="I15" s="63" t="s">
        <v>83</v>
      </c>
      <c r="J15" s="63" t="s">
        <v>72</v>
      </c>
      <c r="K15" s="63" t="s">
        <v>1695</v>
      </c>
      <c r="L15" s="63" t="s">
        <v>1474</v>
      </c>
      <c r="M15" s="63" t="s">
        <v>1465</v>
      </c>
      <c r="N15" s="63" t="s">
        <v>77</v>
      </c>
      <c r="O15" s="63" t="s">
        <v>77</v>
      </c>
      <c r="P15" s="65">
        <v>0</v>
      </c>
      <c r="Q15" s="65">
        <v>3</v>
      </c>
      <c r="R15" s="178" t="s">
        <v>78</v>
      </c>
      <c r="S15" s="65">
        <v>1</v>
      </c>
      <c r="T15" s="178" t="s">
        <v>79</v>
      </c>
      <c r="U15" s="66">
        <v>6</v>
      </c>
      <c r="V15" s="13">
        <f t="shared" si="0"/>
        <v>179.55</v>
      </c>
      <c r="W15" s="16">
        <f t="shared" si="1"/>
        <v>179.55</v>
      </c>
      <c r="X15" s="17"/>
      <c r="Y15" s="33"/>
      <c r="Z15" s="33"/>
      <c r="AA15" s="33"/>
      <c r="AB15" s="33"/>
    </row>
    <row r="16" spans="1:28" x14ac:dyDescent="0.25">
      <c r="A16" s="62" t="s">
        <v>66</v>
      </c>
      <c r="B16" s="62" t="s">
        <v>66</v>
      </c>
      <c r="C16" s="63" t="s">
        <v>317</v>
      </c>
      <c r="D16" s="63" t="s">
        <v>1334</v>
      </c>
      <c r="E16" s="63" t="s">
        <v>100</v>
      </c>
      <c r="F16" s="63" t="s">
        <v>1696</v>
      </c>
      <c r="G16" s="63" t="s">
        <v>71</v>
      </c>
      <c r="H16" s="63" t="s">
        <v>72</v>
      </c>
      <c r="I16" s="63" t="s">
        <v>83</v>
      </c>
      <c r="J16" s="63" t="s">
        <v>1689</v>
      </c>
      <c r="K16" s="63" t="s">
        <v>1690</v>
      </c>
      <c r="L16" s="63" t="s">
        <v>978</v>
      </c>
      <c r="M16" s="63" t="s">
        <v>984</v>
      </c>
      <c r="N16" s="63" t="s">
        <v>77</v>
      </c>
      <c r="O16" s="63" t="s">
        <v>77</v>
      </c>
      <c r="P16" s="65">
        <v>0</v>
      </c>
      <c r="Q16" s="65">
        <v>4</v>
      </c>
      <c r="R16" s="178">
        <v>156.63999999999999</v>
      </c>
      <c r="S16" s="65">
        <v>1</v>
      </c>
      <c r="T16" s="178">
        <v>17.52</v>
      </c>
      <c r="U16" s="66">
        <v>4</v>
      </c>
      <c r="V16" s="13">
        <f t="shared" si="0"/>
        <v>644.07999999999993</v>
      </c>
      <c r="W16" s="16">
        <f t="shared" si="1"/>
        <v>644.07999999999993</v>
      </c>
      <c r="X16" s="17"/>
      <c r="Y16" s="33"/>
      <c r="Z16" s="33"/>
      <c r="AA16" s="33"/>
      <c r="AB16" s="33"/>
    </row>
    <row r="17" spans="1:28" x14ac:dyDescent="0.25">
      <c r="A17" s="62" t="s">
        <v>66</v>
      </c>
      <c r="B17" s="62" t="s">
        <v>66</v>
      </c>
      <c r="C17" s="63" t="s">
        <v>98</v>
      </c>
      <c r="D17" s="63" t="s">
        <v>99</v>
      </c>
      <c r="E17" s="63" t="s">
        <v>100</v>
      </c>
      <c r="F17" s="63" t="s">
        <v>101</v>
      </c>
      <c r="G17" s="63" t="s">
        <v>71</v>
      </c>
      <c r="H17" s="63" t="s">
        <v>72</v>
      </c>
      <c r="I17" s="63" t="s">
        <v>83</v>
      </c>
      <c r="J17" s="63" t="s">
        <v>72</v>
      </c>
      <c r="K17" s="63" t="s">
        <v>1697</v>
      </c>
      <c r="L17" s="63" t="s">
        <v>1685</v>
      </c>
      <c r="M17" s="63" t="s">
        <v>1672</v>
      </c>
      <c r="N17" s="63" t="s">
        <v>77</v>
      </c>
      <c r="O17" s="63" t="s">
        <v>77</v>
      </c>
      <c r="P17" s="65">
        <v>0</v>
      </c>
      <c r="Q17" s="65">
        <v>2</v>
      </c>
      <c r="R17" s="178" t="s">
        <v>78</v>
      </c>
      <c r="S17" s="65">
        <v>1</v>
      </c>
      <c r="T17" s="178" t="s">
        <v>79</v>
      </c>
      <c r="U17" s="66">
        <v>5</v>
      </c>
      <c r="V17" s="13">
        <f t="shared" si="0"/>
        <v>125.53999999999999</v>
      </c>
      <c r="W17" s="16">
        <f t="shared" si="1"/>
        <v>125.53999999999999</v>
      </c>
      <c r="X17" s="17"/>
      <c r="Y17" s="33"/>
      <c r="Z17" s="33"/>
      <c r="AA17" s="33"/>
      <c r="AB17" s="33"/>
    </row>
    <row r="18" spans="1:28" x14ac:dyDescent="0.25">
      <c r="A18" s="62" t="s">
        <v>66</v>
      </c>
      <c r="B18" s="62" t="s">
        <v>66</v>
      </c>
      <c r="C18" s="63" t="s">
        <v>224</v>
      </c>
      <c r="D18" s="63" t="s">
        <v>225</v>
      </c>
      <c r="E18" s="63" t="s">
        <v>69</v>
      </c>
      <c r="F18" s="63" t="s">
        <v>226</v>
      </c>
      <c r="G18" s="63" t="s">
        <v>71</v>
      </c>
      <c r="H18" s="63" t="s">
        <v>72</v>
      </c>
      <c r="I18" s="63" t="s">
        <v>83</v>
      </c>
      <c r="J18" s="63" t="s">
        <v>72</v>
      </c>
      <c r="K18" s="63" t="s">
        <v>508</v>
      </c>
      <c r="L18" s="63" t="s">
        <v>1685</v>
      </c>
      <c r="M18" s="63" t="s">
        <v>1698</v>
      </c>
      <c r="N18" s="63" t="s">
        <v>77</v>
      </c>
      <c r="O18" s="63" t="s">
        <v>77</v>
      </c>
      <c r="P18" s="65">
        <v>0</v>
      </c>
      <c r="Q18" s="65">
        <v>5</v>
      </c>
      <c r="R18" s="178" t="s">
        <v>78</v>
      </c>
      <c r="S18" s="65">
        <v>1</v>
      </c>
      <c r="T18" s="178" t="s">
        <v>79</v>
      </c>
      <c r="U18" s="66">
        <v>3</v>
      </c>
      <c r="V18" s="13">
        <f t="shared" si="0"/>
        <v>287.57</v>
      </c>
      <c r="W18" s="16">
        <f t="shared" si="1"/>
        <v>287.57</v>
      </c>
      <c r="X18" s="17"/>
      <c r="Y18" s="33"/>
      <c r="Z18" s="33"/>
      <c r="AA18" s="33"/>
      <c r="AB18" s="33"/>
    </row>
    <row r="19" spans="1:28" x14ac:dyDescent="0.25">
      <c r="A19" s="62" t="s">
        <v>66</v>
      </c>
      <c r="B19" s="62" t="s">
        <v>66</v>
      </c>
      <c r="C19" s="63" t="s">
        <v>175</v>
      </c>
      <c r="D19" s="63" t="s">
        <v>176</v>
      </c>
      <c r="E19" s="63" t="s">
        <v>100</v>
      </c>
      <c r="F19" s="63" t="s">
        <v>1699</v>
      </c>
      <c r="G19" s="63" t="s">
        <v>71</v>
      </c>
      <c r="H19" s="63" t="s">
        <v>72</v>
      </c>
      <c r="I19" s="63" t="s">
        <v>178</v>
      </c>
      <c r="J19" s="63" t="s">
        <v>72</v>
      </c>
      <c r="K19" s="63" t="s">
        <v>179</v>
      </c>
      <c r="L19" s="63" t="s">
        <v>1568</v>
      </c>
      <c r="M19" s="63" t="s">
        <v>1568</v>
      </c>
      <c r="N19" s="63" t="s">
        <v>77</v>
      </c>
      <c r="O19" s="63" t="s">
        <v>77</v>
      </c>
      <c r="P19" s="65">
        <v>0</v>
      </c>
      <c r="Q19" s="65">
        <v>0</v>
      </c>
      <c r="R19" s="178" t="s">
        <v>78</v>
      </c>
      <c r="S19" s="65">
        <v>1</v>
      </c>
      <c r="T19" s="178" t="s">
        <v>79</v>
      </c>
      <c r="U19" s="66">
        <v>2</v>
      </c>
      <c r="V19" s="13">
        <f t="shared" si="0"/>
        <v>17.52</v>
      </c>
      <c r="W19" s="16">
        <f t="shared" si="1"/>
        <v>17.52</v>
      </c>
      <c r="X19" s="17"/>
      <c r="Y19" s="33"/>
      <c r="Z19" s="33"/>
      <c r="AA19" s="33"/>
      <c r="AB19" s="33"/>
    </row>
    <row r="20" spans="1:28" x14ac:dyDescent="0.25">
      <c r="A20" s="62" t="s">
        <v>66</v>
      </c>
      <c r="B20" s="62" t="s">
        <v>66</v>
      </c>
      <c r="C20" s="63" t="s">
        <v>175</v>
      </c>
      <c r="D20" s="63" t="s">
        <v>176</v>
      </c>
      <c r="E20" s="63" t="s">
        <v>100</v>
      </c>
      <c r="F20" s="63" t="s">
        <v>177</v>
      </c>
      <c r="G20" s="63" t="s">
        <v>71</v>
      </c>
      <c r="H20" s="63" t="s">
        <v>72</v>
      </c>
      <c r="I20" s="63" t="s">
        <v>178</v>
      </c>
      <c r="J20" s="63" t="s">
        <v>72</v>
      </c>
      <c r="K20" s="63" t="s">
        <v>695</v>
      </c>
      <c r="L20" s="63" t="s">
        <v>1686</v>
      </c>
      <c r="M20" s="63" t="s">
        <v>1686</v>
      </c>
      <c r="N20" s="63" t="s">
        <v>77</v>
      </c>
      <c r="O20" s="63" t="s">
        <v>77</v>
      </c>
      <c r="P20" s="65">
        <v>0</v>
      </c>
      <c r="Q20" s="65">
        <v>0</v>
      </c>
      <c r="R20" s="178" t="s">
        <v>78</v>
      </c>
      <c r="S20" s="65">
        <v>1</v>
      </c>
      <c r="T20" s="178" t="s">
        <v>79</v>
      </c>
      <c r="U20" s="66">
        <v>1</v>
      </c>
      <c r="V20" s="13">
        <f t="shared" si="0"/>
        <v>17.52</v>
      </c>
      <c r="W20" s="16">
        <f t="shared" si="1"/>
        <v>17.52</v>
      </c>
      <c r="X20" s="17"/>
      <c r="Y20" s="33"/>
      <c r="Z20" s="33"/>
      <c r="AA20" s="33"/>
      <c r="AB20" s="33"/>
    </row>
    <row r="21" spans="1:28" x14ac:dyDescent="0.25">
      <c r="A21" s="62" t="s">
        <v>66</v>
      </c>
      <c r="B21" s="62" t="s">
        <v>66</v>
      </c>
      <c r="C21" s="63" t="s">
        <v>675</v>
      </c>
      <c r="D21" s="63" t="s">
        <v>676</v>
      </c>
      <c r="E21" s="63" t="s">
        <v>100</v>
      </c>
      <c r="F21" s="63" t="s">
        <v>1700</v>
      </c>
      <c r="G21" s="63" t="s">
        <v>71</v>
      </c>
      <c r="H21" s="63" t="s">
        <v>72</v>
      </c>
      <c r="I21" s="63" t="s">
        <v>83</v>
      </c>
      <c r="J21" s="63" t="s">
        <v>72</v>
      </c>
      <c r="K21" s="63" t="s">
        <v>1182</v>
      </c>
      <c r="L21" s="63" t="s">
        <v>1585</v>
      </c>
      <c r="M21" s="63" t="s">
        <v>1550</v>
      </c>
      <c r="N21" s="63" t="s">
        <v>77</v>
      </c>
      <c r="O21" s="63" t="s">
        <v>77</v>
      </c>
      <c r="P21" s="65">
        <v>0</v>
      </c>
      <c r="Q21" s="65">
        <v>2</v>
      </c>
      <c r="R21" s="178" t="s">
        <v>78</v>
      </c>
      <c r="S21" s="65">
        <v>1</v>
      </c>
      <c r="T21" s="178" t="s">
        <v>79</v>
      </c>
      <c r="U21" s="66">
        <v>3</v>
      </c>
      <c r="V21" s="13">
        <f t="shared" si="0"/>
        <v>125.53999999999999</v>
      </c>
      <c r="W21" s="16">
        <f t="shared" si="1"/>
        <v>125.53999999999999</v>
      </c>
      <c r="X21" s="17"/>
      <c r="Y21" s="33"/>
      <c r="Z21" s="33"/>
      <c r="AA21" s="33"/>
      <c r="AB21" s="33"/>
    </row>
    <row r="22" spans="1:28" x14ac:dyDescent="0.25">
      <c r="A22" s="62" t="s">
        <v>66</v>
      </c>
      <c r="B22" s="62" t="s">
        <v>66</v>
      </c>
      <c r="C22" s="63" t="s">
        <v>105</v>
      </c>
      <c r="D22" s="63" t="s">
        <v>106</v>
      </c>
      <c r="E22" s="63" t="s">
        <v>69</v>
      </c>
      <c r="F22" s="63" t="s">
        <v>1701</v>
      </c>
      <c r="G22" s="63" t="s">
        <v>71</v>
      </c>
      <c r="H22" s="63" t="s">
        <v>72</v>
      </c>
      <c r="I22" s="63" t="s">
        <v>83</v>
      </c>
      <c r="J22" s="63" t="s">
        <v>72</v>
      </c>
      <c r="K22" s="63" t="s">
        <v>437</v>
      </c>
      <c r="L22" s="63" t="s">
        <v>1685</v>
      </c>
      <c r="M22" s="63" t="s">
        <v>1685</v>
      </c>
      <c r="N22" s="63" t="s">
        <v>77</v>
      </c>
      <c r="O22" s="63" t="s">
        <v>77</v>
      </c>
      <c r="P22" s="65">
        <v>0</v>
      </c>
      <c r="Q22" s="65">
        <v>0</v>
      </c>
      <c r="R22" s="178" t="s">
        <v>78</v>
      </c>
      <c r="S22" s="65">
        <v>1</v>
      </c>
      <c r="T22" s="178" t="s">
        <v>79</v>
      </c>
      <c r="U22" s="66">
        <v>1</v>
      </c>
      <c r="V22" s="13">
        <f t="shared" si="0"/>
        <v>17.52</v>
      </c>
      <c r="W22" s="16">
        <f t="shared" si="1"/>
        <v>17.52</v>
      </c>
      <c r="X22" s="17"/>
      <c r="Y22" s="33"/>
      <c r="Z22" s="33"/>
      <c r="AA22" s="33"/>
      <c r="AB22" s="33"/>
    </row>
    <row r="23" spans="1:28" x14ac:dyDescent="0.25">
      <c r="A23" s="62" t="s">
        <v>66</v>
      </c>
      <c r="B23" s="62" t="s">
        <v>66</v>
      </c>
      <c r="C23" s="63" t="s">
        <v>119</v>
      </c>
      <c r="D23" s="63" t="s">
        <v>120</v>
      </c>
      <c r="E23" s="63" t="s">
        <v>69</v>
      </c>
      <c r="F23" s="63" t="s">
        <v>1126</v>
      </c>
      <c r="G23" s="63" t="s">
        <v>71</v>
      </c>
      <c r="H23" s="63" t="s">
        <v>72</v>
      </c>
      <c r="I23" s="63" t="s">
        <v>83</v>
      </c>
      <c r="J23" s="63" t="s">
        <v>72</v>
      </c>
      <c r="K23" s="63" t="s">
        <v>437</v>
      </c>
      <c r="L23" s="63" t="s">
        <v>1661</v>
      </c>
      <c r="M23" s="63" t="s">
        <v>1661</v>
      </c>
      <c r="N23" s="63" t="s">
        <v>77</v>
      </c>
      <c r="O23" s="63" t="s">
        <v>77</v>
      </c>
      <c r="P23" s="65">
        <v>0</v>
      </c>
      <c r="Q23" s="65">
        <v>0</v>
      </c>
      <c r="R23" s="178" t="s">
        <v>78</v>
      </c>
      <c r="S23" s="65">
        <v>1</v>
      </c>
      <c r="T23" s="178" t="s">
        <v>79</v>
      </c>
      <c r="U23" s="66">
        <v>1</v>
      </c>
      <c r="V23" s="13">
        <f t="shared" si="0"/>
        <v>17.52</v>
      </c>
      <c r="W23" s="16">
        <f t="shared" si="1"/>
        <v>17.52</v>
      </c>
      <c r="X23" s="17"/>
      <c r="Y23" s="33"/>
      <c r="Z23" s="33"/>
      <c r="AA23" s="33"/>
      <c r="AB23" s="33"/>
    </row>
    <row r="24" spans="1:28" x14ac:dyDescent="0.25">
      <c r="A24" s="62" t="s">
        <v>66</v>
      </c>
      <c r="B24" s="62" t="s">
        <v>66</v>
      </c>
      <c r="C24" s="63" t="s">
        <v>313</v>
      </c>
      <c r="D24" s="63" t="s">
        <v>314</v>
      </c>
      <c r="E24" s="63" t="s">
        <v>69</v>
      </c>
      <c r="F24" s="63" t="s">
        <v>436</v>
      </c>
      <c r="G24" s="63" t="s">
        <v>71</v>
      </c>
      <c r="H24" s="63" t="s">
        <v>72</v>
      </c>
      <c r="I24" s="63" t="s">
        <v>83</v>
      </c>
      <c r="J24" s="63" t="s">
        <v>72</v>
      </c>
      <c r="K24" s="63" t="s">
        <v>376</v>
      </c>
      <c r="L24" s="63" t="s">
        <v>1672</v>
      </c>
      <c r="M24" s="63" t="s">
        <v>1672</v>
      </c>
      <c r="N24" s="63" t="s">
        <v>77</v>
      </c>
      <c r="O24" s="63" t="s">
        <v>77</v>
      </c>
      <c r="P24" s="65">
        <v>0</v>
      </c>
      <c r="Q24" s="65">
        <v>0</v>
      </c>
      <c r="R24" s="178" t="s">
        <v>78</v>
      </c>
      <c r="S24" s="65">
        <v>1</v>
      </c>
      <c r="T24" s="178" t="s">
        <v>79</v>
      </c>
      <c r="U24" s="66">
        <v>13</v>
      </c>
      <c r="V24" s="13">
        <f t="shared" si="0"/>
        <v>17.52</v>
      </c>
      <c r="W24" s="16">
        <f t="shared" si="1"/>
        <v>17.52</v>
      </c>
      <c r="X24" s="17"/>
      <c r="Y24" s="33"/>
      <c r="Z24" s="33"/>
      <c r="AA24" s="33"/>
      <c r="AB24" s="33"/>
    </row>
    <row r="25" spans="1:28" x14ac:dyDescent="0.25">
      <c r="A25" s="62" t="s">
        <v>66</v>
      </c>
      <c r="B25" s="62" t="s">
        <v>66</v>
      </c>
      <c r="C25" s="63" t="s">
        <v>361</v>
      </c>
      <c r="D25" s="63" t="s">
        <v>362</v>
      </c>
      <c r="E25" s="63" t="s">
        <v>100</v>
      </c>
      <c r="F25" s="63" t="s">
        <v>134</v>
      </c>
      <c r="G25" s="63" t="s">
        <v>71</v>
      </c>
      <c r="H25" s="63" t="s">
        <v>72</v>
      </c>
      <c r="I25" s="63" t="s">
        <v>83</v>
      </c>
      <c r="J25" s="63" t="s">
        <v>72</v>
      </c>
      <c r="K25" s="63" t="s">
        <v>1702</v>
      </c>
      <c r="L25" s="63" t="s">
        <v>1567</v>
      </c>
      <c r="M25" s="63" t="s">
        <v>1568</v>
      </c>
      <c r="N25" s="63" t="s">
        <v>77</v>
      </c>
      <c r="O25" s="63" t="s">
        <v>77</v>
      </c>
      <c r="P25" s="65">
        <v>0</v>
      </c>
      <c r="Q25" s="65">
        <v>3</v>
      </c>
      <c r="R25" s="178" t="s">
        <v>78</v>
      </c>
      <c r="S25" s="65">
        <v>1</v>
      </c>
      <c r="T25" s="178" t="s">
        <v>79</v>
      </c>
      <c r="U25" s="66">
        <v>1</v>
      </c>
      <c r="V25" s="13">
        <f t="shared" si="0"/>
        <v>179.55</v>
      </c>
      <c r="W25" s="16">
        <f t="shared" si="1"/>
        <v>179.55</v>
      </c>
      <c r="X25" s="17"/>
      <c r="Y25" s="33"/>
      <c r="Z25" s="33"/>
      <c r="AA25" s="33"/>
      <c r="AB25" s="33"/>
    </row>
    <row r="26" spans="1:28" x14ac:dyDescent="0.25">
      <c r="A26" s="62" t="s">
        <v>66</v>
      </c>
      <c r="B26" s="62" t="s">
        <v>66</v>
      </c>
      <c r="C26" s="63" t="s">
        <v>631</v>
      </c>
      <c r="D26" s="63" t="s">
        <v>632</v>
      </c>
      <c r="E26" s="63" t="s">
        <v>69</v>
      </c>
      <c r="F26" s="63" t="s">
        <v>352</v>
      </c>
      <c r="G26" s="63" t="s">
        <v>71</v>
      </c>
      <c r="H26" s="63" t="s">
        <v>72</v>
      </c>
      <c r="I26" s="63" t="s">
        <v>83</v>
      </c>
      <c r="J26" s="63" t="s">
        <v>72</v>
      </c>
      <c r="K26" s="63" t="s">
        <v>168</v>
      </c>
      <c r="L26" s="63" t="s">
        <v>1640</v>
      </c>
      <c r="M26" s="63" t="s">
        <v>1640</v>
      </c>
      <c r="N26" s="63" t="s">
        <v>77</v>
      </c>
      <c r="O26" s="63" t="s">
        <v>77</v>
      </c>
      <c r="P26" s="65">
        <v>0</v>
      </c>
      <c r="Q26" s="65">
        <v>0</v>
      </c>
      <c r="R26" s="178" t="s">
        <v>78</v>
      </c>
      <c r="S26" s="65">
        <v>1</v>
      </c>
      <c r="T26" s="178" t="s">
        <v>79</v>
      </c>
      <c r="U26" s="66">
        <v>1</v>
      </c>
      <c r="V26" s="13">
        <f t="shared" si="0"/>
        <v>17.52</v>
      </c>
      <c r="W26" s="16">
        <f t="shared" si="1"/>
        <v>17.52</v>
      </c>
      <c r="X26" s="17"/>
      <c r="Y26" s="33"/>
      <c r="Z26" s="33"/>
      <c r="AA26" s="33"/>
      <c r="AB26" s="33"/>
    </row>
    <row r="27" spans="1:28" x14ac:dyDescent="0.25">
      <c r="A27" s="62" t="s">
        <v>66</v>
      </c>
      <c r="B27" s="62" t="s">
        <v>66</v>
      </c>
      <c r="C27" s="63" t="s">
        <v>105</v>
      </c>
      <c r="D27" s="63" t="s">
        <v>106</v>
      </c>
      <c r="E27" s="63" t="s">
        <v>69</v>
      </c>
      <c r="F27" s="63" t="s">
        <v>1675</v>
      </c>
      <c r="G27" s="63" t="s">
        <v>71</v>
      </c>
      <c r="H27" s="63" t="s">
        <v>72</v>
      </c>
      <c r="I27" s="63" t="s">
        <v>83</v>
      </c>
      <c r="J27" s="63" t="s">
        <v>72</v>
      </c>
      <c r="K27" s="63" t="s">
        <v>437</v>
      </c>
      <c r="L27" s="63" t="s">
        <v>1640</v>
      </c>
      <c r="M27" s="63" t="s">
        <v>1640</v>
      </c>
      <c r="N27" s="63" t="s">
        <v>77</v>
      </c>
      <c r="O27" s="63" t="s">
        <v>77</v>
      </c>
      <c r="P27" s="65">
        <v>0</v>
      </c>
      <c r="Q27" s="65">
        <v>0</v>
      </c>
      <c r="R27" s="178" t="s">
        <v>78</v>
      </c>
      <c r="S27" s="65">
        <v>1</v>
      </c>
      <c r="T27" s="178" t="s">
        <v>79</v>
      </c>
      <c r="U27" s="66">
        <v>2</v>
      </c>
      <c r="V27" s="13">
        <f t="shared" si="0"/>
        <v>17.52</v>
      </c>
      <c r="W27" s="16">
        <f t="shared" si="1"/>
        <v>17.52</v>
      </c>
      <c r="X27" s="17"/>
      <c r="Y27" s="33"/>
      <c r="Z27" s="33"/>
      <c r="AA27" s="33"/>
      <c r="AB27" s="33"/>
    </row>
    <row r="28" spans="1:28" x14ac:dyDescent="0.25">
      <c r="A28" s="62" t="s">
        <v>66</v>
      </c>
      <c r="B28" s="62" t="s">
        <v>66</v>
      </c>
      <c r="C28" s="63" t="s">
        <v>361</v>
      </c>
      <c r="D28" s="63" t="s">
        <v>362</v>
      </c>
      <c r="E28" s="63" t="s">
        <v>100</v>
      </c>
      <c r="F28" s="63" t="s">
        <v>1703</v>
      </c>
      <c r="G28" s="63" t="s">
        <v>71</v>
      </c>
      <c r="H28" s="63" t="s">
        <v>72</v>
      </c>
      <c r="I28" s="63" t="s">
        <v>83</v>
      </c>
      <c r="J28" s="63" t="s">
        <v>72</v>
      </c>
      <c r="K28" s="63" t="s">
        <v>152</v>
      </c>
      <c r="L28" s="63" t="s">
        <v>1585</v>
      </c>
      <c r="M28" s="63" t="s">
        <v>1661</v>
      </c>
      <c r="N28" s="63" t="s">
        <v>77</v>
      </c>
      <c r="O28" s="63" t="s">
        <v>77</v>
      </c>
      <c r="P28" s="65">
        <v>0</v>
      </c>
      <c r="Q28" s="65">
        <v>0</v>
      </c>
      <c r="R28" s="178" t="s">
        <v>78</v>
      </c>
      <c r="S28" s="65">
        <v>3</v>
      </c>
      <c r="T28" s="178" t="s">
        <v>79</v>
      </c>
      <c r="U28" s="66">
        <v>1</v>
      </c>
      <c r="V28" s="13">
        <f t="shared" si="0"/>
        <v>52.56</v>
      </c>
      <c r="W28" s="16">
        <f t="shared" si="1"/>
        <v>52.56</v>
      </c>
      <c r="X28" s="17"/>
      <c r="Y28" s="33"/>
      <c r="Z28" s="33"/>
      <c r="AA28" s="33"/>
      <c r="AB28" s="33"/>
    </row>
    <row r="29" spans="1:28" x14ac:dyDescent="0.25">
      <c r="A29" s="62" t="s">
        <v>66</v>
      </c>
      <c r="B29" s="62" t="s">
        <v>66</v>
      </c>
      <c r="C29" s="63" t="s">
        <v>1156</v>
      </c>
      <c r="D29" s="63" t="s">
        <v>1157</v>
      </c>
      <c r="E29" s="63" t="s">
        <v>69</v>
      </c>
      <c r="F29" s="63" t="s">
        <v>1704</v>
      </c>
      <c r="G29" s="63" t="s">
        <v>71</v>
      </c>
      <c r="H29" s="63" t="s">
        <v>72</v>
      </c>
      <c r="I29" s="63" t="s">
        <v>83</v>
      </c>
      <c r="J29" s="63" t="s">
        <v>72</v>
      </c>
      <c r="K29" s="63" t="s">
        <v>508</v>
      </c>
      <c r="L29" s="63" t="s">
        <v>1685</v>
      </c>
      <c r="M29" s="63" t="s">
        <v>1698</v>
      </c>
      <c r="N29" s="63" t="s">
        <v>77</v>
      </c>
      <c r="O29" s="63" t="s">
        <v>77</v>
      </c>
      <c r="P29" s="65">
        <v>0</v>
      </c>
      <c r="Q29" s="65">
        <v>5</v>
      </c>
      <c r="R29" s="178" t="s">
        <v>78</v>
      </c>
      <c r="S29" s="65">
        <v>1</v>
      </c>
      <c r="T29" s="178" t="s">
        <v>79</v>
      </c>
      <c r="U29" s="66">
        <v>3</v>
      </c>
      <c r="V29" s="13">
        <f t="shared" si="0"/>
        <v>287.57</v>
      </c>
      <c r="W29" s="16">
        <f t="shared" si="1"/>
        <v>287.57</v>
      </c>
      <c r="X29" s="17"/>
      <c r="Y29" s="33"/>
      <c r="Z29" s="33"/>
      <c r="AA29" s="33"/>
      <c r="AB29" s="33"/>
    </row>
    <row r="30" spans="1:28" x14ac:dyDescent="0.25">
      <c r="A30" s="62" t="s">
        <v>66</v>
      </c>
      <c r="B30" s="62" t="s">
        <v>66</v>
      </c>
      <c r="C30" s="63" t="s">
        <v>111</v>
      </c>
      <c r="D30" s="63" t="s">
        <v>112</v>
      </c>
      <c r="E30" s="63" t="s">
        <v>69</v>
      </c>
      <c r="F30" s="63" t="s">
        <v>101</v>
      </c>
      <c r="G30" s="63" t="s">
        <v>71</v>
      </c>
      <c r="H30" s="63" t="s">
        <v>72</v>
      </c>
      <c r="I30" s="63" t="s">
        <v>83</v>
      </c>
      <c r="J30" s="63" t="s">
        <v>72</v>
      </c>
      <c r="K30" s="63" t="s">
        <v>1705</v>
      </c>
      <c r="L30" s="63" t="s">
        <v>1685</v>
      </c>
      <c r="M30" s="63" t="s">
        <v>1683</v>
      </c>
      <c r="N30" s="63" t="s">
        <v>77</v>
      </c>
      <c r="O30" s="63" t="s">
        <v>77</v>
      </c>
      <c r="P30" s="65">
        <v>0</v>
      </c>
      <c r="Q30" s="65">
        <v>0</v>
      </c>
      <c r="R30" s="178" t="s">
        <v>78</v>
      </c>
      <c r="S30" s="65">
        <v>4</v>
      </c>
      <c r="T30" s="178" t="s">
        <v>79</v>
      </c>
      <c r="U30" s="66">
        <v>1</v>
      </c>
      <c r="V30" s="13">
        <f t="shared" si="0"/>
        <v>70.08</v>
      </c>
      <c r="W30" s="16">
        <f t="shared" si="1"/>
        <v>70.08</v>
      </c>
      <c r="X30" s="17"/>
      <c r="Y30" s="33"/>
      <c r="Z30" s="33"/>
      <c r="AA30" s="33"/>
      <c r="AB30" s="33"/>
    </row>
    <row r="31" spans="1:28" x14ac:dyDescent="0.25">
      <c r="A31" s="62" t="s">
        <v>66</v>
      </c>
      <c r="B31" s="62" t="s">
        <v>66</v>
      </c>
      <c r="C31" s="63" t="s">
        <v>116</v>
      </c>
      <c r="D31" s="63" t="s">
        <v>117</v>
      </c>
      <c r="E31" s="63" t="s">
        <v>69</v>
      </c>
      <c r="F31" s="63" t="s">
        <v>101</v>
      </c>
      <c r="G31" s="63" t="s">
        <v>71</v>
      </c>
      <c r="H31" s="63" t="s">
        <v>72</v>
      </c>
      <c r="I31" s="63" t="s">
        <v>83</v>
      </c>
      <c r="J31" s="63" t="s">
        <v>72</v>
      </c>
      <c r="K31" s="63" t="s">
        <v>1706</v>
      </c>
      <c r="L31" s="63" t="s">
        <v>1672</v>
      </c>
      <c r="M31" s="63" t="s">
        <v>1683</v>
      </c>
      <c r="N31" s="63" t="s">
        <v>77</v>
      </c>
      <c r="O31" s="63" t="s">
        <v>77</v>
      </c>
      <c r="P31" s="65">
        <v>0</v>
      </c>
      <c r="Q31" s="65">
        <v>0</v>
      </c>
      <c r="R31" s="178" t="s">
        <v>78</v>
      </c>
      <c r="S31" s="65">
        <v>2</v>
      </c>
      <c r="T31" s="178" t="s">
        <v>79</v>
      </c>
      <c r="U31" s="66">
        <v>4</v>
      </c>
      <c r="V31" s="13">
        <v>393.45</v>
      </c>
      <c r="W31" s="16">
        <f t="shared" si="1"/>
        <v>393.45</v>
      </c>
      <c r="X31" s="17"/>
      <c r="Y31" s="33"/>
      <c r="Z31" s="33"/>
      <c r="AA31" s="33"/>
      <c r="AB31" s="33"/>
    </row>
    <row r="32" spans="1:28" x14ac:dyDescent="0.25">
      <c r="A32" s="62" t="s">
        <v>66</v>
      </c>
      <c r="B32" s="62" t="s">
        <v>66</v>
      </c>
      <c r="C32" s="63" t="s">
        <v>631</v>
      </c>
      <c r="D32" s="63" t="s">
        <v>632</v>
      </c>
      <c r="E32" s="63" t="s">
        <v>69</v>
      </c>
      <c r="F32" s="63" t="s">
        <v>134</v>
      </c>
      <c r="G32" s="63" t="s">
        <v>71</v>
      </c>
      <c r="H32" s="63" t="s">
        <v>72</v>
      </c>
      <c r="I32" s="63" t="s">
        <v>83</v>
      </c>
      <c r="J32" s="63" t="s">
        <v>72</v>
      </c>
      <c r="K32" s="63" t="s">
        <v>189</v>
      </c>
      <c r="L32" s="63" t="s">
        <v>1693</v>
      </c>
      <c r="M32" s="63" t="s">
        <v>1693</v>
      </c>
      <c r="N32" s="63" t="s">
        <v>77</v>
      </c>
      <c r="O32" s="63" t="s">
        <v>77</v>
      </c>
      <c r="P32" s="65">
        <v>0</v>
      </c>
      <c r="Q32" s="65">
        <v>0</v>
      </c>
      <c r="R32" s="178" t="s">
        <v>78</v>
      </c>
      <c r="S32" s="65">
        <v>1</v>
      </c>
      <c r="T32" s="178" t="s">
        <v>79</v>
      </c>
      <c r="U32" s="66">
        <v>1</v>
      </c>
      <c r="V32" s="13">
        <f t="shared" si="0"/>
        <v>17.52</v>
      </c>
      <c r="W32" s="16">
        <f t="shared" si="1"/>
        <v>17.52</v>
      </c>
      <c r="X32" s="17"/>
      <c r="Y32" s="33"/>
      <c r="Z32" s="33"/>
      <c r="AA32" s="33"/>
      <c r="AB32" s="33"/>
    </row>
    <row r="33" spans="1:28" x14ac:dyDescent="0.25">
      <c r="A33" s="62" t="s">
        <v>66</v>
      </c>
      <c r="B33" s="62" t="s">
        <v>66</v>
      </c>
      <c r="C33" s="63" t="s">
        <v>122</v>
      </c>
      <c r="D33" s="63" t="s">
        <v>123</v>
      </c>
      <c r="E33" s="63" t="s">
        <v>100</v>
      </c>
      <c r="F33" s="63" t="s">
        <v>101</v>
      </c>
      <c r="G33" s="63" t="s">
        <v>71</v>
      </c>
      <c r="H33" s="63" t="s">
        <v>72</v>
      </c>
      <c r="I33" s="63" t="s">
        <v>83</v>
      </c>
      <c r="J33" s="63" t="s">
        <v>72</v>
      </c>
      <c r="K33" s="63" t="s">
        <v>1707</v>
      </c>
      <c r="L33" s="63" t="s">
        <v>1685</v>
      </c>
      <c r="M33" s="63" t="s">
        <v>1672</v>
      </c>
      <c r="N33" s="63" t="s">
        <v>77</v>
      </c>
      <c r="O33" s="63" t="s">
        <v>77</v>
      </c>
      <c r="P33" s="65">
        <v>0</v>
      </c>
      <c r="Q33" s="65">
        <v>0</v>
      </c>
      <c r="R33" s="178" t="s">
        <v>78</v>
      </c>
      <c r="S33" s="65">
        <v>3</v>
      </c>
      <c r="T33" s="178" t="s">
        <v>79</v>
      </c>
      <c r="U33" s="66">
        <v>1</v>
      </c>
      <c r="V33" s="13">
        <f t="shared" si="0"/>
        <v>52.56</v>
      </c>
      <c r="W33" s="16">
        <f t="shared" si="1"/>
        <v>52.56</v>
      </c>
      <c r="X33" s="17"/>
      <c r="Y33" s="33"/>
      <c r="Z33" s="33"/>
      <c r="AA33" s="33"/>
      <c r="AB33" s="33"/>
    </row>
    <row r="34" spans="1:28" x14ac:dyDescent="0.25">
      <c r="A34" s="62" t="s">
        <v>66</v>
      </c>
      <c r="B34" s="62" t="s">
        <v>66</v>
      </c>
      <c r="C34" s="63" t="s">
        <v>298</v>
      </c>
      <c r="D34" s="63" t="s">
        <v>299</v>
      </c>
      <c r="E34" s="63" t="s">
        <v>100</v>
      </c>
      <c r="F34" s="63" t="s">
        <v>101</v>
      </c>
      <c r="G34" s="63" t="s">
        <v>71</v>
      </c>
      <c r="H34" s="63" t="s">
        <v>72</v>
      </c>
      <c r="I34" s="63" t="s">
        <v>83</v>
      </c>
      <c r="J34" s="63" t="s">
        <v>72</v>
      </c>
      <c r="K34" s="63" t="s">
        <v>1707</v>
      </c>
      <c r="L34" s="63" t="s">
        <v>1685</v>
      </c>
      <c r="M34" s="63" t="s">
        <v>1672</v>
      </c>
      <c r="N34" s="63" t="s">
        <v>77</v>
      </c>
      <c r="O34" s="63" t="s">
        <v>77</v>
      </c>
      <c r="P34" s="65">
        <v>0</v>
      </c>
      <c r="Q34" s="65">
        <v>0</v>
      </c>
      <c r="R34" s="178" t="s">
        <v>78</v>
      </c>
      <c r="S34" s="65">
        <v>3</v>
      </c>
      <c r="T34" s="178" t="s">
        <v>79</v>
      </c>
      <c r="U34" s="66">
        <v>1</v>
      </c>
      <c r="V34" s="13">
        <f t="shared" si="0"/>
        <v>52.56</v>
      </c>
      <c r="W34" s="16">
        <f t="shared" si="1"/>
        <v>52.56</v>
      </c>
      <c r="X34" s="17"/>
      <c r="Y34" s="33"/>
      <c r="Z34" s="33"/>
      <c r="AA34" s="33"/>
      <c r="AB34" s="33"/>
    </row>
    <row r="35" spans="1:28" x14ac:dyDescent="0.25">
      <c r="A35" s="62" t="s">
        <v>66</v>
      </c>
      <c r="B35" s="62" t="s">
        <v>66</v>
      </c>
      <c r="C35" s="63" t="s">
        <v>406</v>
      </c>
      <c r="D35" s="63" t="s">
        <v>407</v>
      </c>
      <c r="E35" s="63" t="s">
        <v>100</v>
      </c>
      <c r="F35" s="63" t="s">
        <v>1708</v>
      </c>
      <c r="G35" s="63" t="s">
        <v>71</v>
      </c>
      <c r="H35" s="63" t="s">
        <v>72</v>
      </c>
      <c r="I35" s="63" t="s">
        <v>83</v>
      </c>
      <c r="J35" s="63" t="s">
        <v>72</v>
      </c>
      <c r="K35" s="63" t="s">
        <v>144</v>
      </c>
      <c r="L35" s="63" t="s">
        <v>1545</v>
      </c>
      <c r="M35" s="63" t="s">
        <v>1545</v>
      </c>
      <c r="N35" s="63" t="s">
        <v>77</v>
      </c>
      <c r="O35" s="63" t="s">
        <v>77</v>
      </c>
      <c r="P35" s="65">
        <v>0</v>
      </c>
      <c r="Q35" s="65">
        <v>0</v>
      </c>
      <c r="R35" s="178" t="s">
        <v>78</v>
      </c>
      <c r="S35" s="65">
        <v>1</v>
      </c>
      <c r="T35" s="178" t="s">
        <v>79</v>
      </c>
      <c r="U35" s="66">
        <v>1</v>
      </c>
      <c r="V35" s="13">
        <f t="shared" si="0"/>
        <v>17.52</v>
      </c>
      <c r="W35" s="16">
        <f t="shared" si="1"/>
        <v>17.52</v>
      </c>
      <c r="X35" s="17"/>
      <c r="Y35" s="33"/>
      <c r="Z35" s="33"/>
      <c r="AA35" s="33"/>
      <c r="AB35" s="33"/>
    </row>
    <row r="36" spans="1:28" x14ac:dyDescent="0.25">
      <c r="A36" s="62" t="s">
        <v>66</v>
      </c>
      <c r="B36" s="62" t="s">
        <v>66</v>
      </c>
      <c r="C36" s="63" t="s">
        <v>820</v>
      </c>
      <c r="D36" s="63" t="s">
        <v>821</v>
      </c>
      <c r="E36" s="63" t="s">
        <v>69</v>
      </c>
      <c r="F36" s="63" t="s">
        <v>1709</v>
      </c>
      <c r="G36" s="63" t="s">
        <v>71</v>
      </c>
      <c r="H36" s="63" t="s">
        <v>72</v>
      </c>
      <c r="I36" s="63" t="s">
        <v>83</v>
      </c>
      <c r="J36" s="63" t="s">
        <v>72</v>
      </c>
      <c r="K36" s="63" t="s">
        <v>346</v>
      </c>
      <c r="L36" s="63" t="s">
        <v>1693</v>
      </c>
      <c r="M36" s="63" t="s">
        <v>1693</v>
      </c>
      <c r="N36" s="63" t="s">
        <v>77</v>
      </c>
      <c r="O36" s="63" t="s">
        <v>77</v>
      </c>
      <c r="P36" s="65">
        <v>0</v>
      </c>
      <c r="Q36" s="65">
        <v>0</v>
      </c>
      <c r="R36" s="178" t="s">
        <v>78</v>
      </c>
      <c r="S36" s="65">
        <v>1</v>
      </c>
      <c r="T36" s="178" t="s">
        <v>79</v>
      </c>
      <c r="U36" s="66">
        <v>1</v>
      </c>
      <c r="V36" s="13">
        <f t="shared" si="0"/>
        <v>17.52</v>
      </c>
      <c r="W36" s="16">
        <f t="shared" si="1"/>
        <v>17.52</v>
      </c>
      <c r="X36" s="17"/>
      <c r="Y36" s="33"/>
      <c r="Z36" s="33"/>
      <c r="AA36" s="33"/>
      <c r="AB36" s="33"/>
    </row>
    <row r="37" spans="1:28" x14ac:dyDescent="0.25">
      <c r="A37" s="62" t="s">
        <v>66</v>
      </c>
      <c r="B37" s="62" t="s">
        <v>66</v>
      </c>
      <c r="C37" s="63" t="s">
        <v>313</v>
      </c>
      <c r="D37" s="63" t="s">
        <v>314</v>
      </c>
      <c r="E37" s="63" t="s">
        <v>69</v>
      </c>
      <c r="F37" s="63" t="s">
        <v>1710</v>
      </c>
      <c r="G37" s="63" t="s">
        <v>71</v>
      </c>
      <c r="H37" s="63" t="s">
        <v>72</v>
      </c>
      <c r="I37" s="63" t="s">
        <v>83</v>
      </c>
      <c r="J37" s="63" t="s">
        <v>72</v>
      </c>
      <c r="K37" s="63" t="s">
        <v>73</v>
      </c>
      <c r="L37" s="63" t="s">
        <v>1711</v>
      </c>
      <c r="M37" s="63" t="s">
        <v>1711</v>
      </c>
      <c r="N37" s="63" t="s">
        <v>77</v>
      </c>
      <c r="O37" s="63" t="s">
        <v>77</v>
      </c>
      <c r="P37" s="65">
        <v>0</v>
      </c>
      <c r="Q37" s="65">
        <v>0</v>
      </c>
      <c r="R37" s="178" t="s">
        <v>78</v>
      </c>
      <c r="S37" s="65">
        <v>1</v>
      </c>
      <c r="T37" s="178" t="s">
        <v>79</v>
      </c>
      <c r="U37" s="66">
        <v>1</v>
      </c>
      <c r="V37" s="13">
        <f t="shared" si="0"/>
        <v>17.52</v>
      </c>
      <c r="W37" s="16">
        <f t="shared" si="1"/>
        <v>17.52</v>
      </c>
      <c r="X37" s="17"/>
      <c r="Y37" s="33"/>
      <c r="Z37" s="33"/>
      <c r="AA37" s="33"/>
      <c r="AB37" s="33"/>
    </row>
    <row r="38" spans="1:28" x14ac:dyDescent="0.25">
      <c r="A38" s="62" t="s">
        <v>66</v>
      </c>
      <c r="B38" s="62" t="s">
        <v>66</v>
      </c>
      <c r="C38" s="63" t="s">
        <v>67</v>
      </c>
      <c r="D38" s="63" t="s">
        <v>68</v>
      </c>
      <c r="E38" s="63" t="s">
        <v>69</v>
      </c>
      <c r="F38" s="63" t="s">
        <v>70</v>
      </c>
      <c r="G38" s="63" t="s">
        <v>71</v>
      </c>
      <c r="H38" s="63" t="s">
        <v>72</v>
      </c>
      <c r="I38" s="63" t="s">
        <v>73</v>
      </c>
      <c r="J38" s="63" t="s">
        <v>72</v>
      </c>
      <c r="K38" s="63" t="s">
        <v>1098</v>
      </c>
      <c r="L38" s="63" t="s">
        <v>1465</v>
      </c>
      <c r="M38" s="63" t="s">
        <v>1712</v>
      </c>
      <c r="N38" s="63" t="s">
        <v>77</v>
      </c>
      <c r="O38" s="63" t="s">
        <v>77</v>
      </c>
      <c r="P38" s="65">
        <v>0</v>
      </c>
      <c r="Q38" s="65">
        <v>0</v>
      </c>
      <c r="R38" s="178" t="s">
        <v>78</v>
      </c>
      <c r="S38" s="65">
        <v>3</v>
      </c>
      <c r="T38" s="178" t="s">
        <v>79</v>
      </c>
      <c r="U38" s="66">
        <v>4</v>
      </c>
      <c r="V38" s="13">
        <f t="shared" si="0"/>
        <v>52.56</v>
      </c>
      <c r="W38" s="16">
        <f t="shared" si="1"/>
        <v>52.56</v>
      </c>
      <c r="X38" s="17"/>
      <c r="Y38" s="33"/>
      <c r="Z38" s="33"/>
      <c r="AA38" s="33"/>
      <c r="AB38" s="33"/>
    </row>
    <row r="39" spans="1:28" x14ac:dyDescent="0.25">
      <c r="A39" s="62" t="s">
        <v>66</v>
      </c>
      <c r="B39" s="62" t="s">
        <v>66</v>
      </c>
      <c r="C39" s="63" t="s">
        <v>402</v>
      </c>
      <c r="D39" s="63" t="s">
        <v>403</v>
      </c>
      <c r="E39" s="63" t="s">
        <v>100</v>
      </c>
      <c r="F39" s="63" t="s">
        <v>883</v>
      </c>
      <c r="G39" s="63" t="s">
        <v>71</v>
      </c>
      <c r="H39" s="63" t="s">
        <v>72</v>
      </c>
      <c r="I39" s="63" t="s">
        <v>83</v>
      </c>
      <c r="J39" s="63" t="s">
        <v>72</v>
      </c>
      <c r="K39" s="63" t="s">
        <v>1713</v>
      </c>
      <c r="L39" s="63" t="s">
        <v>1585</v>
      </c>
      <c r="M39" s="63" t="s">
        <v>1672</v>
      </c>
      <c r="N39" s="63" t="s">
        <v>77</v>
      </c>
      <c r="O39" s="63" t="s">
        <v>77</v>
      </c>
      <c r="P39" s="65">
        <v>0</v>
      </c>
      <c r="Q39" s="65">
        <v>0</v>
      </c>
      <c r="R39" s="178" t="s">
        <v>78</v>
      </c>
      <c r="S39" s="65">
        <v>5</v>
      </c>
      <c r="T39" s="178" t="s">
        <v>79</v>
      </c>
      <c r="U39" s="66">
        <v>1</v>
      </c>
      <c r="V39" s="13">
        <f t="shared" si="0"/>
        <v>87.6</v>
      </c>
      <c r="W39" s="16">
        <f t="shared" si="1"/>
        <v>87.6</v>
      </c>
      <c r="X39" s="17"/>
      <c r="Y39" s="33"/>
      <c r="Z39" s="33"/>
      <c r="AA39" s="33"/>
      <c r="AB39" s="33"/>
    </row>
    <row r="40" spans="1:28" x14ac:dyDescent="0.25">
      <c r="A40" s="62" t="s">
        <v>66</v>
      </c>
      <c r="B40" s="62" t="s">
        <v>66</v>
      </c>
      <c r="C40" s="63" t="s">
        <v>1088</v>
      </c>
      <c r="D40" s="63" t="s">
        <v>1089</v>
      </c>
      <c r="E40" s="63" t="s">
        <v>100</v>
      </c>
      <c r="F40" s="63" t="s">
        <v>1714</v>
      </c>
      <c r="G40" s="63" t="s">
        <v>71</v>
      </c>
      <c r="H40" s="63" t="s">
        <v>72</v>
      </c>
      <c r="I40" s="63" t="s">
        <v>83</v>
      </c>
      <c r="J40" s="63" t="s">
        <v>72</v>
      </c>
      <c r="K40" s="63" t="s">
        <v>264</v>
      </c>
      <c r="L40" s="63" t="s">
        <v>1622</v>
      </c>
      <c r="M40" s="63" t="s">
        <v>1622</v>
      </c>
      <c r="N40" s="63" t="s">
        <v>77</v>
      </c>
      <c r="O40" s="63" t="s">
        <v>77</v>
      </c>
      <c r="P40" s="65">
        <v>0</v>
      </c>
      <c r="Q40" s="65">
        <v>0</v>
      </c>
      <c r="R40" s="178" t="s">
        <v>78</v>
      </c>
      <c r="S40" s="65">
        <v>1</v>
      </c>
      <c r="T40" s="178" t="s">
        <v>79</v>
      </c>
      <c r="U40" s="66">
        <v>1</v>
      </c>
      <c r="V40" s="13">
        <f t="shared" si="0"/>
        <v>17.52</v>
      </c>
      <c r="W40" s="16">
        <f t="shared" si="1"/>
        <v>17.52</v>
      </c>
      <c r="X40" s="17"/>
      <c r="Y40" s="33"/>
      <c r="Z40" s="33"/>
      <c r="AA40" s="33"/>
      <c r="AB40" s="33"/>
    </row>
    <row r="41" spans="1:28" x14ac:dyDescent="0.25">
      <c r="A41" s="62" t="s">
        <v>66</v>
      </c>
      <c r="B41" s="62" t="s">
        <v>66</v>
      </c>
      <c r="C41" s="63" t="s">
        <v>200</v>
      </c>
      <c r="D41" s="63" t="s">
        <v>201</v>
      </c>
      <c r="E41" s="63" t="s">
        <v>100</v>
      </c>
      <c r="F41" s="63" t="s">
        <v>202</v>
      </c>
      <c r="G41" s="63" t="s">
        <v>71</v>
      </c>
      <c r="H41" s="63" t="s">
        <v>72</v>
      </c>
      <c r="I41" s="63" t="s">
        <v>83</v>
      </c>
      <c r="J41" s="63" t="s">
        <v>72</v>
      </c>
      <c r="K41" s="63" t="s">
        <v>216</v>
      </c>
      <c r="L41" s="63" t="s">
        <v>1715</v>
      </c>
      <c r="M41" s="63" t="s">
        <v>1715</v>
      </c>
      <c r="N41" s="63" t="s">
        <v>77</v>
      </c>
      <c r="O41" s="63" t="s">
        <v>77</v>
      </c>
      <c r="P41" s="65">
        <v>0</v>
      </c>
      <c r="Q41" s="65">
        <v>0</v>
      </c>
      <c r="R41" s="178" t="s">
        <v>78</v>
      </c>
      <c r="S41" s="65">
        <v>1</v>
      </c>
      <c r="T41" s="178" t="s">
        <v>79</v>
      </c>
      <c r="U41" s="66">
        <v>1</v>
      </c>
      <c r="V41" s="13">
        <f t="shared" si="0"/>
        <v>17.52</v>
      </c>
      <c r="W41" s="16">
        <f t="shared" si="1"/>
        <v>17.52</v>
      </c>
      <c r="X41" s="17"/>
      <c r="Y41" s="33"/>
      <c r="Z41" s="33"/>
      <c r="AA41" s="33"/>
      <c r="AB41" s="33"/>
    </row>
    <row r="42" spans="1:28" x14ac:dyDescent="0.25">
      <c r="A42" s="62" t="s">
        <v>66</v>
      </c>
      <c r="B42" s="62" t="s">
        <v>66</v>
      </c>
      <c r="C42" s="63" t="s">
        <v>209</v>
      </c>
      <c r="D42" s="63" t="s">
        <v>210</v>
      </c>
      <c r="E42" s="63" t="s">
        <v>100</v>
      </c>
      <c r="F42" s="63" t="s">
        <v>211</v>
      </c>
      <c r="G42" s="63" t="s">
        <v>71</v>
      </c>
      <c r="H42" s="63" t="s">
        <v>72</v>
      </c>
      <c r="I42" s="63" t="s">
        <v>83</v>
      </c>
      <c r="J42" s="63" t="s">
        <v>72</v>
      </c>
      <c r="K42" s="63" t="s">
        <v>216</v>
      </c>
      <c r="L42" s="63" t="s">
        <v>1715</v>
      </c>
      <c r="M42" s="63" t="s">
        <v>1715</v>
      </c>
      <c r="N42" s="63" t="s">
        <v>77</v>
      </c>
      <c r="O42" s="63" t="s">
        <v>77</v>
      </c>
      <c r="P42" s="65">
        <v>0</v>
      </c>
      <c r="Q42" s="65">
        <v>0</v>
      </c>
      <c r="R42" s="178" t="s">
        <v>78</v>
      </c>
      <c r="S42" s="65">
        <v>1</v>
      </c>
      <c r="T42" s="178" t="s">
        <v>79</v>
      </c>
      <c r="U42" s="66">
        <v>1</v>
      </c>
      <c r="V42" s="13">
        <f t="shared" si="0"/>
        <v>17.52</v>
      </c>
      <c r="W42" s="16">
        <f t="shared" si="1"/>
        <v>17.52</v>
      </c>
      <c r="X42" s="17"/>
      <c r="Y42" s="33"/>
      <c r="Z42" s="33"/>
      <c r="AA42" s="33"/>
      <c r="AB42" s="33"/>
    </row>
    <row r="43" spans="1:28" x14ac:dyDescent="0.25">
      <c r="A43" s="62" t="s">
        <v>66</v>
      </c>
      <c r="B43" s="62" t="s">
        <v>66</v>
      </c>
      <c r="C43" s="63" t="s">
        <v>67</v>
      </c>
      <c r="D43" s="63" t="s">
        <v>68</v>
      </c>
      <c r="E43" s="63" t="s">
        <v>69</v>
      </c>
      <c r="F43" s="63" t="s">
        <v>1287</v>
      </c>
      <c r="G43" s="63" t="s">
        <v>71</v>
      </c>
      <c r="H43" s="63" t="s">
        <v>72</v>
      </c>
      <c r="I43" s="63" t="s">
        <v>73</v>
      </c>
      <c r="J43" s="63" t="s">
        <v>72</v>
      </c>
      <c r="K43" s="63" t="s">
        <v>1257</v>
      </c>
      <c r="L43" s="63" t="s">
        <v>1549</v>
      </c>
      <c r="M43" s="63" t="s">
        <v>1550</v>
      </c>
      <c r="N43" s="63" t="s">
        <v>77</v>
      </c>
      <c r="O43" s="63" t="s">
        <v>77</v>
      </c>
      <c r="P43" s="65">
        <v>0</v>
      </c>
      <c r="Q43" s="65">
        <v>3</v>
      </c>
      <c r="R43" s="178" t="s">
        <v>78</v>
      </c>
      <c r="S43" s="65">
        <v>1</v>
      </c>
      <c r="T43" s="178" t="s">
        <v>79</v>
      </c>
      <c r="U43" s="66">
        <v>3</v>
      </c>
      <c r="V43" s="13">
        <f t="shared" si="0"/>
        <v>179.55</v>
      </c>
      <c r="W43" s="16">
        <f t="shared" si="1"/>
        <v>179.55</v>
      </c>
      <c r="X43" s="17"/>
      <c r="Y43" s="33"/>
      <c r="Z43" s="33"/>
      <c r="AA43" s="33"/>
      <c r="AB43" s="33"/>
    </row>
    <row r="44" spans="1:28" s="93" customFormat="1" x14ac:dyDescent="0.25">
      <c r="A44" s="85" t="s">
        <v>66</v>
      </c>
      <c r="B44" s="85" t="s">
        <v>66</v>
      </c>
      <c r="C44" s="63" t="s">
        <v>431</v>
      </c>
      <c r="D44" s="63" t="s">
        <v>432</v>
      </c>
      <c r="E44" s="63" t="s">
        <v>100</v>
      </c>
      <c r="F44" s="63" t="s">
        <v>1716</v>
      </c>
      <c r="G44" s="63" t="s">
        <v>71</v>
      </c>
      <c r="H44" s="63" t="s">
        <v>72</v>
      </c>
      <c r="I44" s="63" t="s">
        <v>83</v>
      </c>
      <c r="J44" s="63" t="s">
        <v>72</v>
      </c>
      <c r="K44" s="63" t="s">
        <v>1717</v>
      </c>
      <c r="L44" s="63" t="s">
        <v>1661</v>
      </c>
      <c r="M44" s="63" t="s">
        <v>1693</v>
      </c>
      <c r="N44" s="63" t="s">
        <v>77</v>
      </c>
      <c r="O44" s="63" t="s">
        <v>77</v>
      </c>
      <c r="P44" s="65">
        <v>0</v>
      </c>
      <c r="Q44" s="65">
        <v>0</v>
      </c>
      <c r="R44" s="178" t="s">
        <v>78</v>
      </c>
      <c r="S44" s="65">
        <v>2</v>
      </c>
      <c r="T44" s="178" t="s">
        <v>79</v>
      </c>
      <c r="U44" s="66">
        <v>3</v>
      </c>
      <c r="V44" s="82">
        <f>(Q44*R44)+(S44*T44)</f>
        <v>35.04</v>
      </c>
      <c r="W44" s="83">
        <f t="shared" si="1"/>
        <v>35.04</v>
      </c>
      <c r="X44" s="146"/>
      <c r="Y44" s="92"/>
      <c r="Z44" s="92"/>
      <c r="AA44" s="92"/>
      <c r="AB44" s="92"/>
    </row>
    <row r="45" spans="1:28" x14ac:dyDescent="0.25">
      <c r="A45" s="62" t="s">
        <v>66</v>
      </c>
      <c r="B45" s="62" t="s">
        <v>66</v>
      </c>
      <c r="C45" s="63" t="s">
        <v>212</v>
      </c>
      <c r="D45" s="63" t="s">
        <v>213</v>
      </c>
      <c r="E45" s="63" t="s">
        <v>69</v>
      </c>
      <c r="F45" s="63" t="s">
        <v>1311</v>
      </c>
      <c r="G45" s="63" t="s">
        <v>71</v>
      </c>
      <c r="H45" s="63" t="s">
        <v>72</v>
      </c>
      <c r="I45" s="63" t="s">
        <v>168</v>
      </c>
      <c r="J45" s="63" t="s">
        <v>72</v>
      </c>
      <c r="K45" s="63" t="s">
        <v>415</v>
      </c>
      <c r="L45" s="63" t="s">
        <v>1715</v>
      </c>
      <c r="M45" s="63" t="s">
        <v>1715</v>
      </c>
      <c r="N45" s="63" t="s">
        <v>77</v>
      </c>
      <c r="O45" s="63" t="s">
        <v>77</v>
      </c>
      <c r="P45" s="65">
        <v>0</v>
      </c>
      <c r="Q45" s="65">
        <v>0</v>
      </c>
      <c r="R45" s="178" t="s">
        <v>78</v>
      </c>
      <c r="S45" s="65">
        <v>1</v>
      </c>
      <c r="T45" s="178" t="s">
        <v>79</v>
      </c>
      <c r="U45" s="66">
        <v>4</v>
      </c>
      <c r="V45" s="13">
        <f t="shared" si="0"/>
        <v>17.52</v>
      </c>
      <c r="W45" s="16">
        <f t="shared" si="1"/>
        <v>17.52</v>
      </c>
      <c r="X45" s="17"/>
      <c r="Y45" s="33"/>
      <c r="Z45" s="33"/>
      <c r="AA45" s="33"/>
      <c r="AB45" s="33"/>
    </row>
    <row r="46" spans="1:28" x14ac:dyDescent="0.25">
      <c r="A46" s="62" t="s">
        <v>66</v>
      </c>
      <c r="B46" s="62" t="s">
        <v>66</v>
      </c>
      <c r="C46" s="63" t="s">
        <v>132</v>
      </c>
      <c r="D46" s="63" t="s">
        <v>133</v>
      </c>
      <c r="E46" s="63" t="s">
        <v>100</v>
      </c>
      <c r="F46" s="63" t="s">
        <v>134</v>
      </c>
      <c r="G46" s="63" t="s">
        <v>71</v>
      </c>
      <c r="H46" s="63" t="s">
        <v>72</v>
      </c>
      <c r="I46" s="63" t="s">
        <v>1718</v>
      </c>
      <c r="J46" s="63" t="s">
        <v>72</v>
      </c>
      <c r="K46" s="63" t="s">
        <v>129</v>
      </c>
      <c r="L46" s="63" t="s">
        <v>1715</v>
      </c>
      <c r="M46" s="63" t="s">
        <v>1715</v>
      </c>
      <c r="N46" s="63" t="s">
        <v>77</v>
      </c>
      <c r="O46" s="63" t="s">
        <v>77</v>
      </c>
      <c r="P46" s="65">
        <v>0</v>
      </c>
      <c r="Q46" s="65">
        <v>0</v>
      </c>
      <c r="R46" s="178" t="s">
        <v>78</v>
      </c>
      <c r="S46" s="65">
        <v>1</v>
      </c>
      <c r="T46" s="178" t="s">
        <v>79</v>
      </c>
      <c r="U46" s="66">
        <v>1</v>
      </c>
      <c r="V46" s="13">
        <f t="shared" si="0"/>
        <v>17.52</v>
      </c>
      <c r="W46" s="16">
        <f t="shared" si="1"/>
        <v>17.52</v>
      </c>
      <c r="X46" s="17"/>
      <c r="Y46" s="33"/>
      <c r="Z46" s="33"/>
      <c r="AA46" s="33"/>
      <c r="AB46" s="33"/>
    </row>
    <row r="47" spans="1:28" x14ac:dyDescent="0.25">
      <c r="A47" s="62" t="s">
        <v>66</v>
      </c>
      <c r="B47" s="62" t="s">
        <v>66</v>
      </c>
      <c r="C47" s="63" t="s">
        <v>1156</v>
      </c>
      <c r="D47" s="63" t="s">
        <v>1157</v>
      </c>
      <c r="E47" s="63" t="s">
        <v>69</v>
      </c>
      <c r="F47" s="63" t="s">
        <v>1159</v>
      </c>
      <c r="G47" s="63" t="s">
        <v>71</v>
      </c>
      <c r="H47" s="63" t="s">
        <v>72</v>
      </c>
      <c r="I47" s="63" t="s">
        <v>83</v>
      </c>
      <c r="J47" s="63" t="s">
        <v>72</v>
      </c>
      <c r="K47" s="63" t="s">
        <v>415</v>
      </c>
      <c r="L47" s="63" t="s">
        <v>1568</v>
      </c>
      <c r="M47" s="63" t="s">
        <v>1568</v>
      </c>
      <c r="N47" s="63" t="s">
        <v>77</v>
      </c>
      <c r="O47" s="63" t="s">
        <v>77</v>
      </c>
      <c r="P47" s="65">
        <v>0</v>
      </c>
      <c r="Q47" s="65">
        <v>0</v>
      </c>
      <c r="R47" s="178" t="s">
        <v>78</v>
      </c>
      <c r="S47" s="65">
        <v>1</v>
      </c>
      <c r="T47" s="178" t="s">
        <v>79</v>
      </c>
      <c r="U47" s="66">
        <v>1</v>
      </c>
      <c r="V47" s="13">
        <f t="shared" si="0"/>
        <v>17.52</v>
      </c>
      <c r="W47" s="16">
        <f t="shared" si="1"/>
        <v>17.52</v>
      </c>
      <c r="X47" s="17"/>
      <c r="Y47" s="33"/>
      <c r="Z47" s="33"/>
      <c r="AA47" s="33"/>
      <c r="AB47" s="33"/>
    </row>
    <row r="48" spans="1:28" x14ac:dyDescent="0.25">
      <c r="A48" s="62" t="s">
        <v>66</v>
      </c>
      <c r="B48" s="62" t="s">
        <v>66</v>
      </c>
      <c r="C48" s="63" t="s">
        <v>1156</v>
      </c>
      <c r="D48" s="63" t="s">
        <v>1157</v>
      </c>
      <c r="E48" s="63" t="s">
        <v>69</v>
      </c>
      <c r="F48" s="63" t="s">
        <v>1159</v>
      </c>
      <c r="G48" s="63" t="s">
        <v>71</v>
      </c>
      <c r="H48" s="63" t="s">
        <v>72</v>
      </c>
      <c r="I48" s="63" t="s">
        <v>83</v>
      </c>
      <c r="J48" s="63" t="s">
        <v>72</v>
      </c>
      <c r="K48" s="63" t="s">
        <v>129</v>
      </c>
      <c r="L48" s="63" t="s">
        <v>1588</v>
      </c>
      <c r="M48" s="63" t="s">
        <v>1588</v>
      </c>
      <c r="N48" s="63" t="s">
        <v>77</v>
      </c>
      <c r="O48" s="63" t="s">
        <v>77</v>
      </c>
      <c r="P48" s="65">
        <v>0</v>
      </c>
      <c r="Q48" s="65">
        <v>0</v>
      </c>
      <c r="R48" s="178" t="s">
        <v>78</v>
      </c>
      <c r="S48" s="65">
        <v>1</v>
      </c>
      <c r="T48" s="178" t="s">
        <v>79</v>
      </c>
      <c r="U48" s="66">
        <v>5</v>
      </c>
      <c r="V48" s="13">
        <f t="shared" si="0"/>
        <v>17.52</v>
      </c>
      <c r="W48" s="16">
        <f t="shared" si="1"/>
        <v>17.52</v>
      </c>
      <c r="X48" s="17"/>
      <c r="Y48" s="33"/>
      <c r="Z48" s="33"/>
      <c r="AA48" s="33"/>
      <c r="AB48" s="33"/>
    </row>
    <row r="49" spans="1:28" x14ac:dyDescent="0.25">
      <c r="A49" s="62" t="s">
        <v>66</v>
      </c>
      <c r="B49" s="62" t="s">
        <v>66</v>
      </c>
      <c r="C49" s="63" t="s">
        <v>411</v>
      </c>
      <c r="D49" s="63" t="s">
        <v>412</v>
      </c>
      <c r="E49" s="63" t="s">
        <v>69</v>
      </c>
      <c r="F49" s="63" t="s">
        <v>413</v>
      </c>
      <c r="G49" s="63" t="s">
        <v>71</v>
      </c>
      <c r="H49" s="63" t="s">
        <v>72</v>
      </c>
      <c r="I49" s="63" t="s">
        <v>83</v>
      </c>
      <c r="J49" s="63" t="s">
        <v>72</v>
      </c>
      <c r="K49" s="63" t="s">
        <v>437</v>
      </c>
      <c r="L49" s="63" t="s">
        <v>1715</v>
      </c>
      <c r="M49" s="63" t="s">
        <v>1715</v>
      </c>
      <c r="N49" s="63" t="s">
        <v>77</v>
      </c>
      <c r="O49" s="63" t="s">
        <v>77</v>
      </c>
      <c r="P49" s="65">
        <v>0</v>
      </c>
      <c r="Q49" s="65">
        <v>0</v>
      </c>
      <c r="R49" s="178" t="s">
        <v>78</v>
      </c>
      <c r="S49" s="65">
        <v>1</v>
      </c>
      <c r="T49" s="178" t="s">
        <v>79</v>
      </c>
      <c r="U49" s="66">
        <v>3</v>
      </c>
      <c r="V49" s="13">
        <f t="shared" si="0"/>
        <v>17.52</v>
      </c>
      <c r="W49" s="16">
        <f t="shared" si="1"/>
        <v>17.52</v>
      </c>
      <c r="X49" s="17"/>
      <c r="Y49" s="33"/>
      <c r="Z49" s="33"/>
      <c r="AA49" s="33"/>
      <c r="AB49" s="33"/>
    </row>
    <row r="50" spans="1:28" x14ac:dyDescent="0.25">
      <c r="A50" s="62" t="s">
        <v>66</v>
      </c>
      <c r="B50" s="62" t="s">
        <v>66</v>
      </c>
      <c r="C50" s="63" t="s">
        <v>289</v>
      </c>
      <c r="D50" s="63" t="s">
        <v>290</v>
      </c>
      <c r="E50" s="63" t="s">
        <v>69</v>
      </c>
      <c r="F50" s="63" t="s">
        <v>291</v>
      </c>
      <c r="G50" s="63" t="s">
        <v>71</v>
      </c>
      <c r="H50" s="63" t="s">
        <v>72</v>
      </c>
      <c r="I50" s="63" t="s">
        <v>83</v>
      </c>
      <c r="J50" s="63" t="s">
        <v>72</v>
      </c>
      <c r="K50" s="63" t="s">
        <v>144</v>
      </c>
      <c r="L50" s="63" t="s">
        <v>1711</v>
      </c>
      <c r="M50" s="63" t="s">
        <v>1711</v>
      </c>
      <c r="N50" s="63" t="s">
        <v>77</v>
      </c>
      <c r="O50" s="63" t="s">
        <v>77</v>
      </c>
      <c r="P50" s="65">
        <v>0</v>
      </c>
      <c r="Q50" s="65">
        <v>0</v>
      </c>
      <c r="R50" s="178" t="s">
        <v>78</v>
      </c>
      <c r="S50" s="65">
        <v>1</v>
      </c>
      <c r="T50" s="178" t="s">
        <v>79</v>
      </c>
      <c r="U50" s="66">
        <v>4</v>
      </c>
      <c r="V50" s="13">
        <f t="shared" si="0"/>
        <v>17.52</v>
      </c>
      <c r="W50" s="16">
        <f t="shared" si="1"/>
        <v>17.52</v>
      </c>
      <c r="X50" s="17"/>
      <c r="Y50" s="33"/>
      <c r="Z50" s="33"/>
      <c r="AA50" s="33"/>
      <c r="AB50" s="33"/>
    </row>
    <row r="51" spans="1:28" x14ac:dyDescent="0.25">
      <c r="A51" s="62" t="s">
        <v>66</v>
      </c>
      <c r="B51" s="62" t="s">
        <v>66</v>
      </c>
      <c r="C51" s="63" t="s">
        <v>1156</v>
      </c>
      <c r="D51" s="63" t="s">
        <v>1157</v>
      </c>
      <c r="E51" s="63" t="s">
        <v>69</v>
      </c>
      <c r="F51" s="63" t="s">
        <v>1719</v>
      </c>
      <c r="G51" s="63" t="s">
        <v>71</v>
      </c>
      <c r="H51" s="63" t="s">
        <v>72</v>
      </c>
      <c r="I51" s="63" t="s">
        <v>83</v>
      </c>
      <c r="J51" s="63" t="s">
        <v>72</v>
      </c>
      <c r="K51" s="63" t="s">
        <v>129</v>
      </c>
      <c r="L51" s="63" t="s">
        <v>1715</v>
      </c>
      <c r="M51" s="63" t="s">
        <v>1715</v>
      </c>
      <c r="N51" s="63" t="s">
        <v>77</v>
      </c>
      <c r="O51" s="63" t="s">
        <v>77</v>
      </c>
      <c r="P51" s="65">
        <v>0</v>
      </c>
      <c r="Q51" s="65">
        <v>0</v>
      </c>
      <c r="R51" s="178" t="s">
        <v>78</v>
      </c>
      <c r="S51" s="65">
        <v>1</v>
      </c>
      <c r="T51" s="178" t="s">
        <v>79</v>
      </c>
      <c r="U51" s="66">
        <v>3</v>
      </c>
      <c r="V51" s="13">
        <f t="shared" si="0"/>
        <v>17.52</v>
      </c>
      <c r="W51" s="16">
        <f t="shared" si="1"/>
        <v>17.52</v>
      </c>
      <c r="X51" s="17"/>
      <c r="Y51" s="33"/>
      <c r="Z51" s="33"/>
      <c r="AA51" s="33"/>
      <c r="AB51" s="33"/>
    </row>
    <row r="52" spans="1:28" x14ac:dyDescent="0.25">
      <c r="A52" s="62" t="s">
        <v>66</v>
      </c>
      <c r="B52" s="62" t="s">
        <v>66</v>
      </c>
      <c r="C52" s="63" t="s">
        <v>298</v>
      </c>
      <c r="D52" s="63" t="s">
        <v>299</v>
      </c>
      <c r="E52" s="63" t="s">
        <v>100</v>
      </c>
      <c r="F52" s="63" t="s">
        <v>101</v>
      </c>
      <c r="G52" s="63" t="s">
        <v>71</v>
      </c>
      <c r="H52" s="63" t="s">
        <v>72</v>
      </c>
      <c r="I52" s="63" t="s">
        <v>83</v>
      </c>
      <c r="J52" s="63" t="s">
        <v>72</v>
      </c>
      <c r="K52" s="63" t="s">
        <v>1720</v>
      </c>
      <c r="L52" s="63" t="s">
        <v>1640</v>
      </c>
      <c r="M52" s="63" t="s">
        <v>1641</v>
      </c>
      <c r="N52" s="63" t="s">
        <v>77</v>
      </c>
      <c r="O52" s="63" t="s">
        <v>77</v>
      </c>
      <c r="P52" s="65">
        <v>0</v>
      </c>
      <c r="Q52" s="65">
        <v>4</v>
      </c>
      <c r="R52" s="178" t="s">
        <v>78</v>
      </c>
      <c r="S52" s="65">
        <v>1</v>
      </c>
      <c r="T52" s="178" t="s">
        <v>79</v>
      </c>
      <c r="U52" s="66">
        <v>1</v>
      </c>
      <c r="V52" s="13">
        <f t="shared" si="0"/>
        <v>233.56</v>
      </c>
      <c r="W52" s="16">
        <f t="shared" si="1"/>
        <v>233.56</v>
      </c>
      <c r="X52" s="17"/>
      <c r="Y52" s="33"/>
      <c r="Z52" s="33"/>
      <c r="AA52" s="33"/>
      <c r="AB52" s="33"/>
    </row>
    <row r="53" spans="1:28" x14ac:dyDescent="0.25">
      <c r="A53" s="62" t="s">
        <v>66</v>
      </c>
      <c r="B53" s="62" t="s">
        <v>66</v>
      </c>
      <c r="C53" s="63" t="s">
        <v>200</v>
      </c>
      <c r="D53" s="63" t="s">
        <v>201</v>
      </c>
      <c r="E53" s="63" t="s">
        <v>100</v>
      </c>
      <c r="F53" s="63" t="s">
        <v>202</v>
      </c>
      <c r="G53" s="63" t="s">
        <v>71</v>
      </c>
      <c r="H53" s="63" t="s">
        <v>72</v>
      </c>
      <c r="I53" s="63" t="s">
        <v>83</v>
      </c>
      <c r="J53" s="63" t="s">
        <v>72</v>
      </c>
      <c r="K53" s="63" t="s">
        <v>197</v>
      </c>
      <c r="L53" s="63" t="s">
        <v>1641</v>
      </c>
      <c r="M53" s="63" t="s">
        <v>1641</v>
      </c>
      <c r="N53" s="63" t="s">
        <v>77</v>
      </c>
      <c r="O53" s="63" t="s">
        <v>77</v>
      </c>
      <c r="P53" s="65">
        <v>0</v>
      </c>
      <c r="Q53" s="65">
        <v>0</v>
      </c>
      <c r="R53" s="178" t="s">
        <v>78</v>
      </c>
      <c r="S53" s="65">
        <v>1</v>
      </c>
      <c r="T53" s="178" t="s">
        <v>79</v>
      </c>
      <c r="U53" s="66">
        <v>3</v>
      </c>
      <c r="V53" s="13">
        <f t="shared" si="0"/>
        <v>17.52</v>
      </c>
      <c r="W53" s="16">
        <f t="shared" si="1"/>
        <v>17.52</v>
      </c>
      <c r="X53" s="17"/>
      <c r="Y53" s="33"/>
      <c r="Z53" s="33"/>
      <c r="AA53" s="33"/>
      <c r="AB53" s="33"/>
    </row>
    <row r="54" spans="1:28" x14ac:dyDescent="0.25">
      <c r="A54" s="62" t="s">
        <v>66</v>
      </c>
      <c r="B54" s="62" t="s">
        <v>66</v>
      </c>
      <c r="C54" s="63" t="s">
        <v>209</v>
      </c>
      <c r="D54" s="63" t="s">
        <v>210</v>
      </c>
      <c r="E54" s="63" t="s">
        <v>100</v>
      </c>
      <c r="F54" s="63" t="s">
        <v>211</v>
      </c>
      <c r="G54" s="63" t="s">
        <v>71</v>
      </c>
      <c r="H54" s="63" t="s">
        <v>72</v>
      </c>
      <c r="I54" s="63" t="s">
        <v>83</v>
      </c>
      <c r="J54" s="63" t="s">
        <v>72</v>
      </c>
      <c r="K54" s="63" t="s">
        <v>197</v>
      </c>
      <c r="L54" s="63" t="s">
        <v>1641</v>
      </c>
      <c r="M54" s="63" t="s">
        <v>1641</v>
      </c>
      <c r="N54" s="63" t="s">
        <v>77</v>
      </c>
      <c r="O54" s="63" t="s">
        <v>77</v>
      </c>
      <c r="P54" s="65">
        <v>0</v>
      </c>
      <c r="Q54" s="65">
        <v>0</v>
      </c>
      <c r="R54" s="178" t="s">
        <v>78</v>
      </c>
      <c r="S54" s="65">
        <v>1</v>
      </c>
      <c r="T54" s="178" t="s">
        <v>79</v>
      </c>
      <c r="U54" s="66">
        <v>2</v>
      </c>
      <c r="V54" s="13">
        <f t="shared" si="0"/>
        <v>17.52</v>
      </c>
      <c r="W54" s="16">
        <f t="shared" si="1"/>
        <v>17.52</v>
      </c>
      <c r="X54" s="17"/>
      <c r="Y54" s="33"/>
      <c r="Z54" s="33"/>
      <c r="AA54" s="33"/>
      <c r="AB54" s="33"/>
    </row>
    <row r="55" spans="1:28" x14ac:dyDescent="0.25">
      <c r="A55" s="62" t="s">
        <v>66</v>
      </c>
      <c r="B55" s="62" t="s">
        <v>66</v>
      </c>
      <c r="C55" s="63" t="s">
        <v>206</v>
      </c>
      <c r="D55" s="63" t="s">
        <v>207</v>
      </c>
      <c r="E55" s="63" t="s">
        <v>100</v>
      </c>
      <c r="F55" s="63" t="s">
        <v>502</v>
      </c>
      <c r="G55" s="63" t="s">
        <v>71</v>
      </c>
      <c r="H55" s="63" t="s">
        <v>72</v>
      </c>
      <c r="I55" s="63" t="s">
        <v>83</v>
      </c>
      <c r="J55" s="63" t="s">
        <v>72</v>
      </c>
      <c r="K55" s="63" t="s">
        <v>1721</v>
      </c>
      <c r="L55" s="63" t="s">
        <v>1685</v>
      </c>
      <c r="M55" s="63" t="s">
        <v>1715</v>
      </c>
      <c r="N55" s="63" t="s">
        <v>77</v>
      </c>
      <c r="O55" s="63" t="s">
        <v>77</v>
      </c>
      <c r="P55" s="65">
        <v>0</v>
      </c>
      <c r="Q55" s="65">
        <v>0</v>
      </c>
      <c r="R55" s="178" t="s">
        <v>78</v>
      </c>
      <c r="S55" s="65">
        <v>7</v>
      </c>
      <c r="T55" s="178" t="s">
        <v>79</v>
      </c>
      <c r="U55" s="66">
        <v>2</v>
      </c>
      <c r="V55" s="13">
        <f t="shared" si="0"/>
        <v>122.64</v>
      </c>
      <c r="W55" s="16">
        <f t="shared" si="1"/>
        <v>122.64</v>
      </c>
      <c r="X55" s="17"/>
      <c r="Y55" s="33"/>
      <c r="Z55" s="33"/>
      <c r="AA55" s="33"/>
      <c r="AB55" s="33"/>
    </row>
    <row r="56" spans="1:28" x14ac:dyDescent="0.25">
      <c r="A56" s="62" t="s">
        <v>66</v>
      </c>
      <c r="B56" s="62" t="s">
        <v>66</v>
      </c>
      <c r="C56" s="63" t="s">
        <v>217</v>
      </c>
      <c r="D56" s="63" t="s">
        <v>1218</v>
      </c>
      <c r="E56" s="63" t="s">
        <v>548</v>
      </c>
      <c r="F56" s="63" t="s">
        <v>827</v>
      </c>
      <c r="G56" s="63" t="s">
        <v>71</v>
      </c>
      <c r="H56" s="63" t="s">
        <v>72</v>
      </c>
      <c r="I56" s="63" t="s">
        <v>83</v>
      </c>
      <c r="J56" s="63" t="s">
        <v>72</v>
      </c>
      <c r="K56" s="63" t="s">
        <v>508</v>
      </c>
      <c r="L56" s="63" t="s">
        <v>1711</v>
      </c>
      <c r="M56" s="63" t="s">
        <v>1715</v>
      </c>
      <c r="N56" s="63" t="s">
        <v>77</v>
      </c>
      <c r="O56" s="63" t="s">
        <v>77</v>
      </c>
      <c r="P56" s="65">
        <v>0</v>
      </c>
      <c r="Q56" s="65">
        <v>1</v>
      </c>
      <c r="R56" s="178" t="s">
        <v>78</v>
      </c>
      <c r="S56" s="65">
        <v>1</v>
      </c>
      <c r="T56" s="178" t="s">
        <v>79</v>
      </c>
      <c r="U56" s="66">
        <v>6</v>
      </c>
      <c r="V56" s="13">
        <f>(Q56*R56)+(S56*T56)</f>
        <v>71.53</v>
      </c>
      <c r="W56" s="16">
        <f t="shared" si="1"/>
        <v>71.53</v>
      </c>
      <c r="X56" s="17"/>
      <c r="Y56" s="33"/>
      <c r="Z56" s="33"/>
      <c r="AA56" s="33"/>
      <c r="AB56" s="33"/>
    </row>
    <row r="57" spans="1:28" x14ac:dyDescent="0.25">
      <c r="A57" s="62" t="s">
        <v>66</v>
      </c>
      <c r="B57" s="62" t="s">
        <v>66</v>
      </c>
      <c r="C57" s="63" t="s">
        <v>126</v>
      </c>
      <c r="D57" s="63" t="s">
        <v>127</v>
      </c>
      <c r="E57" s="63" t="s">
        <v>100</v>
      </c>
      <c r="F57" s="63" t="s">
        <v>1110</v>
      </c>
      <c r="G57" s="63" t="s">
        <v>71</v>
      </c>
      <c r="H57" s="63" t="s">
        <v>72</v>
      </c>
      <c r="I57" s="63" t="s">
        <v>83</v>
      </c>
      <c r="J57" s="63" t="s">
        <v>72</v>
      </c>
      <c r="K57" s="63" t="s">
        <v>135</v>
      </c>
      <c r="L57" s="63" t="s">
        <v>1550</v>
      </c>
      <c r="M57" s="63" t="s">
        <v>1550</v>
      </c>
      <c r="N57" s="63" t="s">
        <v>77</v>
      </c>
      <c r="O57" s="63" t="s">
        <v>77</v>
      </c>
      <c r="P57" s="65">
        <v>0</v>
      </c>
      <c r="Q57" s="65">
        <v>0</v>
      </c>
      <c r="R57" s="178" t="s">
        <v>78</v>
      </c>
      <c r="S57" s="65">
        <v>1</v>
      </c>
      <c r="T57" s="178" t="s">
        <v>79</v>
      </c>
      <c r="U57" s="66">
        <v>2</v>
      </c>
      <c r="V57" s="13">
        <f t="shared" si="0"/>
        <v>17.52</v>
      </c>
      <c r="W57" s="16">
        <f t="shared" si="1"/>
        <v>17.52</v>
      </c>
      <c r="X57" s="17"/>
      <c r="Y57" s="33"/>
      <c r="Z57" s="33"/>
      <c r="AA57" s="33"/>
      <c r="AB57" s="33"/>
    </row>
    <row r="58" spans="1:28" x14ac:dyDescent="0.25">
      <c r="A58" s="62" t="s">
        <v>66</v>
      </c>
      <c r="B58" s="62" t="s">
        <v>66</v>
      </c>
      <c r="C58" s="63" t="s">
        <v>111</v>
      </c>
      <c r="D58" s="63" t="s">
        <v>112</v>
      </c>
      <c r="E58" s="63" t="s">
        <v>69</v>
      </c>
      <c r="F58" s="63" t="s">
        <v>101</v>
      </c>
      <c r="G58" s="63" t="s">
        <v>71</v>
      </c>
      <c r="H58" s="63" t="s">
        <v>72</v>
      </c>
      <c r="I58" s="63" t="s">
        <v>83</v>
      </c>
      <c r="J58" s="63" t="s">
        <v>72</v>
      </c>
      <c r="K58" s="63" t="s">
        <v>1722</v>
      </c>
      <c r="L58" s="63" t="s">
        <v>1640</v>
      </c>
      <c r="M58" s="63" t="s">
        <v>1715</v>
      </c>
      <c r="N58" s="63" t="s">
        <v>77</v>
      </c>
      <c r="O58" s="63" t="s">
        <v>77</v>
      </c>
      <c r="P58" s="65">
        <v>0</v>
      </c>
      <c r="Q58" s="65">
        <v>0</v>
      </c>
      <c r="R58" s="178" t="s">
        <v>78</v>
      </c>
      <c r="S58" s="65">
        <v>4</v>
      </c>
      <c r="T58" s="178" t="s">
        <v>79</v>
      </c>
      <c r="U58" s="66">
        <v>1</v>
      </c>
      <c r="V58" s="13">
        <f t="shared" si="0"/>
        <v>70.08</v>
      </c>
      <c r="W58" s="16">
        <f t="shared" si="1"/>
        <v>70.08</v>
      </c>
      <c r="X58" s="17"/>
      <c r="Y58" s="33"/>
      <c r="Z58" s="33"/>
      <c r="AA58" s="33"/>
      <c r="AB58" s="33"/>
    </row>
    <row r="59" spans="1:28" x14ac:dyDescent="0.25">
      <c r="A59" s="62" t="s">
        <v>66</v>
      </c>
      <c r="B59" s="62" t="s">
        <v>66</v>
      </c>
      <c r="C59" s="63" t="s">
        <v>361</v>
      </c>
      <c r="D59" s="63" t="s">
        <v>362</v>
      </c>
      <c r="E59" s="63" t="s">
        <v>100</v>
      </c>
      <c r="F59" s="63" t="s">
        <v>1703</v>
      </c>
      <c r="G59" s="63" t="s">
        <v>71</v>
      </c>
      <c r="H59" s="63" t="s">
        <v>72</v>
      </c>
      <c r="I59" s="63" t="s">
        <v>83</v>
      </c>
      <c r="J59" s="63" t="s">
        <v>72</v>
      </c>
      <c r="K59" s="63" t="s">
        <v>508</v>
      </c>
      <c r="L59" s="63" t="s">
        <v>1715</v>
      </c>
      <c r="M59" s="63" t="s">
        <v>1644</v>
      </c>
      <c r="N59" s="63" t="s">
        <v>77</v>
      </c>
      <c r="O59" s="63" t="s">
        <v>77</v>
      </c>
      <c r="P59" s="65">
        <v>0</v>
      </c>
      <c r="Q59" s="65">
        <v>2</v>
      </c>
      <c r="R59" s="178" t="s">
        <v>78</v>
      </c>
      <c r="S59" s="65">
        <v>1</v>
      </c>
      <c r="T59" s="178" t="s">
        <v>79</v>
      </c>
      <c r="U59" s="66">
        <v>1</v>
      </c>
      <c r="V59" s="13">
        <f t="shared" si="0"/>
        <v>125.53999999999999</v>
      </c>
      <c r="W59" s="16">
        <f t="shared" si="1"/>
        <v>125.53999999999999</v>
      </c>
      <c r="X59" s="17"/>
      <c r="Y59" s="33"/>
      <c r="Z59" s="33"/>
      <c r="AA59" s="33"/>
      <c r="AB59" s="33"/>
    </row>
    <row r="60" spans="1:28" x14ac:dyDescent="0.25">
      <c r="A60" s="62" t="s">
        <v>66</v>
      </c>
      <c r="B60" s="62" t="s">
        <v>66</v>
      </c>
      <c r="C60" s="63" t="s">
        <v>116</v>
      </c>
      <c r="D60" s="63" t="s">
        <v>117</v>
      </c>
      <c r="E60" s="63" t="s">
        <v>69</v>
      </c>
      <c r="F60" s="63" t="s">
        <v>101</v>
      </c>
      <c r="G60" s="63" t="s">
        <v>71</v>
      </c>
      <c r="H60" s="63" t="s">
        <v>72</v>
      </c>
      <c r="I60" s="63" t="s">
        <v>83</v>
      </c>
      <c r="J60" s="63" t="s">
        <v>72</v>
      </c>
      <c r="K60" s="63" t="s">
        <v>1571</v>
      </c>
      <c r="L60" s="63" t="s">
        <v>1640</v>
      </c>
      <c r="M60" s="63" t="s">
        <v>1711</v>
      </c>
      <c r="N60" s="63" t="s">
        <v>77</v>
      </c>
      <c r="O60" s="63" t="s">
        <v>77</v>
      </c>
      <c r="P60" s="65">
        <v>0</v>
      </c>
      <c r="Q60" s="65">
        <v>0</v>
      </c>
      <c r="R60" s="178" t="s">
        <v>78</v>
      </c>
      <c r="S60" s="65">
        <v>2</v>
      </c>
      <c r="T60" s="178" t="s">
        <v>79</v>
      </c>
      <c r="U60" s="66">
        <v>1</v>
      </c>
      <c r="V60" s="13">
        <f t="shared" si="0"/>
        <v>35.04</v>
      </c>
      <c r="W60" s="16">
        <f t="shared" si="1"/>
        <v>35.04</v>
      </c>
      <c r="X60" s="17"/>
      <c r="Y60" s="33"/>
      <c r="Z60" s="33"/>
      <c r="AA60" s="33"/>
      <c r="AB60" s="33"/>
    </row>
    <row r="61" spans="1:28" x14ac:dyDescent="0.25">
      <c r="A61" s="62" t="s">
        <v>66</v>
      </c>
      <c r="B61" s="62" t="s">
        <v>66</v>
      </c>
      <c r="C61" s="63" t="s">
        <v>711</v>
      </c>
      <c r="D61" s="63" t="s">
        <v>712</v>
      </c>
      <c r="E61" s="63" t="s">
        <v>100</v>
      </c>
      <c r="F61" s="63" t="s">
        <v>352</v>
      </c>
      <c r="G61" s="63" t="s">
        <v>71</v>
      </c>
      <c r="H61" s="63" t="s">
        <v>72</v>
      </c>
      <c r="I61" s="63" t="s">
        <v>83</v>
      </c>
      <c r="J61" s="63" t="s">
        <v>72</v>
      </c>
      <c r="K61" s="63" t="s">
        <v>508</v>
      </c>
      <c r="L61" s="63" t="s">
        <v>1711</v>
      </c>
      <c r="M61" s="63" t="s">
        <v>1644</v>
      </c>
      <c r="N61" s="63" t="s">
        <v>77</v>
      </c>
      <c r="O61" s="63" t="s">
        <v>77</v>
      </c>
      <c r="P61" s="65">
        <v>0</v>
      </c>
      <c r="Q61" s="65">
        <v>3</v>
      </c>
      <c r="R61" s="178" t="s">
        <v>78</v>
      </c>
      <c r="S61" s="65">
        <v>1</v>
      </c>
      <c r="T61" s="178" t="s">
        <v>79</v>
      </c>
      <c r="U61" s="66">
        <v>1</v>
      </c>
      <c r="V61" s="13">
        <f t="shared" si="0"/>
        <v>179.55</v>
      </c>
      <c r="W61" s="16">
        <f t="shared" si="1"/>
        <v>179.55</v>
      </c>
      <c r="X61" s="17"/>
      <c r="Y61" s="33"/>
      <c r="Z61" s="33"/>
      <c r="AA61" s="33"/>
      <c r="AB61" s="33"/>
    </row>
    <row r="62" spans="1:28" x14ac:dyDescent="0.25">
      <c r="A62" s="62" t="s">
        <v>66</v>
      </c>
      <c r="B62" s="62" t="s">
        <v>66</v>
      </c>
      <c r="C62" s="63" t="s">
        <v>1117</v>
      </c>
      <c r="D62" s="63" t="s">
        <v>1118</v>
      </c>
      <c r="E62" s="63" t="s">
        <v>548</v>
      </c>
      <c r="F62" s="63" t="s">
        <v>1723</v>
      </c>
      <c r="G62" s="63" t="s">
        <v>71</v>
      </c>
      <c r="H62" s="63" t="s">
        <v>72</v>
      </c>
      <c r="I62" s="63" t="s">
        <v>83</v>
      </c>
      <c r="J62" s="63" t="s">
        <v>72</v>
      </c>
      <c r="K62" s="63" t="s">
        <v>227</v>
      </c>
      <c r="L62" s="63" t="s">
        <v>1550</v>
      </c>
      <c r="M62" s="63" t="s">
        <v>1550</v>
      </c>
      <c r="N62" s="63" t="s">
        <v>77</v>
      </c>
      <c r="O62" s="63" t="s">
        <v>77</v>
      </c>
      <c r="P62" s="65">
        <v>0</v>
      </c>
      <c r="Q62" s="65">
        <v>0</v>
      </c>
      <c r="R62" s="178" t="s">
        <v>78</v>
      </c>
      <c r="S62" s="65">
        <v>1</v>
      </c>
      <c r="T62" s="178" t="s">
        <v>79</v>
      </c>
      <c r="U62" s="66">
        <v>3</v>
      </c>
      <c r="V62" s="13">
        <f t="shared" si="0"/>
        <v>17.52</v>
      </c>
      <c r="W62" s="16">
        <f t="shared" si="1"/>
        <v>17.52</v>
      </c>
      <c r="X62" s="17"/>
      <c r="Y62" s="33"/>
      <c r="Z62" s="33"/>
      <c r="AA62" s="33"/>
      <c r="AB62" s="33"/>
    </row>
    <row r="63" spans="1:28" x14ac:dyDescent="0.25">
      <c r="A63" s="62" t="s">
        <v>66</v>
      </c>
      <c r="B63" s="62" t="s">
        <v>66</v>
      </c>
      <c r="C63" s="63" t="s">
        <v>180</v>
      </c>
      <c r="D63" s="63" t="s">
        <v>181</v>
      </c>
      <c r="E63" s="63" t="s">
        <v>100</v>
      </c>
      <c r="F63" s="63" t="s">
        <v>1406</v>
      </c>
      <c r="G63" s="63" t="s">
        <v>71</v>
      </c>
      <c r="H63" s="63" t="s">
        <v>72</v>
      </c>
      <c r="I63" s="63" t="s">
        <v>83</v>
      </c>
      <c r="J63" s="63" t="s">
        <v>72</v>
      </c>
      <c r="K63" s="63" t="s">
        <v>1724</v>
      </c>
      <c r="L63" s="63" t="s">
        <v>1725</v>
      </c>
      <c r="M63" s="63" t="s">
        <v>1726</v>
      </c>
      <c r="N63" s="63" t="s">
        <v>77</v>
      </c>
      <c r="O63" s="63" t="s">
        <v>77</v>
      </c>
      <c r="P63" s="65">
        <v>0</v>
      </c>
      <c r="Q63" s="65">
        <v>3</v>
      </c>
      <c r="R63" s="178" t="s">
        <v>78</v>
      </c>
      <c r="S63" s="65">
        <v>1</v>
      </c>
      <c r="T63" s="178" t="s">
        <v>79</v>
      </c>
      <c r="U63" s="66">
        <v>3</v>
      </c>
      <c r="V63" s="13">
        <f t="shared" si="0"/>
        <v>179.55</v>
      </c>
      <c r="W63" s="16">
        <f t="shared" si="1"/>
        <v>179.55</v>
      </c>
      <c r="X63" s="17"/>
      <c r="Y63" s="33"/>
      <c r="Z63" s="33"/>
      <c r="AA63" s="33"/>
      <c r="AB63" s="33"/>
    </row>
    <row r="64" spans="1:28" x14ac:dyDescent="0.25">
      <c r="A64" s="62" t="s">
        <v>66</v>
      </c>
      <c r="B64" s="62" t="s">
        <v>66</v>
      </c>
      <c r="C64" s="63" t="s">
        <v>122</v>
      </c>
      <c r="D64" s="63" t="s">
        <v>123</v>
      </c>
      <c r="E64" s="63" t="s">
        <v>100</v>
      </c>
      <c r="F64" s="63" t="s">
        <v>101</v>
      </c>
      <c r="G64" s="63" t="s">
        <v>71</v>
      </c>
      <c r="H64" s="63" t="s">
        <v>72</v>
      </c>
      <c r="I64" s="63" t="s">
        <v>83</v>
      </c>
      <c r="J64" s="63" t="s">
        <v>72</v>
      </c>
      <c r="K64" s="63" t="s">
        <v>1727</v>
      </c>
      <c r="L64" s="63" t="s">
        <v>1640</v>
      </c>
      <c r="M64" s="63" t="s">
        <v>1715</v>
      </c>
      <c r="N64" s="63" t="s">
        <v>77</v>
      </c>
      <c r="O64" s="63" t="s">
        <v>77</v>
      </c>
      <c r="P64" s="65">
        <v>0</v>
      </c>
      <c r="Q64" s="65">
        <v>0</v>
      </c>
      <c r="R64" s="178" t="s">
        <v>78</v>
      </c>
      <c r="S64" s="65">
        <v>4</v>
      </c>
      <c r="T64" s="178" t="s">
        <v>79</v>
      </c>
      <c r="U64" s="66">
        <v>6</v>
      </c>
      <c r="V64" s="13">
        <f t="shared" si="0"/>
        <v>70.08</v>
      </c>
      <c r="W64" s="16">
        <f t="shared" si="1"/>
        <v>70.08</v>
      </c>
      <c r="X64" s="17"/>
      <c r="Y64" s="33"/>
      <c r="Z64" s="33"/>
      <c r="AA64" s="33"/>
      <c r="AB64" s="33"/>
    </row>
    <row r="65" spans="1:28" x14ac:dyDescent="0.25">
      <c r="A65" s="62" t="s">
        <v>66</v>
      </c>
      <c r="B65" s="62" t="s">
        <v>66</v>
      </c>
      <c r="C65" s="63" t="s">
        <v>98</v>
      </c>
      <c r="D65" s="63" t="s">
        <v>99</v>
      </c>
      <c r="E65" s="63" t="s">
        <v>100</v>
      </c>
      <c r="F65" s="63" t="s">
        <v>101</v>
      </c>
      <c r="G65" s="63" t="s">
        <v>71</v>
      </c>
      <c r="H65" s="63" t="s">
        <v>72</v>
      </c>
      <c r="I65" s="63" t="s">
        <v>83</v>
      </c>
      <c r="J65" s="63" t="s">
        <v>72</v>
      </c>
      <c r="K65" s="63" t="s">
        <v>1727</v>
      </c>
      <c r="L65" s="63" t="s">
        <v>1640</v>
      </c>
      <c r="M65" s="63" t="s">
        <v>1715</v>
      </c>
      <c r="N65" s="63" t="s">
        <v>77</v>
      </c>
      <c r="O65" s="63" t="s">
        <v>77</v>
      </c>
      <c r="P65" s="65">
        <v>0</v>
      </c>
      <c r="Q65" s="65">
        <v>0</v>
      </c>
      <c r="R65" s="178" t="s">
        <v>78</v>
      </c>
      <c r="S65" s="65">
        <v>4</v>
      </c>
      <c r="T65" s="178" t="s">
        <v>79</v>
      </c>
      <c r="U65" s="66">
        <v>6</v>
      </c>
      <c r="V65" s="13">
        <f t="shared" si="0"/>
        <v>70.08</v>
      </c>
      <c r="W65" s="16">
        <f t="shared" si="1"/>
        <v>70.08</v>
      </c>
      <c r="X65" s="17"/>
      <c r="Y65" s="33"/>
      <c r="Z65" s="33"/>
      <c r="AA65" s="33"/>
      <c r="AB65" s="33"/>
    </row>
    <row r="66" spans="1:28" x14ac:dyDescent="0.25">
      <c r="A66" s="62" t="s">
        <v>66</v>
      </c>
      <c r="B66" s="62" t="s">
        <v>66</v>
      </c>
      <c r="C66" s="63" t="s">
        <v>175</v>
      </c>
      <c r="D66" s="63" t="s">
        <v>176</v>
      </c>
      <c r="E66" s="63" t="s">
        <v>100</v>
      </c>
      <c r="F66" s="63" t="s">
        <v>669</v>
      </c>
      <c r="G66" s="63" t="s">
        <v>71</v>
      </c>
      <c r="H66" s="63" t="s">
        <v>72</v>
      </c>
      <c r="I66" s="63" t="s">
        <v>178</v>
      </c>
      <c r="J66" s="63" t="s">
        <v>72</v>
      </c>
      <c r="K66" s="63" t="s">
        <v>906</v>
      </c>
      <c r="L66" s="63" t="s">
        <v>1715</v>
      </c>
      <c r="M66" s="63" t="s">
        <v>1715</v>
      </c>
      <c r="N66" s="63" t="s">
        <v>77</v>
      </c>
      <c r="O66" s="63" t="s">
        <v>77</v>
      </c>
      <c r="P66" s="65">
        <v>0</v>
      </c>
      <c r="Q66" s="65">
        <v>0</v>
      </c>
      <c r="R66" s="178" t="s">
        <v>78</v>
      </c>
      <c r="S66" s="65">
        <v>1</v>
      </c>
      <c r="T66" s="178" t="s">
        <v>79</v>
      </c>
      <c r="U66" s="66">
        <v>1</v>
      </c>
      <c r="V66" s="13">
        <f t="shared" si="0"/>
        <v>17.52</v>
      </c>
      <c r="W66" s="16">
        <f t="shared" si="1"/>
        <v>17.52</v>
      </c>
      <c r="X66" s="17"/>
      <c r="Y66" s="33"/>
      <c r="Z66" s="33"/>
      <c r="AA66" s="33"/>
      <c r="AB66" s="33"/>
    </row>
    <row r="67" spans="1:28" x14ac:dyDescent="0.25">
      <c r="A67" s="62" t="s">
        <v>66</v>
      </c>
      <c r="B67" s="62" t="s">
        <v>66</v>
      </c>
      <c r="C67" s="63" t="s">
        <v>221</v>
      </c>
      <c r="D67" s="63" t="s">
        <v>222</v>
      </c>
      <c r="E67" s="63" t="s">
        <v>69</v>
      </c>
      <c r="F67" s="63" t="s">
        <v>1446</v>
      </c>
      <c r="G67" s="63" t="s">
        <v>71</v>
      </c>
      <c r="H67" s="63" t="s">
        <v>72</v>
      </c>
      <c r="I67" s="63" t="s">
        <v>83</v>
      </c>
      <c r="J67" s="63" t="s">
        <v>72</v>
      </c>
      <c r="K67" s="63" t="s">
        <v>581</v>
      </c>
      <c r="L67" s="63" t="s">
        <v>1640</v>
      </c>
      <c r="M67" s="63" t="s">
        <v>1640</v>
      </c>
      <c r="N67" s="63" t="s">
        <v>77</v>
      </c>
      <c r="O67" s="63" t="s">
        <v>77</v>
      </c>
      <c r="P67" s="65">
        <v>0</v>
      </c>
      <c r="Q67" s="65">
        <v>5</v>
      </c>
      <c r="R67" s="178" t="s">
        <v>78</v>
      </c>
      <c r="S67" s="65">
        <v>0</v>
      </c>
      <c r="T67" s="178" t="s">
        <v>79</v>
      </c>
      <c r="U67" s="66">
        <v>1</v>
      </c>
      <c r="V67" s="13">
        <f t="shared" si="0"/>
        <v>270.05</v>
      </c>
      <c r="W67" s="16">
        <f t="shared" si="1"/>
        <v>270.05</v>
      </c>
      <c r="X67" s="17"/>
      <c r="Y67" s="33"/>
      <c r="Z67" s="33"/>
      <c r="AA67" s="33"/>
      <c r="AB67" s="33"/>
    </row>
    <row r="68" spans="1:28" x14ac:dyDescent="0.25">
      <c r="A68" s="62" t="s">
        <v>66</v>
      </c>
      <c r="B68" s="62" t="s">
        <v>66</v>
      </c>
      <c r="C68" s="63" t="s">
        <v>289</v>
      </c>
      <c r="D68" s="63" t="s">
        <v>290</v>
      </c>
      <c r="E68" s="63" t="s">
        <v>69</v>
      </c>
      <c r="F68" s="63" t="s">
        <v>291</v>
      </c>
      <c r="G68" s="63" t="s">
        <v>71</v>
      </c>
      <c r="H68" s="63" t="s">
        <v>72</v>
      </c>
      <c r="I68" s="63" t="s">
        <v>83</v>
      </c>
      <c r="J68" s="63" t="s">
        <v>72</v>
      </c>
      <c r="K68" s="63" t="s">
        <v>203</v>
      </c>
      <c r="L68" s="63" t="s">
        <v>1728</v>
      </c>
      <c r="M68" s="63" t="s">
        <v>1728</v>
      </c>
      <c r="N68" s="63" t="s">
        <v>77</v>
      </c>
      <c r="O68" s="63" t="s">
        <v>77</v>
      </c>
      <c r="P68" s="65">
        <v>0</v>
      </c>
      <c r="Q68" s="65">
        <v>0</v>
      </c>
      <c r="R68" s="178" t="s">
        <v>78</v>
      </c>
      <c r="S68" s="65">
        <v>1</v>
      </c>
      <c r="T68" s="178" t="s">
        <v>79</v>
      </c>
      <c r="U68" s="66">
        <v>6</v>
      </c>
      <c r="V68" s="13">
        <f t="shared" si="0"/>
        <v>17.52</v>
      </c>
      <c r="W68" s="16">
        <f t="shared" si="1"/>
        <v>17.52</v>
      </c>
      <c r="X68" s="17"/>
      <c r="Y68" s="33"/>
      <c r="Z68" s="33"/>
      <c r="AA68" s="33"/>
      <c r="AB68" s="33"/>
    </row>
    <row r="69" spans="1:28" x14ac:dyDescent="0.25">
      <c r="A69" s="62" t="s">
        <v>66</v>
      </c>
      <c r="B69" s="62" t="s">
        <v>66</v>
      </c>
      <c r="C69" s="63" t="s">
        <v>247</v>
      </c>
      <c r="D69" s="63" t="s">
        <v>248</v>
      </c>
      <c r="E69" s="63" t="s">
        <v>100</v>
      </c>
      <c r="F69" s="63" t="s">
        <v>1406</v>
      </c>
      <c r="G69" s="63" t="s">
        <v>71</v>
      </c>
      <c r="H69" s="63" t="s">
        <v>72</v>
      </c>
      <c r="I69" s="63" t="s">
        <v>83</v>
      </c>
      <c r="J69" s="63" t="s">
        <v>72</v>
      </c>
      <c r="K69" s="63" t="s">
        <v>1724</v>
      </c>
      <c r="L69" s="63" t="s">
        <v>1725</v>
      </c>
      <c r="M69" s="63" t="s">
        <v>1726</v>
      </c>
      <c r="N69" s="63" t="s">
        <v>77</v>
      </c>
      <c r="O69" s="63" t="s">
        <v>77</v>
      </c>
      <c r="P69" s="65">
        <v>0</v>
      </c>
      <c r="Q69" s="65">
        <v>3</v>
      </c>
      <c r="R69" s="178" t="s">
        <v>78</v>
      </c>
      <c r="S69" s="65">
        <v>1</v>
      </c>
      <c r="T69" s="178" t="s">
        <v>79</v>
      </c>
      <c r="U69" s="66">
        <v>1</v>
      </c>
      <c r="V69" s="13">
        <f t="shared" si="0"/>
        <v>179.55</v>
      </c>
      <c r="W69" s="16">
        <f t="shared" si="1"/>
        <v>179.55</v>
      </c>
      <c r="X69" s="17"/>
      <c r="Y69" s="33"/>
      <c r="Z69" s="33"/>
      <c r="AA69" s="33"/>
      <c r="AB69" s="33"/>
    </row>
    <row r="70" spans="1:28" x14ac:dyDescent="0.25">
      <c r="A70" s="62" t="s">
        <v>66</v>
      </c>
      <c r="B70" s="62" t="s">
        <v>66</v>
      </c>
      <c r="C70" s="63" t="s">
        <v>180</v>
      </c>
      <c r="D70" s="63" t="s">
        <v>181</v>
      </c>
      <c r="E70" s="63" t="s">
        <v>100</v>
      </c>
      <c r="F70" s="63" t="s">
        <v>1729</v>
      </c>
      <c r="G70" s="63" t="s">
        <v>71</v>
      </c>
      <c r="H70" s="63" t="s">
        <v>72</v>
      </c>
      <c r="I70" s="63" t="s">
        <v>83</v>
      </c>
      <c r="J70" s="63" t="s">
        <v>72</v>
      </c>
      <c r="K70" s="63" t="s">
        <v>227</v>
      </c>
      <c r="L70" s="63" t="s">
        <v>1730</v>
      </c>
      <c r="M70" s="63" t="s">
        <v>1730</v>
      </c>
      <c r="N70" s="63" t="s">
        <v>77</v>
      </c>
      <c r="O70" s="63" t="s">
        <v>77</v>
      </c>
      <c r="P70" s="65">
        <v>0</v>
      </c>
      <c r="Q70" s="65">
        <v>0</v>
      </c>
      <c r="R70" s="178" t="s">
        <v>78</v>
      </c>
      <c r="S70" s="65">
        <v>1</v>
      </c>
      <c r="T70" s="178" t="s">
        <v>79</v>
      </c>
      <c r="U70" s="66">
        <v>8</v>
      </c>
      <c r="V70" s="13">
        <f t="shared" si="0"/>
        <v>17.52</v>
      </c>
      <c r="W70" s="16">
        <f t="shared" si="1"/>
        <v>17.52</v>
      </c>
      <c r="X70" s="17"/>
      <c r="Y70" s="33"/>
      <c r="Z70" s="33"/>
      <c r="AA70" s="33"/>
      <c r="AB70" s="33"/>
    </row>
    <row r="71" spans="1:28" x14ac:dyDescent="0.25">
      <c r="A71" s="62" t="s">
        <v>66</v>
      </c>
      <c r="B71" s="62" t="s">
        <v>66</v>
      </c>
      <c r="C71" s="63" t="s">
        <v>247</v>
      </c>
      <c r="D71" s="63" t="s">
        <v>248</v>
      </c>
      <c r="E71" s="63" t="s">
        <v>100</v>
      </c>
      <c r="F71" s="63" t="s">
        <v>967</v>
      </c>
      <c r="G71" s="63" t="s">
        <v>71</v>
      </c>
      <c r="H71" s="63" t="s">
        <v>72</v>
      </c>
      <c r="I71" s="63" t="s">
        <v>83</v>
      </c>
      <c r="J71" s="63" t="s">
        <v>72</v>
      </c>
      <c r="K71" s="63" t="s">
        <v>227</v>
      </c>
      <c r="L71" s="63" t="s">
        <v>1730</v>
      </c>
      <c r="M71" s="63" t="s">
        <v>1730</v>
      </c>
      <c r="N71" s="63" t="s">
        <v>77</v>
      </c>
      <c r="O71" s="63" t="s">
        <v>77</v>
      </c>
      <c r="P71" s="65">
        <v>0</v>
      </c>
      <c r="Q71" s="65">
        <v>0</v>
      </c>
      <c r="R71" s="178" t="s">
        <v>78</v>
      </c>
      <c r="S71" s="65">
        <v>1</v>
      </c>
      <c r="T71" s="178" t="s">
        <v>79</v>
      </c>
      <c r="U71" s="66">
        <v>1</v>
      </c>
      <c r="V71" s="13">
        <f t="shared" si="0"/>
        <v>17.52</v>
      </c>
      <c r="W71" s="16">
        <f t="shared" si="1"/>
        <v>17.52</v>
      </c>
      <c r="X71" s="17"/>
      <c r="Y71" s="33"/>
      <c r="Z71" s="33"/>
      <c r="AA71" s="33"/>
      <c r="AB71" s="33"/>
    </row>
    <row r="72" spans="1:28" x14ac:dyDescent="0.25">
      <c r="A72" s="62" t="s">
        <v>66</v>
      </c>
      <c r="B72" s="62" t="s">
        <v>66</v>
      </c>
      <c r="C72" s="63" t="s">
        <v>335</v>
      </c>
      <c r="D72" s="63" t="s">
        <v>336</v>
      </c>
      <c r="E72" s="63" t="s">
        <v>100</v>
      </c>
      <c r="F72" s="63" t="s">
        <v>1731</v>
      </c>
      <c r="G72" s="63" t="s">
        <v>71</v>
      </c>
      <c r="H72" s="63" t="s">
        <v>72</v>
      </c>
      <c r="I72" s="63" t="s">
        <v>83</v>
      </c>
      <c r="J72" s="63" t="s">
        <v>72</v>
      </c>
      <c r="K72" s="63" t="s">
        <v>144</v>
      </c>
      <c r="L72" s="63" t="s">
        <v>1711</v>
      </c>
      <c r="M72" s="63" t="s">
        <v>1711</v>
      </c>
      <c r="N72" s="63" t="s">
        <v>77</v>
      </c>
      <c r="O72" s="63" t="s">
        <v>77</v>
      </c>
      <c r="P72" s="65">
        <v>0</v>
      </c>
      <c r="Q72" s="65">
        <v>0</v>
      </c>
      <c r="R72" s="178" t="s">
        <v>78</v>
      </c>
      <c r="S72" s="65">
        <v>1</v>
      </c>
      <c r="T72" s="178" t="s">
        <v>79</v>
      </c>
      <c r="U72" s="66">
        <v>4</v>
      </c>
      <c r="V72" s="13">
        <f t="shared" ref="V72:V135" si="2">(Q72*R72)+(S72*T72)</f>
        <v>17.52</v>
      </c>
      <c r="W72" s="16">
        <f t="shared" ref="W72:W135" si="3">P72+V72</f>
        <v>17.52</v>
      </c>
      <c r="X72" s="17"/>
      <c r="Y72" s="33"/>
      <c r="Z72" s="33"/>
      <c r="AA72" s="33"/>
      <c r="AB72" s="33"/>
    </row>
    <row r="73" spans="1:28" x14ac:dyDescent="0.25">
      <c r="A73" s="62" t="s">
        <v>66</v>
      </c>
      <c r="B73" s="62" t="s">
        <v>66</v>
      </c>
      <c r="C73" s="63" t="s">
        <v>335</v>
      </c>
      <c r="D73" s="63" t="s">
        <v>336</v>
      </c>
      <c r="E73" s="63" t="s">
        <v>100</v>
      </c>
      <c r="F73" s="63" t="s">
        <v>1732</v>
      </c>
      <c r="G73" s="63" t="s">
        <v>71</v>
      </c>
      <c r="H73" s="63" t="s">
        <v>72</v>
      </c>
      <c r="I73" s="63" t="s">
        <v>83</v>
      </c>
      <c r="J73" s="63" t="s">
        <v>72</v>
      </c>
      <c r="K73" s="63" t="s">
        <v>203</v>
      </c>
      <c r="L73" s="63" t="s">
        <v>1728</v>
      </c>
      <c r="M73" s="63" t="s">
        <v>1728</v>
      </c>
      <c r="N73" s="63" t="s">
        <v>77</v>
      </c>
      <c r="O73" s="63" t="s">
        <v>77</v>
      </c>
      <c r="P73" s="65">
        <v>0</v>
      </c>
      <c r="Q73" s="65">
        <v>0</v>
      </c>
      <c r="R73" s="178" t="s">
        <v>78</v>
      </c>
      <c r="S73" s="65">
        <v>1</v>
      </c>
      <c r="T73" s="178" t="s">
        <v>79</v>
      </c>
      <c r="U73" s="66">
        <v>1</v>
      </c>
      <c r="V73" s="13">
        <f t="shared" si="2"/>
        <v>17.52</v>
      </c>
      <c r="W73" s="16">
        <f t="shared" si="3"/>
        <v>17.52</v>
      </c>
      <c r="X73" s="17"/>
      <c r="Y73" s="33"/>
      <c r="Z73" s="33"/>
      <c r="AA73" s="33"/>
      <c r="AB73" s="33"/>
    </row>
    <row r="74" spans="1:28" x14ac:dyDescent="0.25">
      <c r="A74" s="62" t="s">
        <v>66</v>
      </c>
      <c r="B74" s="62" t="s">
        <v>66</v>
      </c>
      <c r="C74" s="63" t="s">
        <v>105</v>
      </c>
      <c r="D74" s="63" t="s">
        <v>106</v>
      </c>
      <c r="E74" s="63" t="s">
        <v>69</v>
      </c>
      <c r="F74" s="63" t="s">
        <v>785</v>
      </c>
      <c r="G74" s="63" t="s">
        <v>71</v>
      </c>
      <c r="H74" s="63" t="s">
        <v>72</v>
      </c>
      <c r="I74" s="63" t="s">
        <v>446</v>
      </c>
      <c r="J74" s="63" t="s">
        <v>72</v>
      </c>
      <c r="K74" s="63" t="s">
        <v>152</v>
      </c>
      <c r="L74" s="63" t="s">
        <v>1644</v>
      </c>
      <c r="M74" s="63" t="s">
        <v>1644</v>
      </c>
      <c r="N74" s="63" t="s">
        <v>77</v>
      </c>
      <c r="O74" s="63" t="s">
        <v>77</v>
      </c>
      <c r="P74" s="65">
        <v>0</v>
      </c>
      <c r="Q74" s="65">
        <v>0</v>
      </c>
      <c r="R74" s="178" t="s">
        <v>78</v>
      </c>
      <c r="S74" s="65">
        <v>1</v>
      </c>
      <c r="T74" s="178" t="s">
        <v>79</v>
      </c>
      <c r="U74" s="66">
        <v>2</v>
      </c>
      <c r="V74" s="13">
        <f t="shared" si="2"/>
        <v>17.52</v>
      </c>
      <c r="W74" s="16">
        <f t="shared" si="3"/>
        <v>17.52</v>
      </c>
      <c r="X74" s="17"/>
      <c r="Y74" s="33"/>
      <c r="Z74" s="33"/>
      <c r="AA74" s="33"/>
      <c r="AB74" s="33"/>
    </row>
    <row r="75" spans="1:28" x14ac:dyDescent="0.25">
      <c r="A75" s="62" t="s">
        <v>66</v>
      </c>
      <c r="B75" s="62" t="s">
        <v>66</v>
      </c>
      <c r="C75" s="63" t="s">
        <v>1733</v>
      </c>
      <c r="D75" s="63" t="s">
        <v>1734</v>
      </c>
      <c r="E75" s="63" t="s">
        <v>100</v>
      </c>
      <c r="F75" s="63" t="s">
        <v>1735</v>
      </c>
      <c r="G75" s="63" t="s">
        <v>71</v>
      </c>
      <c r="H75" s="63" t="s">
        <v>72</v>
      </c>
      <c r="I75" s="63" t="s">
        <v>83</v>
      </c>
      <c r="J75" s="63" t="s">
        <v>72</v>
      </c>
      <c r="K75" s="63" t="s">
        <v>203</v>
      </c>
      <c r="L75" s="63" t="s">
        <v>1451</v>
      </c>
      <c r="M75" s="63" t="s">
        <v>1451</v>
      </c>
      <c r="N75" s="63" t="s">
        <v>77</v>
      </c>
      <c r="O75" s="63" t="s">
        <v>77</v>
      </c>
      <c r="P75" s="65">
        <v>0</v>
      </c>
      <c r="Q75" s="65">
        <v>0</v>
      </c>
      <c r="R75" s="178" t="s">
        <v>78</v>
      </c>
      <c r="S75" s="65">
        <v>1</v>
      </c>
      <c r="T75" s="178" t="s">
        <v>79</v>
      </c>
      <c r="U75" s="66">
        <v>4</v>
      </c>
      <c r="V75" s="13">
        <f t="shared" si="2"/>
        <v>17.52</v>
      </c>
      <c r="W75" s="16">
        <f t="shared" si="3"/>
        <v>17.52</v>
      </c>
      <c r="X75" s="17"/>
      <c r="Y75" s="33"/>
      <c r="Z75" s="33"/>
      <c r="AA75" s="33"/>
      <c r="AB75" s="33"/>
    </row>
    <row r="76" spans="1:28" x14ac:dyDescent="0.25">
      <c r="A76" s="62" t="s">
        <v>66</v>
      </c>
      <c r="B76" s="62" t="s">
        <v>66</v>
      </c>
      <c r="C76" s="63" t="s">
        <v>431</v>
      </c>
      <c r="D76" s="63" t="s">
        <v>432</v>
      </c>
      <c r="E76" s="63" t="s">
        <v>100</v>
      </c>
      <c r="F76" s="63" t="s">
        <v>1736</v>
      </c>
      <c r="G76" s="63" t="s">
        <v>71</v>
      </c>
      <c r="H76" s="63" t="s">
        <v>72</v>
      </c>
      <c r="I76" s="63" t="s">
        <v>83</v>
      </c>
      <c r="J76" s="63" t="s">
        <v>72</v>
      </c>
      <c r="K76" s="63" t="s">
        <v>73</v>
      </c>
      <c r="L76" s="63" t="s">
        <v>1737</v>
      </c>
      <c r="M76" s="63" t="s">
        <v>1737</v>
      </c>
      <c r="N76" s="63" t="s">
        <v>77</v>
      </c>
      <c r="O76" s="63" t="s">
        <v>77</v>
      </c>
      <c r="P76" s="65">
        <v>0</v>
      </c>
      <c r="Q76" s="65">
        <v>0</v>
      </c>
      <c r="R76" s="178" t="s">
        <v>78</v>
      </c>
      <c r="S76" s="65">
        <v>1</v>
      </c>
      <c r="T76" s="178" t="s">
        <v>79</v>
      </c>
      <c r="U76" s="66">
        <v>3</v>
      </c>
      <c r="V76" s="13">
        <f t="shared" si="2"/>
        <v>17.52</v>
      </c>
      <c r="W76" s="16">
        <f t="shared" si="3"/>
        <v>17.52</v>
      </c>
      <c r="X76" s="17"/>
      <c r="Y76" s="33"/>
      <c r="Z76" s="33"/>
      <c r="AA76" s="33"/>
      <c r="AB76" s="33"/>
    </row>
    <row r="77" spans="1:28" x14ac:dyDescent="0.25">
      <c r="A77" s="62" t="s">
        <v>66</v>
      </c>
      <c r="B77" s="62" t="s">
        <v>66</v>
      </c>
      <c r="C77" s="63" t="s">
        <v>67</v>
      </c>
      <c r="D77" s="63" t="s">
        <v>68</v>
      </c>
      <c r="E77" s="63" t="s">
        <v>69</v>
      </c>
      <c r="F77" s="63" t="s">
        <v>70</v>
      </c>
      <c r="G77" s="63" t="s">
        <v>71</v>
      </c>
      <c r="H77" s="63" t="s">
        <v>72</v>
      </c>
      <c r="I77" s="63" t="s">
        <v>83</v>
      </c>
      <c r="J77" s="63" t="s">
        <v>72</v>
      </c>
      <c r="K77" s="63" t="s">
        <v>343</v>
      </c>
      <c r="L77" s="63" t="s">
        <v>1587</v>
      </c>
      <c r="M77" s="63" t="s">
        <v>1588</v>
      </c>
      <c r="N77" s="63" t="s">
        <v>77</v>
      </c>
      <c r="O77" s="63" t="s">
        <v>77</v>
      </c>
      <c r="P77" s="65">
        <v>0</v>
      </c>
      <c r="Q77" s="65">
        <v>0</v>
      </c>
      <c r="R77" s="178" t="s">
        <v>78</v>
      </c>
      <c r="S77" s="65">
        <v>4</v>
      </c>
      <c r="T77" s="178" t="s">
        <v>79</v>
      </c>
      <c r="U77" s="66">
        <v>1</v>
      </c>
      <c r="V77" s="13">
        <f t="shared" si="2"/>
        <v>70.08</v>
      </c>
      <c r="W77" s="16">
        <f t="shared" si="3"/>
        <v>70.08</v>
      </c>
      <c r="X77" s="17"/>
      <c r="Y77" s="33"/>
      <c r="Z77" s="33"/>
      <c r="AA77" s="33"/>
      <c r="AB77" s="33"/>
    </row>
    <row r="78" spans="1:28" x14ac:dyDescent="0.25">
      <c r="A78" s="62" t="s">
        <v>66</v>
      </c>
      <c r="B78" s="62" t="s">
        <v>66</v>
      </c>
      <c r="C78" s="63" t="s">
        <v>160</v>
      </c>
      <c r="D78" s="63" t="s">
        <v>161</v>
      </c>
      <c r="E78" s="63" t="s">
        <v>69</v>
      </c>
      <c r="F78" s="63" t="s">
        <v>162</v>
      </c>
      <c r="G78" s="63" t="s">
        <v>71</v>
      </c>
      <c r="H78" s="63" t="s">
        <v>72</v>
      </c>
      <c r="I78" s="63" t="s">
        <v>73</v>
      </c>
      <c r="J78" s="63" t="s">
        <v>72</v>
      </c>
      <c r="K78" s="63" t="s">
        <v>1738</v>
      </c>
      <c r="L78" s="63" t="s">
        <v>1693</v>
      </c>
      <c r="M78" s="63" t="s">
        <v>1641</v>
      </c>
      <c r="N78" s="63" t="s">
        <v>77</v>
      </c>
      <c r="O78" s="63" t="s">
        <v>77</v>
      </c>
      <c r="P78" s="65">
        <v>0</v>
      </c>
      <c r="Q78" s="65">
        <v>3</v>
      </c>
      <c r="R78" s="178" t="s">
        <v>78</v>
      </c>
      <c r="S78" s="65">
        <v>1</v>
      </c>
      <c r="T78" s="178" t="s">
        <v>79</v>
      </c>
      <c r="U78" s="66">
        <v>1</v>
      </c>
      <c r="V78" s="13">
        <f t="shared" si="2"/>
        <v>179.55</v>
      </c>
      <c r="W78" s="16">
        <f t="shared" si="3"/>
        <v>179.55</v>
      </c>
      <c r="X78" s="17"/>
      <c r="Y78" s="33"/>
      <c r="Z78" s="33"/>
      <c r="AA78" s="33"/>
      <c r="AB78" s="33"/>
    </row>
    <row r="79" spans="1:28" x14ac:dyDescent="0.25">
      <c r="A79" s="62" t="s">
        <v>66</v>
      </c>
      <c r="B79" s="62" t="s">
        <v>66</v>
      </c>
      <c r="C79" s="63" t="s">
        <v>126</v>
      </c>
      <c r="D79" s="63" t="s">
        <v>127</v>
      </c>
      <c r="E79" s="63" t="s">
        <v>100</v>
      </c>
      <c r="F79" s="63" t="s">
        <v>1110</v>
      </c>
      <c r="G79" s="63" t="s">
        <v>71</v>
      </c>
      <c r="H79" s="63" t="s">
        <v>72</v>
      </c>
      <c r="I79" s="63" t="s">
        <v>83</v>
      </c>
      <c r="J79" s="63" t="s">
        <v>72</v>
      </c>
      <c r="K79" s="63" t="s">
        <v>1739</v>
      </c>
      <c r="L79" s="63" t="s">
        <v>1588</v>
      </c>
      <c r="M79" s="63" t="s">
        <v>1672</v>
      </c>
      <c r="N79" s="63" t="s">
        <v>77</v>
      </c>
      <c r="O79" s="63" t="s">
        <v>77</v>
      </c>
      <c r="P79" s="65">
        <v>0</v>
      </c>
      <c r="Q79" s="65">
        <v>0</v>
      </c>
      <c r="R79" s="178" t="s">
        <v>78</v>
      </c>
      <c r="S79" s="65">
        <v>2</v>
      </c>
      <c r="T79" s="178" t="s">
        <v>79</v>
      </c>
      <c r="U79" s="66">
        <v>3</v>
      </c>
      <c r="V79" s="13">
        <f t="shared" si="2"/>
        <v>35.04</v>
      </c>
      <c r="W79" s="16">
        <f t="shared" si="3"/>
        <v>35.04</v>
      </c>
      <c r="X79" s="17"/>
      <c r="Y79" s="33"/>
      <c r="Z79" s="33"/>
      <c r="AA79" s="33"/>
      <c r="AB79" s="33"/>
    </row>
    <row r="80" spans="1:28" x14ac:dyDescent="0.25">
      <c r="A80" s="62" t="s">
        <v>66</v>
      </c>
      <c r="B80" s="62" t="s">
        <v>66</v>
      </c>
      <c r="C80" s="63" t="s">
        <v>200</v>
      </c>
      <c r="D80" s="63" t="s">
        <v>201</v>
      </c>
      <c r="E80" s="63" t="s">
        <v>100</v>
      </c>
      <c r="F80" s="63" t="s">
        <v>134</v>
      </c>
      <c r="G80" s="63" t="s">
        <v>71</v>
      </c>
      <c r="H80" s="63" t="s">
        <v>72</v>
      </c>
      <c r="I80" s="63" t="s">
        <v>83</v>
      </c>
      <c r="J80" s="63" t="s">
        <v>72</v>
      </c>
      <c r="K80" s="63" t="s">
        <v>216</v>
      </c>
      <c r="L80" s="63" t="s">
        <v>1737</v>
      </c>
      <c r="M80" s="63" t="s">
        <v>1737</v>
      </c>
      <c r="N80" s="63" t="s">
        <v>77</v>
      </c>
      <c r="O80" s="63" t="s">
        <v>77</v>
      </c>
      <c r="P80" s="65">
        <v>0</v>
      </c>
      <c r="Q80" s="65">
        <v>0</v>
      </c>
      <c r="R80" s="178" t="s">
        <v>78</v>
      </c>
      <c r="S80" s="65">
        <v>1</v>
      </c>
      <c r="T80" s="178" t="s">
        <v>79</v>
      </c>
      <c r="U80" s="66">
        <v>3</v>
      </c>
      <c r="V80" s="13">
        <f t="shared" si="2"/>
        <v>17.52</v>
      </c>
      <c r="W80" s="16">
        <f t="shared" si="3"/>
        <v>17.52</v>
      </c>
      <c r="X80" s="17"/>
      <c r="Y80" s="33"/>
      <c r="Z80" s="33"/>
      <c r="AA80" s="33"/>
      <c r="AB80" s="33"/>
    </row>
    <row r="81" spans="1:28" x14ac:dyDescent="0.25">
      <c r="A81" s="62" t="s">
        <v>66</v>
      </c>
      <c r="B81" s="62" t="s">
        <v>66</v>
      </c>
      <c r="C81" s="63" t="s">
        <v>1484</v>
      </c>
      <c r="D81" s="63" t="s">
        <v>1485</v>
      </c>
      <c r="E81" s="63" t="s">
        <v>100</v>
      </c>
      <c r="F81" s="63" t="s">
        <v>134</v>
      </c>
      <c r="G81" s="63" t="s">
        <v>71</v>
      </c>
      <c r="H81" s="63" t="s">
        <v>72</v>
      </c>
      <c r="I81" s="63" t="s">
        <v>83</v>
      </c>
      <c r="J81" s="63" t="s">
        <v>72</v>
      </c>
      <c r="K81" s="63" t="s">
        <v>129</v>
      </c>
      <c r="L81" s="63" t="s">
        <v>1737</v>
      </c>
      <c r="M81" s="63" t="s">
        <v>1737</v>
      </c>
      <c r="N81" s="63" t="s">
        <v>77</v>
      </c>
      <c r="O81" s="63" t="s">
        <v>77</v>
      </c>
      <c r="P81" s="65">
        <v>0</v>
      </c>
      <c r="Q81" s="65">
        <v>0</v>
      </c>
      <c r="R81" s="178" t="s">
        <v>78</v>
      </c>
      <c r="S81" s="65">
        <v>1</v>
      </c>
      <c r="T81" s="178" t="s">
        <v>79</v>
      </c>
      <c r="U81" s="66">
        <v>2</v>
      </c>
      <c r="V81" s="13">
        <f t="shared" si="2"/>
        <v>17.52</v>
      </c>
      <c r="W81" s="16">
        <f t="shared" si="3"/>
        <v>17.52</v>
      </c>
      <c r="X81" s="17"/>
      <c r="Y81" s="33"/>
      <c r="Z81" s="33"/>
      <c r="AA81" s="33"/>
      <c r="AB81" s="33"/>
    </row>
    <row r="82" spans="1:28" x14ac:dyDescent="0.25">
      <c r="A82" s="62" t="s">
        <v>66</v>
      </c>
      <c r="B82" s="62" t="s">
        <v>66</v>
      </c>
      <c r="C82" s="63" t="s">
        <v>212</v>
      </c>
      <c r="D82" s="63" t="s">
        <v>213</v>
      </c>
      <c r="E82" s="63" t="s">
        <v>69</v>
      </c>
      <c r="F82" s="63" t="s">
        <v>1740</v>
      </c>
      <c r="G82" s="63" t="s">
        <v>71</v>
      </c>
      <c r="H82" s="63" t="s">
        <v>72</v>
      </c>
      <c r="I82" s="63" t="s">
        <v>168</v>
      </c>
      <c r="J82" s="63" t="s">
        <v>72</v>
      </c>
      <c r="K82" s="63" t="s">
        <v>250</v>
      </c>
      <c r="L82" s="63" t="s">
        <v>1737</v>
      </c>
      <c r="M82" s="63" t="s">
        <v>1737</v>
      </c>
      <c r="N82" s="63" t="s">
        <v>77</v>
      </c>
      <c r="O82" s="63" t="s">
        <v>77</v>
      </c>
      <c r="P82" s="65">
        <v>0</v>
      </c>
      <c r="Q82" s="65">
        <v>0</v>
      </c>
      <c r="R82" s="178" t="s">
        <v>78</v>
      </c>
      <c r="S82" s="65">
        <v>1</v>
      </c>
      <c r="T82" s="178" t="s">
        <v>79</v>
      </c>
      <c r="U82" s="66">
        <v>1</v>
      </c>
      <c r="V82" s="13">
        <f t="shared" si="2"/>
        <v>17.52</v>
      </c>
      <c r="W82" s="16">
        <f t="shared" si="3"/>
        <v>17.52</v>
      </c>
      <c r="X82" s="17"/>
      <c r="Y82" s="33"/>
      <c r="Z82" s="33"/>
      <c r="AA82" s="33"/>
      <c r="AB82" s="33"/>
    </row>
    <row r="83" spans="1:28" x14ac:dyDescent="0.25">
      <c r="A83" s="62" t="s">
        <v>66</v>
      </c>
      <c r="B83" s="62" t="s">
        <v>66</v>
      </c>
      <c r="C83" s="63" t="s">
        <v>820</v>
      </c>
      <c r="D83" s="63" t="s">
        <v>821</v>
      </c>
      <c r="E83" s="63" t="s">
        <v>69</v>
      </c>
      <c r="F83" s="63" t="s">
        <v>1741</v>
      </c>
      <c r="G83" s="63" t="s">
        <v>71</v>
      </c>
      <c r="H83" s="63" t="s">
        <v>72</v>
      </c>
      <c r="I83" s="63" t="s">
        <v>83</v>
      </c>
      <c r="J83" s="63" t="s">
        <v>72</v>
      </c>
      <c r="K83" s="63" t="s">
        <v>73</v>
      </c>
      <c r="L83" s="63" t="s">
        <v>1737</v>
      </c>
      <c r="M83" s="63" t="s">
        <v>1737</v>
      </c>
      <c r="N83" s="63" t="s">
        <v>77</v>
      </c>
      <c r="O83" s="63" t="s">
        <v>77</v>
      </c>
      <c r="P83" s="65">
        <v>0</v>
      </c>
      <c r="Q83" s="65">
        <v>0</v>
      </c>
      <c r="R83" s="178" t="s">
        <v>78</v>
      </c>
      <c r="S83" s="65">
        <v>1</v>
      </c>
      <c r="T83" s="178" t="s">
        <v>79</v>
      </c>
      <c r="U83" s="66">
        <v>5</v>
      </c>
      <c r="V83" s="13">
        <f t="shared" si="2"/>
        <v>17.52</v>
      </c>
      <c r="W83" s="16">
        <f t="shared" si="3"/>
        <v>17.52</v>
      </c>
      <c r="X83" s="17"/>
      <c r="Y83" s="33"/>
      <c r="Z83" s="33"/>
      <c r="AA83" s="33"/>
      <c r="AB83" s="33"/>
    </row>
    <row r="84" spans="1:28" x14ac:dyDescent="0.25">
      <c r="A84" s="62" t="s">
        <v>66</v>
      </c>
      <c r="B84" s="62" t="s">
        <v>66</v>
      </c>
      <c r="C84" s="63" t="s">
        <v>522</v>
      </c>
      <c r="D84" s="63" t="s">
        <v>523</v>
      </c>
      <c r="E84" s="63" t="s">
        <v>100</v>
      </c>
      <c r="F84" s="63" t="s">
        <v>627</v>
      </c>
      <c r="G84" s="63" t="s">
        <v>71</v>
      </c>
      <c r="H84" s="63" t="s">
        <v>72</v>
      </c>
      <c r="I84" s="63" t="s">
        <v>325</v>
      </c>
      <c r="J84" s="63" t="s">
        <v>72</v>
      </c>
      <c r="K84" s="63" t="s">
        <v>630</v>
      </c>
      <c r="L84" s="63" t="s">
        <v>1737</v>
      </c>
      <c r="M84" s="63" t="s">
        <v>1737</v>
      </c>
      <c r="N84" s="63" t="s">
        <v>77</v>
      </c>
      <c r="O84" s="63" t="s">
        <v>77</v>
      </c>
      <c r="P84" s="65">
        <v>0</v>
      </c>
      <c r="Q84" s="65">
        <v>0</v>
      </c>
      <c r="R84" s="178" t="s">
        <v>78</v>
      </c>
      <c r="S84" s="65">
        <v>1</v>
      </c>
      <c r="T84" s="178" t="s">
        <v>79</v>
      </c>
      <c r="U84" s="66">
        <v>5</v>
      </c>
      <c r="V84" s="13">
        <f t="shared" si="2"/>
        <v>17.52</v>
      </c>
      <c r="W84" s="16">
        <f t="shared" si="3"/>
        <v>17.52</v>
      </c>
      <c r="X84" s="17"/>
      <c r="Y84" s="33"/>
      <c r="Z84" s="33"/>
      <c r="AA84" s="33"/>
      <c r="AB84" s="33"/>
    </row>
    <row r="85" spans="1:28" x14ac:dyDescent="0.25">
      <c r="A85" s="62" t="s">
        <v>66</v>
      </c>
      <c r="B85" s="62" t="s">
        <v>66</v>
      </c>
      <c r="C85" s="63" t="s">
        <v>119</v>
      </c>
      <c r="D85" s="63" t="s">
        <v>120</v>
      </c>
      <c r="E85" s="63" t="s">
        <v>69</v>
      </c>
      <c r="F85" s="63" t="s">
        <v>1742</v>
      </c>
      <c r="G85" s="63" t="s">
        <v>71</v>
      </c>
      <c r="H85" s="63" t="s">
        <v>72</v>
      </c>
      <c r="I85" s="63" t="s">
        <v>83</v>
      </c>
      <c r="J85" s="63" t="s">
        <v>72</v>
      </c>
      <c r="K85" s="63" t="s">
        <v>137</v>
      </c>
      <c r="L85" s="63" t="s">
        <v>1641</v>
      </c>
      <c r="M85" s="63" t="s">
        <v>1743</v>
      </c>
      <c r="N85" s="63" t="s">
        <v>77</v>
      </c>
      <c r="O85" s="63" t="s">
        <v>77</v>
      </c>
      <c r="P85" s="65">
        <v>0</v>
      </c>
      <c r="Q85" s="65">
        <v>2</v>
      </c>
      <c r="R85" s="178" t="s">
        <v>78</v>
      </c>
      <c r="S85" s="65">
        <v>1</v>
      </c>
      <c r="T85" s="178" t="s">
        <v>79</v>
      </c>
      <c r="U85" s="66">
        <v>1</v>
      </c>
      <c r="V85" s="13">
        <f t="shared" si="2"/>
        <v>125.53999999999999</v>
      </c>
      <c r="W85" s="16">
        <f t="shared" si="3"/>
        <v>125.53999999999999</v>
      </c>
      <c r="X85" s="17"/>
      <c r="Y85" s="33"/>
      <c r="Z85" s="33"/>
      <c r="AA85" s="33"/>
      <c r="AB85" s="33"/>
    </row>
    <row r="86" spans="1:28" x14ac:dyDescent="0.25">
      <c r="A86" s="62" t="s">
        <v>66</v>
      </c>
      <c r="B86" s="62" t="s">
        <v>66</v>
      </c>
      <c r="C86" s="63" t="s">
        <v>1733</v>
      </c>
      <c r="D86" s="63" t="s">
        <v>1734</v>
      </c>
      <c r="E86" s="63" t="s">
        <v>100</v>
      </c>
      <c r="F86" s="63" t="s">
        <v>1744</v>
      </c>
      <c r="G86" s="63" t="s">
        <v>71</v>
      </c>
      <c r="H86" s="63" t="s">
        <v>72</v>
      </c>
      <c r="I86" s="63" t="s">
        <v>83</v>
      </c>
      <c r="J86" s="63" t="s">
        <v>72</v>
      </c>
      <c r="K86" s="63" t="s">
        <v>227</v>
      </c>
      <c r="L86" s="63" t="s">
        <v>1683</v>
      </c>
      <c r="M86" s="63" t="s">
        <v>1683</v>
      </c>
      <c r="N86" s="63" t="s">
        <v>77</v>
      </c>
      <c r="O86" s="63" t="s">
        <v>77</v>
      </c>
      <c r="P86" s="65">
        <v>0</v>
      </c>
      <c r="Q86" s="65">
        <v>0</v>
      </c>
      <c r="R86" s="178" t="s">
        <v>78</v>
      </c>
      <c r="S86" s="65">
        <v>1</v>
      </c>
      <c r="T86" s="178" t="s">
        <v>79</v>
      </c>
      <c r="U86" s="66">
        <v>4</v>
      </c>
      <c r="V86" s="13">
        <f t="shared" si="2"/>
        <v>17.52</v>
      </c>
      <c r="W86" s="16">
        <f t="shared" si="3"/>
        <v>17.52</v>
      </c>
      <c r="X86" s="17"/>
      <c r="Y86" s="33"/>
      <c r="Z86" s="33"/>
      <c r="AA86" s="33"/>
      <c r="AB86" s="33"/>
    </row>
    <row r="87" spans="1:28" x14ac:dyDescent="0.25">
      <c r="A87" s="62" t="s">
        <v>66</v>
      </c>
      <c r="B87" s="62" t="s">
        <v>66</v>
      </c>
      <c r="C87" s="63" t="s">
        <v>67</v>
      </c>
      <c r="D87" s="63" t="s">
        <v>68</v>
      </c>
      <c r="E87" s="63" t="s">
        <v>69</v>
      </c>
      <c r="F87" s="63" t="s">
        <v>1287</v>
      </c>
      <c r="G87" s="63" t="s">
        <v>71</v>
      </c>
      <c r="H87" s="63" t="s">
        <v>72</v>
      </c>
      <c r="I87" s="63" t="s">
        <v>83</v>
      </c>
      <c r="J87" s="63" t="s">
        <v>72</v>
      </c>
      <c r="K87" s="63" t="s">
        <v>1098</v>
      </c>
      <c r="L87" s="63" t="s">
        <v>1683</v>
      </c>
      <c r="M87" s="63" t="s">
        <v>1698</v>
      </c>
      <c r="N87" s="63" t="s">
        <v>77</v>
      </c>
      <c r="O87" s="63" t="s">
        <v>77</v>
      </c>
      <c r="P87" s="65">
        <v>0</v>
      </c>
      <c r="Q87" s="65">
        <v>0</v>
      </c>
      <c r="R87" s="178" t="s">
        <v>78</v>
      </c>
      <c r="S87" s="65">
        <v>3</v>
      </c>
      <c r="T87" s="178" t="s">
        <v>79</v>
      </c>
      <c r="U87" s="66">
        <v>2</v>
      </c>
      <c r="V87" s="13">
        <f t="shared" si="2"/>
        <v>52.56</v>
      </c>
      <c r="W87" s="16">
        <f t="shared" si="3"/>
        <v>52.56</v>
      </c>
      <c r="X87" s="17"/>
      <c r="Y87" s="33"/>
      <c r="Z87" s="33"/>
      <c r="AA87" s="33"/>
      <c r="AB87" s="33"/>
    </row>
    <row r="88" spans="1:28" x14ac:dyDescent="0.25">
      <c r="A88" s="62" t="s">
        <v>66</v>
      </c>
      <c r="B88" s="62" t="s">
        <v>66</v>
      </c>
      <c r="C88" s="63" t="s">
        <v>393</v>
      </c>
      <c r="D88" s="63" t="s">
        <v>394</v>
      </c>
      <c r="E88" s="63" t="s">
        <v>100</v>
      </c>
      <c r="F88" s="63" t="s">
        <v>134</v>
      </c>
      <c r="G88" s="63" t="s">
        <v>71</v>
      </c>
      <c r="H88" s="63" t="s">
        <v>72</v>
      </c>
      <c r="I88" s="63" t="s">
        <v>83</v>
      </c>
      <c r="J88" s="63" t="s">
        <v>72</v>
      </c>
      <c r="K88" s="63" t="s">
        <v>1713</v>
      </c>
      <c r="L88" s="63" t="s">
        <v>1641</v>
      </c>
      <c r="M88" s="63" t="s">
        <v>1737</v>
      </c>
      <c r="N88" s="63" t="s">
        <v>77</v>
      </c>
      <c r="O88" s="63" t="s">
        <v>77</v>
      </c>
      <c r="P88" s="65">
        <v>0</v>
      </c>
      <c r="Q88" s="65">
        <v>0</v>
      </c>
      <c r="R88" s="178" t="s">
        <v>78</v>
      </c>
      <c r="S88" s="65">
        <v>2</v>
      </c>
      <c r="T88" s="178" t="s">
        <v>79</v>
      </c>
      <c r="U88" s="66">
        <v>2</v>
      </c>
      <c r="V88" s="13">
        <f t="shared" si="2"/>
        <v>35.04</v>
      </c>
      <c r="W88" s="16">
        <f t="shared" si="3"/>
        <v>35.04</v>
      </c>
      <c r="X88" s="17"/>
      <c r="Y88" s="33"/>
      <c r="Z88" s="33"/>
      <c r="AA88" s="33"/>
      <c r="AB88" s="33"/>
    </row>
    <row r="89" spans="1:28" x14ac:dyDescent="0.25">
      <c r="A89" s="62" t="s">
        <v>66</v>
      </c>
      <c r="B89" s="62" t="s">
        <v>66</v>
      </c>
      <c r="C89" s="63" t="s">
        <v>393</v>
      </c>
      <c r="D89" s="63" t="s">
        <v>394</v>
      </c>
      <c r="E89" s="63" t="s">
        <v>100</v>
      </c>
      <c r="F89" s="63" t="s">
        <v>134</v>
      </c>
      <c r="G89" s="63" t="s">
        <v>71</v>
      </c>
      <c r="H89" s="63" t="s">
        <v>72</v>
      </c>
      <c r="I89" s="63" t="s">
        <v>83</v>
      </c>
      <c r="J89" s="63" t="s">
        <v>72</v>
      </c>
      <c r="K89" s="63" t="s">
        <v>1745</v>
      </c>
      <c r="L89" s="63" t="s">
        <v>1725</v>
      </c>
      <c r="M89" s="63" t="s">
        <v>1746</v>
      </c>
      <c r="N89" s="63" t="s">
        <v>77</v>
      </c>
      <c r="O89" s="63" t="s">
        <v>77</v>
      </c>
      <c r="P89" s="65">
        <v>0</v>
      </c>
      <c r="Q89" s="65">
        <v>2</v>
      </c>
      <c r="R89" s="178" t="s">
        <v>78</v>
      </c>
      <c r="S89" s="65">
        <v>5</v>
      </c>
      <c r="T89" s="178" t="s">
        <v>79</v>
      </c>
      <c r="U89" s="66">
        <v>1</v>
      </c>
      <c r="V89" s="13">
        <f t="shared" si="2"/>
        <v>195.62</v>
      </c>
      <c r="W89" s="16">
        <f t="shared" si="3"/>
        <v>195.62</v>
      </c>
      <c r="X89" s="17"/>
      <c r="Y89" s="33"/>
      <c r="Z89" s="33"/>
      <c r="AA89" s="33"/>
      <c r="AB89" s="33"/>
    </row>
    <row r="90" spans="1:28" x14ac:dyDescent="0.25">
      <c r="A90" s="62" t="s">
        <v>66</v>
      </c>
      <c r="B90" s="62" t="s">
        <v>66</v>
      </c>
      <c r="C90" s="63" t="s">
        <v>992</v>
      </c>
      <c r="D90" s="63" t="s">
        <v>1679</v>
      </c>
      <c r="E90" s="63" t="s">
        <v>69</v>
      </c>
      <c r="F90" s="63" t="s">
        <v>134</v>
      </c>
      <c r="G90" s="63" t="s">
        <v>71</v>
      </c>
      <c r="H90" s="63" t="s">
        <v>72</v>
      </c>
      <c r="I90" s="63" t="s">
        <v>83</v>
      </c>
      <c r="J90" s="63" t="s">
        <v>72</v>
      </c>
      <c r="K90" s="63" t="s">
        <v>1747</v>
      </c>
      <c r="L90" s="63" t="s">
        <v>1748</v>
      </c>
      <c r="M90" s="63" t="s">
        <v>1726</v>
      </c>
      <c r="N90" s="63" t="s">
        <v>77</v>
      </c>
      <c r="O90" s="63" t="s">
        <v>77</v>
      </c>
      <c r="P90" s="65">
        <v>0</v>
      </c>
      <c r="Q90" s="65">
        <v>0</v>
      </c>
      <c r="R90" s="178" t="s">
        <v>78</v>
      </c>
      <c r="S90" s="65">
        <v>5</v>
      </c>
      <c r="T90" s="178" t="s">
        <v>79</v>
      </c>
      <c r="U90" s="66">
        <v>1</v>
      </c>
      <c r="V90" s="13">
        <f t="shared" si="2"/>
        <v>87.6</v>
      </c>
      <c r="W90" s="16">
        <f t="shared" si="3"/>
        <v>87.6</v>
      </c>
      <c r="X90" s="17"/>
      <c r="Y90" s="33"/>
      <c r="Z90" s="33"/>
      <c r="AA90" s="33"/>
      <c r="AB90" s="33"/>
    </row>
    <row r="91" spans="1:28" x14ac:dyDescent="0.25">
      <c r="A91" s="62" t="s">
        <v>66</v>
      </c>
      <c r="B91" s="62" t="s">
        <v>66</v>
      </c>
      <c r="C91" s="63" t="s">
        <v>67</v>
      </c>
      <c r="D91" s="63" t="s">
        <v>68</v>
      </c>
      <c r="E91" s="63" t="s">
        <v>69</v>
      </c>
      <c r="F91" s="63" t="s">
        <v>70</v>
      </c>
      <c r="G91" s="63" t="s">
        <v>71</v>
      </c>
      <c r="H91" s="63" t="s">
        <v>72</v>
      </c>
      <c r="I91" s="63" t="s">
        <v>73</v>
      </c>
      <c r="J91" s="63" t="s">
        <v>72</v>
      </c>
      <c r="K91" s="63" t="s">
        <v>1098</v>
      </c>
      <c r="L91" s="63" t="s">
        <v>1552</v>
      </c>
      <c r="M91" s="63" t="s">
        <v>1528</v>
      </c>
      <c r="N91" s="63" t="s">
        <v>77</v>
      </c>
      <c r="O91" s="63" t="s">
        <v>77</v>
      </c>
      <c r="P91" s="65">
        <v>0</v>
      </c>
      <c r="Q91" s="65">
        <v>0</v>
      </c>
      <c r="R91" s="178" t="s">
        <v>78</v>
      </c>
      <c r="S91" s="65">
        <v>2</v>
      </c>
      <c r="T91" s="178" t="s">
        <v>79</v>
      </c>
      <c r="U91" s="66">
        <v>2</v>
      </c>
      <c r="V91" s="13">
        <f t="shared" si="2"/>
        <v>35.04</v>
      </c>
      <c r="W91" s="16">
        <f t="shared" si="3"/>
        <v>35.04</v>
      </c>
      <c r="X91" s="17"/>
      <c r="Y91" s="33"/>
      <c r="Z91" s="33"/>
      <c r="AA91" s="33"/>
      <c r="AB91" s="33"/>
    </row>
    <row r="92" spans="1:28" x14ac:dyDescent="0.25">
      <c r="A92" s="62" t="s">
        <v>66</v>
      </c>
      <c r="B92" s="62" t="s">
        <v>66</v>
      </c>
      <c r="C92" s="63" t="s">
        <v>464</v>
      </c>
      <c r="D92" s="63" t="s">
        <v>465</v>
      </c>
      <c r="E92" s="63" t="s">
        <v>69</v>
      </c>
      <c r="F92" s="63" t="s">
        <v>1669</v>
      </c>
      <c r="G92" s="63" t="s">
        <v>71</v>
      </c>
      <c r="H92" s="63" t="s">
        <v>72</v>
      </c>
      <c r="I92" s="63" t="s">
        <v>83</v>
      </c>
      <c r="J92" s="63" t="s">
        <v>72</v>
      </c>
      <c r="K92" s="63" t="s">
        <v>215</v>
      </c>
      <c r="L92" s="63" t="s">
        <v>1737</v>
      </c>
      <c r="M92" s="63" t="s">
        <v>1737</v>
      </c>
      <c r="N92" s="63" t="s">
        <v>77</v>
      </c>
      <c r="O92" s="63" t="s">
        <v>77</v>
      </c>
      <c r="P92" s="65">
        <v>0</v>
      </c>
      <c r="Q92" s="65">
        <v>0</v>
      </c>
      <c r="R92" s="178" t="s">
        <v>78</v>
      </c>
      <c r="S92" s="65">
        <v>1</v>
      </c>
      <c r="T92" s="178" t="s">
        <v>79</v>
      </c>
      <c r="U92" s="66">
        <v>4</v>
      </c>
      <c r="V92" s="13">
        <f t="shared" si="2"/>
        <v>17.52</v>
      </c>
      <c r="W92" s="16">
        <f t="shared" si="3"/>
        <v>17.52</v>
      </c>
      <c r="X92" s="17"/>
      <c r="Y92" s="33"/>
      <c r="Z92" s="33"/>
      <c r="AA92" s="33"/>
      <c r="AB92" s="33"/>
    </row>
    <row r="93" spans="1:28" x14ac:dyDescent="0.25">
      <c r="A93" s="62" t="s">
        <v>66</v>
      </c>
      <c r="B93" s="62" t="s">
        <v>66</v>
      </c>
      <c r="C93" s="63" t="s">
        <v>98</v>
      </c>
      <c r="D93" s="63" t="s">
        <v>99</v>
      </c>
      <c r="E93" s="63" t="s">
        <v>100</v>
      </c>
      <c r="F93" s="63" t="s">
        <v>101</v>
      </c>
      <c r="G93" s="63" t="s">
        <v>71</v>
      </c>
      <c r="H93" s="63" t="s">
        <v>72</v>
      </c>
      <c r="I93" s="63" t="s">
        <v>83</v>
      </c>
      <c r="J93" s="63" t="s">
        <v>72</v>
      </c>
      <c r="K93" s="63" t="s">
        <v>135</v>
      </c>
      <c r="L93" s="63" t="s">
        <v>1728</v>
      </c>
      <c r="M93" s="63" t="s">
        <v>1737</v>
      </c>
      <c r="N93" s="63" t="s">
        <v>77</v>
      </c>
      <c r="O93" s="63" t="s">
        <v>77</v>
      </c>
      <c r="P93" s="65">
        <v>0</v>
      </c>
      <c r="Q93" s="65">
        <v>0</v>
      </c>
      <c r="R93" s="178" t="s">
        <v>78</v>
      </c>
      <c r="S93" s="65">
        <v>2</v>
      </c>
      <c r="T93" s="178" t="s">
        <v>79</v>
      </c>
      <c r="U93" s="66">
        <v>2</v>
      </c>
      <c r="V93" s="13">
        <f t="shared" si="2"/>
        <v>35.04</v>
      </c>
      <c r="W93" s="16">
        <f t="shared" si="3"/>
        <v>35.04</v>
      </c>
      <c r="X93" s="17"/>
      <c r="Y93" s="33"/>
      <c r="Z93" s="33"/>
      <c r="AA93" s="33"/>
      <c r="AB93" s="33"/>
    </row>
    <row r="94" spans="1:28" x14ac:dyDescent="0.25">
      <c r="A94" s="62" t="s">
        <v>66</v>
      </c>
      <c r="B94" s="62" t="s">
        <v>66</v>
      </c>
      <c r="C94" s="63" t="s">
        <v>738</v>
      </c>
      <c r="D94" s="63" t="s">
        <v>739</v>
      </c>
      <c r="E94" s="63" t="s">
        <v>100</v>
      </c>
      <c r="F94" s="63" t="s">
        <v>1749</v>
      </c>
      <c r="G94" s="63" t="s">
        <v>71</v>
      </c>
      <c r="H94" s="63" t="s">
        <v>72</v>
      </c>
      <c r="I94" s="63" t="s">
        <v>721</v>
      </c>
      <c r="J94" s="63" t="s">
        <v>72</v>
      </c>
      <c r="K94" s="63" t="s">
        <v>949</v>
      </c>
      <c r="L94" s="63" t="s">
        <v>1737</v>
      </c>
      <c r="M94" s="63" t="s">
        <v>1737</v>
      </c>
      <c r="N94" s="63" t="s">
        <v>77</v>
      </c>
      <c r="O94" s="63" t="s">
        <v>77</v>
      </c>
      <c r="P94" s="65">
        <v>0</v>
      </c>
      <c r="Q94" s="65">
        <v>0</v>
      </c>
      <c r="R94" s="178" t="s">
        <v>78</v>
      </c>
      <c r="S94" s="65">
        <v>1</v>
      </c>
      <c r="T94" s="178" t="s">
        <v>79</v>
      </c>
      <c r="U94" s="66">
        <v>3</v>
      </c>
      <c r="V94" s="13">
        <f t="shared" si="2"/>
        <v>17.52</v>
      </c>
      <c r="W94" s="16">
        <f t="shared" si="3"/>
        <v>17.52</v>
      </c>
      <c r="X94" s="17"/>
      <c r="Y94" s="33"/>
      <c r="Z94" s="33"/>
      <c r="AA94" s="33"/>
      <c r="AB94" s="33"/>
    </row>
    <row r="95" spans="1:28" x14ac:dyDescent="0.25">
      <c r="A95" s="62" t="s">
        <v>66</v>
      </c>
      <c r="B95" s="62" t="s">
        <v>66</v>
      </c>
      <c r="C95" s="63" t="s">
        <v>738</v>
      </c>
      <c r="D95" s="63" t="s">
        <v>739</v>
      </c>
      <c r="E95" s="63" t="s">
        <v>100</v>
      </c>
      <c r="F95" s="63" t="s">
        <v>1750</v>
      </c>
      <c r="G95" s="63" t="s">
        <v>71</v>
      </c>
      <c r="H95" s="63" t="s">
        <v>72</v>
      </c>
      <c r="I95" s="63" t="s">
        <v>721</v>
      </c>
      <c r="J95" s="63" t="s">
        <v>72</v>
      </c>
      <c r="K95" s="63" t="s">
        <v>1751</v>
      </c>
      <c r="L95" s="63" t="s">
        <v>1730</v>
      </c>
      <c r="M95" s="63" t="s">
        <v>1730</v>
      </c>
      <c r="N95" s="63" t="s">
        <v>77</v>
      </c>
      <c r="O95" s="63" t="s">
        <v>77</v>
      </c>
      <c r="P95" s="65">
        <v>0</v>
      </c>
      <c r="Q95" s="65">
        <v>0</v>
      </c>
      <c r="R95" s="178" t="s">
        <v>78</v>
      </c>
      <c r="S95" s="65">
        <v>1</v>
      </c>
      <c r="T95" s="178" t="s">
        <v>79</v>
      </c>
      <c r="U95" s="66">
        <v>4</v>
      </c>
      <c r="V95" s="13">
        <f t="shared" si="2"/>
        <v>17.52</v>
      </c>
      <c r="W95" s="16">
        <f t="shared" si="3"/>
        <v>17.52</v>
      </c>
      <c r="X95" s="17"/>
      <c r="Y95" s="33"/>
      <c r="Z95" s="33"/>
      <c r="AA95" s="33"/>
      <c r="AB95" s="33"/>
    </row>
    <row r="96" spans="1:28" x14ac:dyDescent="0.25">
      <c r="A96" s="62" t="s">
        <v>66</v>
      </c>
      <c r="B96" s="62" t="s">
        <v>66</v>
      </c>
      <c r="C96" s="63" t="s">
        <v>260</v>
      </c>
      <c r="D96" s="63" t="s">
        <v>261</v>
      </c>
      <c r="E96" s="63" t="s">
        <v>100</v>
      </c>
      <c r="F96" s="63" t="s">
        <v>1752</v>
      </c>
      <c r="G96" s="63" t="s">
        <v>71</v>
      </c>
      <c r="H96" s="63" t="s">
        <v>72</v>
      </c>
      <c r="I96" s="63" t="s">
        <v>83</v>
      </c>
      <c r="J96" s="63" t="s">
        <v>72</v>
      </c>
      <c r="K96" s="63" t="s">
        <v>296</v>
      </c>
      <c r="L96" s="63" t="s">
        <v>1728</v>
      </c>
      <c r="M96" s="63" t="s">
        <v>1753</v>
      </c>
      <c r="N96" s="63" t="s">
        <v>77</v>
      </c>
      <c r="O96" s="63" t="s">
        <v>77</v>
      </c>
      <c r="P96" s="65">
        <v>0</v>
      </c>
      <c r="Q96" s="65">
        <v>4</v>
      </c>
      <c r="R96" s="178" t="s">
        <v>78</v>
      </c>
      <c r="S96" s="65">
        <v>1</v>
      </c>
      <c r="T96" s="178" t="s">
        <v>79</v>
      </c>
      <c r="U96" s="66">
        <v>1</v>
      </c>
      <c r="V96" s="13">
        <f t="shared" si="2"/>
        <v>233.56</v>
      </c>
      <c r="W96" s="16">
        <f t="shared" si="3"/>
        <v>233.56</v>
      </c>
      <c r="X96" s="17"/>
      <c r="Y96" s="33"/>
      <c r="Z96" s="33"/>
      <c r="AA96" s="33"/>
      <c r="AB96" s="33"/>
    </row>
    <row r="97" spans="1:28" x14ac:dyDescent="0.25">
      <c r="A97" s="62" t="s">
        <v>66</v>
      </c>
      <c r="B97" s="62" t="s">
        <v>66</v>
      </c>
      <c r="C97" s="63" t="s">
        <v>1292</v>
      </c>
      <c r="D97" s="63" t="s">
        <v>1293</v>
      </c>
      <c r="E97" s="63" t="s">
        <v>548</v>
      </c>
      <c r="F97" s="63" t="s">
        <v>1754</v>
      </c>
      <c r="G97" s="63" t="s">
        <v>71</v>
      </c>
      <c r="H97" s="63" t="s">
        <v>72</v>
      </c>
      <c r="I97" s="63" t="s">
        <v>83</v>
      </c>
      <c r="J97" s="63" t="s">
        <v>72</v>
      </c>
      <c r="K97" s="63" t="s">
        <v>446</v>
      </c>
      <c r="L97" s="63" t="s">
        <v>1715</v>
      </c>
      <c r="M97" s="63" t="s">
        <v>1715</v>
      </c>
      <c r="N97" s="63" t="s">
        <v>77</v>
      </c>
      <c r="O97" s="63" t="s">
        <v>77</v>
      </c>
      <c r="P97" s="65">
        <v>0</v>
      </c>
      <c r="Q97" s="65">
        <v>0</v>
      </c>
      <c r="R97" s="178" t="s">
        <v>78</v>
      </c>
      <c r="S97" s="65">
        <v>1</v>
      </c>
      <c r="T97" s="178" t="s">
        <v>79</v>
      </c>
      <c r="U97" s="66">
        <v>2</v>
      </c>
      <c r="V97" s="13">
        <f t="shared" si="2"/>
        <v>17.52</v>
      </c>
      <c r="W97" s="16">
        <f t="shared" si="3"/>
        <v>17.52</v>
      </c>
      <c r="X97" s="17"/>
      <c r="Y97" s="33"/>
      <c r="Z97" s="33"/>
      <c r="AA97" s="33"/>
      <c r="AB97" s="33"/>
    </row>
    <row r="98" spans="1:28" x14ac:dyDescent="0.25">
      <c r="A98" s="62" t="s">
        <v>66</v>
      </c>
      <c r="B98" s="62" t="s">
        <v>66</v>
      </c>
      <c r="C98" s="63" t="s">
        <v>194</v>
      </c>
      <c r="D98" s="63" t="s">
        <v>195</v>
      </c>
      <c r="E98" s="63" t="s">
        <v>100</v>
      </c>
      <c r="F98" s="63" t="s">
        <v>1755</v>
      </c>
      <c r="G98" s="63" t="s">
        <v>71</v>
      </c>
      <c r="H98" s="63" t="s">
        <v>72</v>
      </c>
      <c r="I98" s="63" t="s">
        <v>83</v>
      </c>
      <c r="J98" s="63" t="s">
        <v>72</v>
      </c>
      <c r="K98" s="63" t="s">
        <v>215</v>
      </c>
      <c r="L98" s="63" t="s">
        <v>1737</v>
      </c>
      <c r="M98" s="63" t="s">
        <v>1737</v>
      </c>
      <c r="N98" s="63" t="s">
        <v>77</v>
      </c>
      <c r="O98" s="63" t="s">
        <v>77</v>
      </c>
      <c r="P98" s="65">
        <v>0</v>
      </c>
      <c r="Q98" s="65">
        <v>0</v>
      </c>
      <c r="R98" s="178" t="s">
        <v>78</v>
      </c>
      <c r="S98" s="65">
        <v>1</v>
      </c>
      <c r="T98" s="178" t="s">
        <v>79</v>
      </c>
      <c r="U98" s="66">
        <v>1</v>
      </c>
      <c r="V98" s="13">
        <f t="shared" si="2"/>
        <v>17.52</v>
      </c>
      <c r="W98" s="16">
        <f t="shared" si="3"/>
        <v>17.52</v>
      </c>
      <c r="X98" s="17"/>
      <c r="Y98" s="33"/>
      <c r="Z98" s="33"/>
      <c r="AA98" s="33"/>
      <c r="AB98" s="33"/>
    </row>
    <row r="99" spans="1:28" x14ac:dyDescent="0.25">
      <c r="A99" s="62" t="s">
        <v>66</v>
      </c>
      <c r="B99" s="62" t="s">
        <v>66</v>
      </c>
      <c r="C99" s="63" t="s">
        <v>200</v>
      </c>
      <c r="D99" s="63" t="s">
        <v>201</v>
      </c>
      <c r="E99" s="63" t="s">
        <v>100</v>
      </c>
      <c r="F99" s="63" t="s">
        <v>134</v>
      </c>
      <c r="G99" s="63" t="s">
        <v>71</v>
      </c>
      <c r="H99" s="63" t="s">
        <v>72</v>
      </c>
      <c r="I99" s="63" t="s">
        <v>83</v>
      </c>
      <c r="J99" s="63" t="s">
        <v>72</v>
      </c>
      <c r="K99" s="63" t="s">
        <v>216</v>
      </c>
      <c r="L99" s="63" t="s">
        <v>1748</v>
      </c>
      <c r="M99" s="63" t="s">
        <v>1748</v>
      </c>
      <c r="N99" s="63" t="s">
        <v>77</v>
      </c>
      <c r="O99" s="63" t="s">
        <v>77</v>
      </c>
      <c r="P99" s="65">
        <v>0</v>
      </c>
      <c r="Q99" s="65">
        <v>0</v>
      </c>
      <c r="R99" s="178" t="s">
        <v>78</v>
      </c>
      <c r="S99" s="65">
        <v>1</v>
      </c>
      <c r="T99" s="178" t="s">
        <v>79</v>
      </c>
      <c r="U99" s="66">
        <v>3</v>
      </c>
      <c r="V99" s="13">
        <f t="shared" si="2"/>
        <v>17.52</v>
      </c>
      <c r="W99" s="16">
        <f t="shared" si="3"/>
        <v>17.52</v>
      </c>
      <c r="X99" s="17"/>
      <c r="Y99" s="33"/>
      <c r="Z99" s="33"/>
      <c r="AA99" s="33"/>
      <c r="AB99" s="33"/>
    </row>
    <row r="100" spans="1:28" x14ac:dyDescent="0.25">
      <c r="A100" s="62" t="s">
        <v>66</v>
      </c>
      <c r="B100" s="62" t="s">
        <v>66</v>
      </c>
      <c r="C100" s="63" t="s">
        <v>150</v>
      </c>
      <c r="D100" s="63" t="s">
        <v>151</v>
      </c>
      <c r="E100" s="63" t="s">
        <v>69</v>
      </c>
      <c r="F100" s="63" t="s">
        <v>101</v>
      </c>
      <c r="G100" s="63" t="s">
        <v>71</v>
      </c>
      <c r="H100" s="63" t="s">
        <v>72</v>
      </c>
      <c r="I100" s="63" t="s">
        <v>152</v>
      </c>
      <c r="J100" s="63" t="s">
        <v>72</v>
      </c>
      <c r="K100" s="63" t="s">
        <v>1756</v>
      </c>
      <c r="L100" s="63" t="s">
        <v>1730</v>
      </c>
      <c r="M100" s="63" t="s">
        <v>1730</v>
      </c>
      <c r="N100" s="63" t="s">
        <v>77</v>
      </c>
      <c r="O100" s="63" t="s">
        <v>77</v>
      </c>
      <c r="P100" s="65">
        <v>0</v>
      </c>
      <c r="Q100" s="65">
        <v>0</v>
      </c>
      <c r="R100" s="178" t="s">
        <v>78</v>
      </c>
      <c r="S100" s="65">
        <v>1</v>
      </c>
      <c r="T100" s="178" t="s">
        <v>79</v>
      </c>
      <c r="U100" s="66">
        <v>4</v>
      </c>
      <c r="V100" s="13">
        <f t="shared" si="2"/>
        <v>17.52</v>
      </c>
      <c r="W100" s="16">
        <f t="shared" si="3"/>
        <v>17.52</v>
      </c>
      <c r="X100" s="17"/>
      <c r="Y100" s="33"/>
      <c r="Z100" s="33"/>
      <c r="AA100" s="33"/>
      <c r="AB100" s="33"/>
    </row>
    <row r="101" spans="1:28" x14ac:dyDescent="0.25">
      <c r="A101" s="62" t="s">
        <v>66</v>
      </c>
      <c r="B101" s="62" t="s">
        <v>66</v>
      </c>
      <c r="C101" s="63" t="s">
        <v>209</v>
      </c>
      <c r="D101" s="63" t="s">
        <v>210</v>
      </c>
      <c r="E101" s="63" t="s">
        <v>100</v>
      </c>
      <c r="F101" s="63" t="s">
        <v>1757</v>
      </c>
      <c r="G101" s="63" t="s">
        <v>71</v>
      </c>
      <c r="H101" s="63" t="s">
        <v>72</v>
      </c>
      <c r="I101" s="63" t="s">
        <v>83</v>
      </c>
      <c r="J101" s="63" t="s">
        <v>72</v>
      </c>
      <c r="K101" s="63" t="s">
        <v>216</v>
      </c>
      <c r="L101" s="63" t="s">
        <v>1748</v>
      </c>
      <c r="M101" s="63" t="s">
        <v>1748</v>
      </c>
      <c r="N101" s="63" t="s">
        <v>77</v>
      </c>
      <c r="O101" s="63" t="s">
        <v>77</v>
      </c>
      <c r="P101" s="65">
        <v>0</v>
      </c>
      <c r="Q101" s="65">
        <v>0</v>
      </c>
      <c r="R101" s="178" t="s">
        <v>78</v>
      </c>
      <c r="S101" s="65">
        <v>1</v>
      </c>
      <c r="T101" s="178" t="s">
        <v>79</v>
      </c>
      <c r="U101" s="66">
        <v>4</v>
      </c>
      <c r="V101" s="13">
        <f t="shared" si="2"/>
        <v>17.52</v>
      </c>
      <c r="W101" s="16">
        <f t="shared" si="3"/>
        <v>17.52</v>
      </c>
      <c r="X101" s="17"/>
      <c r="Y101" s="33"/>
      <c r="Z101" s="33"/>
      <c r="AA101" s="33"/>
      <c r="AB101" s="33"/>
    </row>
    <row r="102" spans="1:28" x14ac:dyDescent="0.25">
      <c r="A102" s="62" t="s">
        <v>66</v>
      </c>
      <c r="B102" s="62" t="s">
        <v>66</v>
      </c>
      <c r="C102" s="63" t="s">
        <v>416</v>
      </c>
      <c r="D102" s="63" t="s">
        <v>417</v>
      </c>
      <c r="E102" s="63" t="s">
        <v>100</v>
      </c>
      <c r="F102" s="63" t="s">
        <v>725</v>
      </c>
      <c r="G102" s="63" t="s">
        <v>71</v>
      </c>
      <c r="H102" s="63" t="s">
        <v>72</v>
      </c>
      <c r="I102" s="63" t="s">
        <v>83</v>
      </c>
      <c r="J102" s="63" t="s">
        <v>72</v>
      </c>
      <c r="K102" s="63" t="s">
        <v>1758</v>
      </c>
      <c r="L102" s="63" t="s">
        <v>1465</v>
      </c>
      <c r="M102" s="63" t="s">
        <v>1622</v>
      </c>
      <c r="N102" s="63" t="s">
        <v>77</v>
      </c>
      <c r="O102" s="63" t="s">
        <v>77</v>
      </c>
      <c r="P102" s="65">
        <v>0</v>
      </c>
      <c r="Q102" s="65">
        <v>0</v>
      </c>
      <c r="R102" s="178" t="s">
        <v>78</v>
      </c>
      <c r="S102" s="65">
        <v>5</v>
      </c>
      <c r="T102" s="178" t="s">
        <v>79</v>
      </c>
      <c r="U102" s="66">
        <v>1</v>
      </c>
      <c r="V102" s="13">
        <f t="shared" si="2"/>
        <v>87.6</v>
      </c>
      <c r="W102" s="16">
        <f t="shared" si="3"/>
        <v>87.6</v>
      </c>
      <c r="X102" s="17"/>
      <c r="Y102" s="33"/>
      <c r="Z102" s="33"/>
      <c r="AA102" s="33"/>
      <c r="AB102" s="33"/>
    </row>
    <row r="103" spans="1:28" x14ac:dyDescent="0.25">
      <c r="A103" s="62" t="s">
        <v>66</v>
      </c>
      <c r="B103" s="62" t="s">
        <v>66</v>
      </c>
      <c r="C103" s="63" t="s">
        <v>607</v>
      </c>
      <c r="D103" s="63" t="s">
        <v>608</v>
      </c>
      <c r="E103" s="63" t="s">
        <v>69</v>
      </c>
      <c r="F103" s="63" t="s">
        <v>627</v>
      </c>
      <c r="G103" s="63" t="s">
        <v>71</v>
      </c>
      <c r="H103" s="63" t="s">
        <v>72</v>
      </c>
      <c r="I103" s="63" t="s">
        <v>325</v>
      </c>
      <c r="J103" s="63" t="s">
        <v>72</v>
      </c>
      <c r="K103" s="63" t="s">
        <v>1759</v>
      </c>
      <c r="L103" s="63" t="s">
        <v>1728</v>
      </c>
      <c r="M103" s="63" t="s">
        <v>1737</v>
      </c>
      <c r="N103" s="63" t="s">
        <v>77</v>
      </c>
      <c r="O103" s="63" t="s">
        <v>77</v>
      </c>
      <c r="P103" s="65">
        <v>0</v>
      </c>
      <c r="Q103" s="65">
        <v>0</v>
      </c>
      <c r="R103" s="178" t="s">
        <v>78</v>
      </c>
      <c r="S103" s="65">
        <v>2</v>
      </c>
      <c r="T103" s="178" t="s">
        <v>79</v>
      </c>
      <c r="U103" s="66">
        <v>7</v>
      </c>
      <c r="V103" s="13">
        <f t="shared" si="2"/>
        <v>35.04</v>
      </c>
      <c r="W103" s="16">
        <f t="shared" si="3"/>
        <v>35.04</v>
      </c>
      <c r="X103" s="17"/>
      <c r="Y103" s="33"/>
      <c r="Z103" s="33"/>
      <c r="AA103" s="33"/>
      <c r="AB103" s="33"/>
    </row>
    <row r="104" spans="1:28" x14ac:dyDescent="0.25">
      <c r="A104" s="62" t="s">
        <v>66</v>
      </c>
      <c r="B104" s="62" t="s">
        <v>66</v>
      </c>
      <c r="C104" s="63" t="s">
        <v>411</v>
      </c>
      <c r="D104" s="63" t="s">
        <v>412</v>
      </c>
      <c r="E104" s="63" t="s">
        <v>69</v>
      </c>
      <c r="F104" s="63" t="s">
        <v>413</v>
      </c>
      <c r="G104" s="63" t="s">
        <v>71</v>
      </c>
      <c r="H104" s="63" t="s">
        <v>72</v>
      </c>
      <c r="I104" s="63" t="s">
        <v>108</v>
      </c>
      <c r="J104" s="63" t="s">
        <v>72</v>
      </c>
      <c r="K104" s="63" t="s">
        <v>135</v>
      </c>
      <c r="L104" s="63" t="s">
        <v>1730</v>
      </c>
      <c r="M104" s="63" t="s">
        <v>1730</v>
      </c>
      <c r="N104" s="63" t="s">
        <v>77</v>
      </c>
      <c r="O104" s="63" t="s">
        <v>77</v>
      </c>
      <c r="P104" s="65">
        <v>0</v>
      </c>
      <c r="Q104" s="65">
        <v>0</v>
      </c>
      <c r="R104" s="178" t="s">
        <v>78</v>
      </c>
      <c r="S104" s="65">
        <v>1</v>
      </c>
      <c r="T104" s="178" t="s">
        <v>79</v>
      </c>
      <c r="U104" s="66">
        <v>3</v>
      </c>
      <c r="V104" s="13">
        <f t="shared" si="2"/>
        <v>17.52</v>
      </c>
      <c r="W104" s="16">
        <f t="shared" si="3"/>
        <v>17.52</v>
      </c>
      <c r="X104" s="17"/>
      <c r="Y104" s="33"/>
      <c r="Z104" s="33"/>
      <c r="AA104" s="33"/>
      <c r="AB104" s="33"/>
    </row>
    <row r="105" spans="1:28" x14ac:dyDescent="0.25">
      <c r="A105" s="62" t="s">
        <v>66</v>
      </c>
      <c r="B105" s="62" t="s">
        <v>66</v>
      </c>
      <c r="C105" s="63" t="s">
        <v>298</v>
      </c>
      <c r="D105" s="63" t="s">
        <v>299</v>
      </c>
      <c r="E105" s="63" t="s">
        <v>100</v>
      </c>
      <c r="F105" s="63" t="s">
        <v>101</v>
      </c>
      <c r="G105" s="63" t="s">
        <v>71</v>
      </c>
      <c r="H105" s="63" t="s">
        <v>72</v>
      </c>
      <c r="I105" s="63" t="s">
        <v>83</v>
      </c>
      <c r="J105" s="63" t="s">
        <v>72</v>
      </c>
      <c r="K105" s="63" t="s">
        <v>1760</v>
      </c>
      <c r="L105" s="63" t="s">
        <v>1728</v>
      </c>
      <c r="M105" s="63" t="s">
        <v>1737</v>
      </c>
      <c r="N105" s="63" t="s">
        <v>77</v>
      </c>
      <c r="O105" s="63" t="s">
        <v>77</v>
      </c>
      <c r="P105" s="65">
        <v>0</v>
      </c>
      <c r="Q105" s="65">
        <v>0</v>
      </c>
      <c r="R105" s="178" t="s">
        <v>78</v>
      </c>
      <c r="S105" s="65">
        <v>2</v>
      </c>
      <c r="T105" s="178" t="s">
        <v>79</v>
      </c>
      <c r="U105" s="66">
        <v>1</v>
      </c>
      <c r="V105" s="13">
        <f t="shared" si="2"/>
        <v>35.04</v>
      </c>
      <c r="W105" s="16">
        <f t="shared" si="3"/>
        <v>35.04</v>
      </c>
      <c r="X105" s="17"/>
      <c r="Y105" s="33"/>
      <c r="Z105" s="33"/>
      <c r="AA105" s="33"/>
      <c r="AB105" s="33"/>
    </row>
    <row r="106" spans="1:28" x14ac:dyDescent="0.25">
      <c r="A106" s="62" t="s">
        <v>66</v>
      </c>
      <c r="B106" s="62" t="s">
        <v>66</v>
      </c>
      <c r="C106" s="63" t="s">
        <v>122</v>
      </c>
      <c r="D106" s="63" t="s">
        <v>123</v>
      </c>
      <c r="E106" s="63" t="s">
        <v>100</v>
      </c>
      <c r="F106" s="63" t="s">
        <v>101</v>
      </c>
      <c r="G106" s="63" t="s">
        <v>71</v>
      </c>
      <c r="H106" s="63" t="s">
        <v>72</v>
      </c>
      <c r="I106" s="63" t="s">
        <v>83</v>
      </c>
      <c r="J106" s="63" t="s">
        <v>72</v>
      </c>
      <c r="K106" s="63" t="s">
        <v>1760</v>
      </c>
      <c r="L106" s="63" t="s">
        <v>1728</v>
      </c>
      <c r="M106" s="63" t="s">
        <v>1737</v>
      </c>
      <c r="N106" s="63" t="s">
        <v>77</v>
      </c>
      <c r="O106" s="63" t="s">
        <v>77</v>
      </c>
      <c r="P106" s="65">
        <v>0</v>
      </c>
      <c r="Q106" s="65">
        <v>0</v>
      </c>
      <c r="R106" s="178" t="s">
        <v>78</v>
      </c>
      <c r="S106" s="65">
        <v>2</v>
      </c>
      <c r="T106" s="178" t="s">
        <v>79</v>
      </c>
      <c r="U106" s="66">
        <v>1</v>
      </c>
      <c r="V106" s="13">
        <f t="shared" si="2"/>
        <v>35.04</v>
      </c>
      <c r="W106" s="16">
        <f t="shared" si="3"/>
        <v>35.04</v>
      </c>
      <c r="X106" s="17"/>
      <c r="Y106" s="33"/>
      <c r="Z106" s="33"/>
      <c r="AA106" s="33"/>
      <c r="AB106" s="33"/>
    </row>
    <row r="107" spans="1:28" x14ac:dyDescent="0.25">
      <c r="A107" s="62" t="s">
        <v>66</v>
      </c>
      <c r="B107" s="62" t="s">
        <v>66</v>
      </c>
      <c r="C107" s="63" t="s">
        <v>111</v>
      </c>
      <c r="D107" s="63" t="s">
        <v>112</v>
      </c>
      <c r="E107" s="63" t="s">
        <v>69</v>
      </c>
      <c r="F107" s="63" t="s">
        <v>101</v>
      </c>
      <c r="G107" s="63" t="s">
        <v>71</v>
      </c>
      <c r="H107" s="63" t="s">
        <v>72</v>
      </c>
      <c r="I107" s="63" t="s">
        <v>83</v>
      </c>
      <c r="J107" s="63" t="s">
        <v>72</v>
      </c>
      <c r="K107" s="63" t="s">
        <v>1761</v>
      </c>
      <c r="L107" s="63" t="s">
        <v>1728</v>
      </c>
      <c r="M107" s="63" t="s">
        <v>1730</v>
      </c>
      <c r="N107" s="63" t="s">
        <v>77</v>
      </c>
      <c r="O107" s="63" t="s">
        <v>77</v>
      </c>
      <c r="P107" s="65">
        <v>0</v>
      </c>
      <c r="Q107" s="65">
        <v>0</v>
      </c>
      <c r="R107" s="178" t="s">
        <v>78</v>
      </c>
      <c r="S107" s="65">
        <v>3</v>
      </c>
      <c r="T107" s="178" t="s">
        <v>79</v>
      </c>
      <c r="U107" s="66">
        <v>1</v>
      </c>
      <c r="V107" s="13">
        <f t="shared" si="2"/>
        <v>52.56</v>
      </c>
      <c r="W107" s="16">
        <f t="shared" si="3"/>
        <v>52.56</v>
      </c>
      <c r="X107" s="17"/>
      <c r="Y107" s="33"/>
      <c r="Z107" s="33"/>
      <c r="AA107" s="33"/>
      <c r="AB107" s="33"/>
    </row>
    <row r="108" spans="1:28" x14ac:dyDescent="0.25">
      <c r="A108" s="62" t="s">
        <v>66</v>
      </c>
      <c r="B108" s="62" t="s">
        <v>66</v>
      </c>
      <c r="C108" s="63" t="s">
        <v>160</v>
      </c>
      <c r="D108" s="63" t="s">
        <v>161</v>
      </c>
      <c r="E108" s="63" t="s">
        <v>69</v>
      </c>
      <c r="F108" s="63" t="s">
        <v>162</v>
      </c>
      <c r="G108" s="63" t="s">
        <v>71</v>
      </c>
      <c r="H108" s="63" t="s">
        <v>72</v>
      </c>
      <c r="I108" s="63" t="s">
        <v>73</v>
      </c>
      <c r="J108" s="63" t="s">
        <v>72</v>
      </c>
      <c r="K108" s="63" t="s">
        <v>1762</v>
      </c>
      <c r="L108" s="63" t="s">
        <v>1763</v>
      </c>
      <c r="M108" s="63" t="s">
        <v>1764</v>
      </c>
      <c r="N108" s="63" t="s">
        <v>77</v>
      </c>
      <c r="O108" s="63" t="s">
        <v>77</v>
      </c>
      <c r="P108" s="65">
        <v>0</v>
      </c>
      <c r="Q108" s="65">
        <v>4</v>
      </c>
      <c r="R108" s="178" t="s">
        <v>78</v>
      </c>
      <c r="S108" s="65">
        <v>1</v>
      </c>
      <c r="T108" s="178" t="s">
        <v>79</v>
      </c>
      <c r="U108" s="66">
        <v>4</v>
      </c>
      <c r="V108" s="13">
        <f t="shared" si="2"/>
        <v>233.56</v>
      </c>
      <c r="W108" s="16">
        <f t="shared" si="3"/>
        <v>233.56</v>
      </c>
      <c r="X108" s="17"/>
      <c r="Y108" s="33"/>
      <c r="Z108" s="33"/>
      <c r="AA108" s="33"/>
      <c r="AB108" s="33"/>
    </row>
    <row r="109" spans="1:28" x14ac:dyDescent="0.25">
      <c r="A109" s="62" t="s">
        <v>66</v>
      </c>
      <c r="B109" s="62" t="s">
        <v>66</v>
      </c>
      <c r="C109" s="63" t="s">
        <v>842</v>
      </c>
      <c r="D109" s="63" t="s">
        <v>843</v>
      </c>
      <c r="E109" s="63" t="s">
        <v>548</v>
      </c>
      <c r="F109" s="63" t="s">
        <v>1765</v>
      </c>
      <c r="G109" s="63" t="s">
        <v>71</v>
      </c>
      <c r="H109" s="63" t="s">
        <v>72</v>
      </c>
      <c r="I109" s="63" t="s">
        <v>108</v>
      </c>
      <c r="J109" s="63" t="s">
        <v>72</v>
      </c>
      <c r="K109" s="63" t="s">
        <v>296</v>
      </c>
      <c r="L109" s="63" t="s">
        <v>1585</v>
      </c>
      <c r="M109" s="63" t="s">
        <v>1545</v>
      </c>
      <c r="N109" s="63" t="s">
        <v>77</v>
      </c>
      <c r="O109" s="63" t="s">
        <v>77</v>
      </c>
      <c r="P109" s="65">
        <v>0</v>
      </c>
      <c r="Q109" s="65">
        <v>1</v>
      </c>
      <c r="R109" s="178" t="s">
        <v>78</v>
      </c>
      <c r="S109" s="65">
        <v>1</v>
      </c>
      <c r="T109" s="178" t="s">
        <v>79</v>
      </c>
      <c r="U109" s="66">
        <v>6</v>
      </c>
      <c r="V109" s="13">
        <f t="shared" si="2"/>
        <v>71.53</v>
      </c>
      <c r="W109" s="16">
        <f t="shared" si="3"/>
        <v>71.53</v>
      </c>
      <c r="X109" s="17"/>
      <c r="Y109" s="33"/>
      <c r="Z109" s="33"/>
      <c r="AA109" s="33"/>
      <c r="AB109" s="33"/>
    </row>
    <row r="110" spans="1:28" x14ac:dyDescent="0.25">
      <c r="A110" s="62" t="s">
        <v>66</v>
      </c>
      <c r="B110" s="62" t="s">
        <v>66</v>
      </c>
      <c r="C110" s="63" t="s">
        <v>116</v>
      </c>
      <c r="D110" s="63" t="s">
        <v>117</v>
      </c>
      <c r="E110" s="63" t="s">
        <v>69</v>
      </c>
      <c r="F110" s="63" t="s">
        <v>101</v>
      </c>
      <c r="G110" s="63" t="s">
        <v>71</v>
      </c>
      <c r="H110" s="63" t="s">
        <v>72</v>
      </c>
      <c r="I110" s="63" t="s">
        <v>83</v>
      </c>
      <c r="J110" s="63" t="s">
        <v>72</v>
      </c>
      <c r="K110" s="63" t="s">
        <v>1766</v>
      </c>
      <c r="L110" s="63" t="s">
        <v>1728</v>
      </c>
      <c r="M110" s="63" t="s">
        <v>1730</v>
      </c>
      <c r="N110" s="63" t="s">
        <v>77</v>
      </c>
      <c r="O110" s="63" t="s">
        <v>77</v>
      </c>
      <c r="P110" s="65">
        <v>0</v>
      </c>
      <c r="Q110" s="65">
        <v>0</v>
      </c>
      <c r="R110" s="178" t="s">
        <v>78</v>
      </c>
      <c r="S110" s="65">
        <v>2</v>
      </c>
      <c r="T110" s="178" t="s">
        <v>79</v>
      </c>
      <c r="U110" s="66">
        <v>1</v>
      </c>
      <c r="V110" s="13">
        <f t="shared" si="2"/>
        <v>35.04</v>
      </c>
      <c r="W110" s="16">
        <f t="shared" si="3"/>
        <v>35.04</v>
      </c>
      <c r="X110" s="17"/>
      <c r="Y110" s="33"/>
      <c r="Z110" s="33"/>
      <c r="AA110" s="33"/>
      <c r="AB110" s="33"/>
    </row>
    <row r="111" spans="1:28" x14ac:dyDescent="0.25">
      <c r="A111" s="62" t="s">
        <v>66</v>
      </c>
      <c r="B111" s="62" t="s">
        <v>66</v>
      </c>
      <c r="C111" s="63" t="s">
        <v>1318</v>
      </c>
      <c r="D111" s="63" t="s">
        <v>1319</v>
      </c>
      <c r="E111" s="63" t="s">
        <v>69</v>
      </c>
      <c r="F111" s="63" t="s">
        <v>134</v>
      </c>
      <c r="G111" s="63" t="s">
        <v>71</v>
      </c>
      <c r="H111" s="63" t="s">
        <v>72</v>
      </c>
      <c r="I111" s="63" t="s">
        <v>437</v>
      </c>
      <c r="J111" s="63" t="s">
        <v>72</v>
      </c>
      <c r="K111" s="63" t="s">
        <v>1767</v>
      </c>
      <c r="L111" s="63" t="s">
        <v>1763</v>
      </c>
      <c r="M111" s="63" t="s">
        <v>1764</v>
      </c>
      <c r="N111" s="63" t="s">
        <v>77</v>
      </c>
      <c r="O111" s="63" t="s">
        <v>77</v>
      </c>
      <c r="P111" s="65">
        <v>0</v>
      </c>
      <c r="Q111" s="65">
        <v>4</v>
      </c>
      <c r="R111" s="178" t="s">
        <v>78</v>
      </c>
      <c r="S111" s="65">
        <v>1</v>
      </c>
      <c r="T111" s="178" t="s">
        <v>79</v>
      </c>
      <c r="U111" s="66">
        <v>1</v>
      </c>
      <c r="V111" s="13">
        <f t="shared" si="2"/>
        <v>233.56</v>
      </c>
      <c r="W111" s="16">
        <f t="shared" si="3"/>
        <v>233.56</v>
      </c>
      <c r="X111" s="17"/>
      <c r="Y111" s="33"/>
      <c r="Z111" s="33"/>
      <c r="AA111" s="33"/>
      <c r="AB111" s="33"/>
    </row>
    <row r="112" spans="1:28" x14ac:dyDescent="0.25">
      <c r="A112" s="62" t="s">
        <v>66</v>
      </c>
      <c r="B112" s="62" t="s">
        <v>66</v>
      </c>
      <c r="C112" s="63" t="s">
        <v>1318</v>
      </c>
      <c r="D112" s="63" t="s">
        <v>1319</v>
      </c>
      <c r="E112" s="63" t="s">
        <v>69</v>
      </c>
      <c r="F112" s="63" t="s">
        <v>134</v>
      </c>
      <c r="G112" s="63" t="s">
        <v>71</v>
      </c>
      <c r="H112" s="63" t="s">
        <v>72</v>
      </c>
      <c r="I112" s="63" t="s">
        <v>437</v>
      </c>
      <c r="J112" s="63" t="s">
        <v>72</v>
      </c>
      <c r="K112" s="63" t="s">
        <v>1768</v>
      </c>
      <c r="L112" s="63" t="s">
        <v>1748</v>
      </c>
      <c r="M112" s="63" t="s">
        <v>1769</v>
      </c>
      <c r="N112" s="63" t="s">
        <v>77</v>
      </c>
      <c r="O112" s="63" t="s">
        <v>77</v>
      </c>
      <c r="P112" s="65">
        <v>0</v>
      </c>
      <c r="Q112" s="65">
        <v>2</v>
      </c>
      <c r="R112" s="178" t="s">
        <v>78</v>
      </c>
      <c r="S112" s="65">
        <v>1</v>
      </c>
      <c r="T112" s="178" t="s">
        <v>79</v>
      </c>
      <c r="U112" s="66">
        <v>1</v>
      </c>
      <c r="V112" s="13">
        <f t="shared" si="2"/>
        <v>125.53999999999999</v>
      </c>
      <c r="W112" s="16">
        <f t="shared" si="3"/>
        <v>125.53999999999999</v>
      </c>
      <c r="X112" s="17"/>
      <c r="Y112" s="33"/>
      <c r="Z112" s="33"/>
      <c r="AA112" s="33"/>
      <c r="AB112" s="33"/>
    </row>
    <row r="113" spans="1:28" x14ac:dyDescent="0.25">
      <c r="A113" s="62" t="s">
        <v>66</v>
      </c>
      <c r="B113" s="62" t="s">
        <v>66</v>
      </c>
      <c r="C113" s="63" t="s">
        <v>1045</v>
      </c>
      <c r="D113" s="63" t="s">
        <v>1046</v>
      </c>
      <c r="E113" s="63" t="s">
        <v>548</v>
      </c>
      <c r="F113" s="63" t="s">
        <v>1770</v>
      </c>
      <c r="G113" s="63" t="s">
        <v>71</v>
      </c>
      <c r="H113" s="63" t="s">
        <v>72</v>
      </c>
      <c r="I113" s="63" t="s">
        <v>83</v>
      </c>
      <c r="J113" s="63" t="s">
        <v>1771</v>
      </c>
      <c r="K113" s="63" t="s">
        <v>1772</v>
      </c>
      <c r="L113" s="63" t="s">
        <v>1773</v>
      </c>
      <c r="M113" s="63" t="s">
        <v>1774</v>
      </c>
      <c r="N113" s="63" t="s">
        <v>77</v>
      </c>
      <c r="O113" s="63" t="s">
        <v>77</v>
      </c>
      <c r="P113" s="65">
        <v>0</v>
      </c>
      <c r="Q113" s="65">
        <v>4</v>
      </c>
      <c r="R113" s="178" t="s">
        <v>1775</v>
      </c>
      <c r="S113" s="65">
        <v>1</v>
      </c>
      <c r="T113" s="178" t="s">
        <v>1776</v>
      </c>
      <c r="U113" s="66">
        <v>2</v>
      </c>
      <c r="V113" s="13">
        <f t="shared" si="2"/>
        <v>713.98</v>
      </c>
      <c r="W113" s="16">
        <f t="shared" si="3"/>
        <v>713.98</v>
      </c>
      <c r="X113" s="17"/>
      <c r="Y113" s="33"/>
      <c r="Z113" s="33"/>
      <c r="AA113" s="33"/>
      <c r="AB113" s="33"/>
    </row>
    <row r="114" spans="1:28" x14ac:dyDescent="0.25">
      <c r="A114" s="62" t="s">
        <v>66</v>
      </c>
      <c r="B114" s="62" t="s">
        <v>66</v>
      </c>
      <c r="C114" s="63" t="s">
        <v>237</v>
      </c>
      <c r="D114" s="63" t="s">
        <v>238</v>
      </c>
      <c r="E114" s="63" t="s">
        <v>69</v>
      </c>
      <c r="F114" s="63" t="s">
        <v>239</v>
      </c>
      <c r="G114" s="63" t="s">
        <v>71</v>
      </c>
      <c r="H114" s="63" t="s">
        <v>72</v>
      </c>
      <c r="I114" s="63" t="s">
        <v>73</v>
      </c>
      <c r="J114" s="63" t="s">
        <v>72</v>
      </c>
      <c r="K114" s="63" t="s">
        <v>1777</v>
      </c>
      <c r="L114" s="63" t="s">
        <v>1728</v>
      </c>
      <c r="M114" s="63" t="s">
        <v>1730</v>
      </c>
      <c r="N114" s="63" t="s">
        <v>77</v>
      </c>
      <c r="O114" s="63" t="s">
        <v>77</v>
      </c>
      <c r="P114" s="65">
        <v>0</v>
      </c>
      <c r="Q114" s="65">
        <v>2</v>
      </c>
      <c r="R114" s="178" t="s">
        <v>78</v>
      </c>
      <c r="S114" s="65">
        <v>1</v>
      </c>
      <c r="T114" s="178" t="s">
        <v>79</v>
      </c>
      <c r="U114" s="66">
        <v>1</v>
      </c>
      <c r="V114" s="13">
        <f t="shared" si="2"/>
        <v>125.53999999999999</v>
      </c>
      <c r="W114" s="16">
        <f t="shared" si="3"/>
        <v>125.53999999999999</v>
      </c>
      <c r="X114" s="17"/>
      <c r="Y114" s="33"/>
      <c r="Z114" s="33"/>
      <c r="AA114" s="33"/>
      <c r="AB114" s="33"/>
    </row>
    <row r="115" spans="1:28" x14ac:dyDescent="0.25">
      <c r="A115" s="62" t="s">
        <v>66</v>
      </c>
      <c r="B115" s="62" t="s">
        <v>66</v>
      </c>
      <c r="C115" s="63" t="s">
        <v>664</v>
      </c>
      <c r="D115" s="63" t="s">
        <v>665</v>
      </c>
      <c r="E115" s="63" t="s">
        <v>100</v>
      </c>
      <c r="F115" s="63" t="s">
        <v>1778</v>
      </c>
      <c r="G115" s="63" t="s">
        <v>71</v>
      </c>
      <c r="H115" s="63" t="s">
        <v>72</v>
      </c>
      <c r="I115" s="63" t="s">
        <v>667</v>
      </c>
      <c r="J115" s="63" t="s">
        <v>72</v>
      </c>
      <c r="K115" s="63" t="s">
        <v>1779</v>
      </c>
      <c r="L115" s="63" t="s">
        <v>1780</v>
      </c>
      <c r="M115" s="63" t="s">
        <v>1781</v>
      </c>
      <c r="N115" s="63" t="s">
        <v>77</v>
      </c>
      <c r="O115" s="63" t="s">
        <v>77</v>
      </c>
      <c r="P115" s="65">
        <v>0</v>
      </c>
      <c r="Q115" s="65">
        <v>2</v>
      </c>
      <c r="R115" s="178" t="s">
        <v>78</v>
      </c>
      <c r="S115" s="65">
        <v>1</v>
      </c>
      <c r="T115" s="178" t="s">
        <v>79</v>
      </c>
      <c r="U115" s="66">
        <v>1</v>
      </c>
      <c r="V115" s="13">
        <f t="shared" si="2"/>
        <v>125.53999999999999</v>
      </c>
      <c r="W115" s="16">
        <f t="shared" si="3"/>
        <v>125.53999999999999</v>
      </c>
      <c r="X115" s="17"/>
      <c r="Y115" s="33"/>
      <c r="Z115" s="33"/>
      <c r="AA115" s="33"/>
      <c r="AB115" s="33"/>
    </row>
    <row r="116" spans="1:28" s="76" customFormat="1" x14ac:dyDescent="0.25">
      <c r="A116" s="67" t="s">
        <v>66</v>
      </c>
      <c r="B116" s="67" t="s">
        <v>66</v>
      </c>
      <c r="C116" s="63" t="s">
        <v>98</v>
      </c>
      <c r="D116" s="63" t="s">
        <v>99</v>
      </c>
      <c r="E116" s="63" t="s">
        <v>100</v>
      </c>
      <c r="F116" s="63" t="s">
        <v>101</v>
      </c>
      <c r="G116" s="63" t="s">
        <v>71</v>
      </c>
      <c r="H116" s="63" t="s">
        <v>311</v>
      </c>
      <c r="I116" s="63" t="s">
        <v>83</v>
      </c>
      <c r="J116" s="63" t="s">
        <v>72</v>
      </c>
      <c r="K116" s="63" t="s">
        <v>1782</v>
      </c>
      <c r="L116" s="63" t="s">
        <v>1748</v>
      </c>
      <c r="M116" s="63" t="s">
        <v>1774</v>
      </c>
      <c r="N116" s="63" t="s">
        <v>77</v>
      </c>
      <c r="O116" s="63" t="s">
        <v>77</v>
      </c>
      <c r="P116" s="65">
        <v>0</v>
      </c>
      <c r="Q116" s="65">
        <v>2</v>
      </c>
      <c r="R116" s="178" t="s">
        <v>78</v>
      </c>
      <c r="S116" s="65">
        <v>2</v>
      </c>
      <c r="T116" s="178" t="s">
        <v>79</v>
      </c>
      <c r="U116" s="66">
        <v>1</v>
      </c>
      <c r="V116" s="72">
        <f t="shared" si="2"/>
        <v>143.06</v>
      </c>
      <c r="W116" s="73">
        <f t="shared" si="3"/>
        <v>143.06</v>
      </c>
      <c r="X116" s="74"/>
      <c r="Y116" s="75"/>
      <c r="Z116" s="75"/>
      <c r="AA116" s="75"/>
      <c r="AB116" s="75"/>
    </row>
    <row r="117" spans="1:28" x14ac:dyDescent="0.25">
      <c r="A117" s="62" t="s">
        <v>66</v>
      </c>
      <c r="B117" s="62" t="s">
        <v>66</v>
      </c>
      <c r="C117" s="63" t="s">
        <v>298</v>
      </c>
      <c r="D117" s="63" t="s">
        <v>299</v>
      </c>
      <c r="E117" s="63" t="s">
        <v>100</v>
      </c>
      <c r="F117" s="63" t="s">
        <v>101</v>
      </c>
      <c r="G117" s="63" t="s">
        <v>71</v>
      </c>
      <c r="H117" s="63" t="s">
        <v>72</v>
      </c>
      <c r="I117" s="63" t="s">
        <v>83</v>
      </c>
      <c r="J117" s="63" t="s">
        <v>72</v>
      </c>
      <c r="K117" s="63" t="s">
        <v>1783</v>
      </c>
      <c r="L117" s="63" t="s">
        <v>1748</v>
      </c>
      <c r="M117" s="63" t="s">
        <v>1774</v>
      </c>
      <c r="N117" s="63" t="s">
        <v>77</v>
      </c>
      <c r="O117" s="63" t="s">
        <v>77</v>
      </c>
      <c r="P117" s="65">
        <v>0</v>
      </c>
      <c r="Q117" s="65">
        <v>2</v>
      </c>
      <c r="R117" s="178" t="s">
        <v>78</v>
      </c>
      <c r="S117" s="65">
        <v>2</v>
      </c>
      <c r="T117" s="178" t="s">
        <v>79</v>
      </c>
      <c r="U117" s="66">
        <v>1</v>
      </c>
      <c r="V117" s="13">
        <f t="shared" si="2"/>
        <v>143.06</v>
      </c>
      <c r="W117" s="16">
        <f t="shared" si="3"/>
        <v>143.06</v>
      </c>
      <c r="X117" s="17"/>
      <c r="Y117" s="33"/>
      <c r="Z117" s="33"/>
      <c r="AA117" s="33"/>
      <c r="AB117" s="33"/>
    </row>
    <row r="118" spans="1:28" x14ac:dyDescent="0.25">
      <c r="A118" s="62" t="s">
        <v>66</v>
      </c>
      <c r="B118" s="62" t="s">
        <v>66</v>
      </c>
      <c r="C118" s="63" t="s">
        <v>180</v>
      </c>
      <c r="D118" s="63" t="s">
        <v>181</v>
      </c>
      <c r="E118" s="63" t="s">
        <v>100</v>
      </c>
      <c r="F118" s="63" t="s">
        <v>1784</v>
      </c>
      <c r="G118" s="63" t="s">
        <v>71</v>
      </c>
      <c r="H118" s="63" t="s">
        <v>72</v>
      </c>
      <c r="I118" s="63" t="s">
        <v>83</v>
      </c>
      <c r="J118" s="63" t="s">
        <v>72</v>
      </c>
      <c r="K118" s="63" t="s">
        <v>448</v>
      </c>
      <c r="L118" s="63" t="s">
        <v>1780</v>
      </c>
      <c r="M118" s="63" t="s">
        <v>1764</v>
      </c>
      <c r="N118" s="63" t="s">
        <v>77</v>
      </c>
      <c r="O118" s="63" t="s">
        <v>77</v>
      </c>
      <c r="P118" s="65">
        <v>0</v>
      </c>
      <c r="Q118" s="65">
        <v>1</v>
      </c>
      <c r="R118" s="178" t="s">
        <v>78</v>
      </c>
      <c r="S118" s="65">
        <v>1</v>
      </c>
      <c r="T118" s="178" t="s">
        <v>79</v>
      </c>
      <c r="U118" s="66">
        <v>1</v>
      </c>
      <c r="V118" s="13">
        <f t="shared" si="2"/>
        <v>71.53</v>
      </c>
      <c r="W118" s="16">
        <f t="shared" si="3"/>
        <v>71.53</v>
      </c>
      <c r="X118" s="17"/>
      <c r="Y118" s="33"/>
      <c r="Z118" s="33"/>
      <c r="AA118" s="33"/>
      <c r="AB118" s="33"/>
    </row>
    <row r="119" spans="1:28" x14ac:dyDescent="0.25">
      <c r="A119" s="77" t="s">
        <v>66</v>
      </c>
      <c r="B119" s="77" t="s">
        <v>66</v>
      </c>
      <c r="C119" s="63" t="s">
        <v>111</v>
      </c>
      <c r="D119" s="63" t="s">
        <v>112</v>
      </c>
      <c r="E119" s="63" t="s">
        <v>69</v>
      </c>
      <c r="F119" s="63" t="s">
        <v>101</v>
      </c>
      <c r="G119" s="63" t="s">
        <v>71</v>
      </c>
      <c r="H119" s="63" t="s">
        <v>72</v>
      </c>
      <c r="I119" s="63" t="s">
        <v>83</v>
      </c>
      <c r="J119" s="63" t="s">
        <v>72</v>
      </c>
      <c r="K119" s="63" t="s">
        <v>1785</v>
      </c>
      <c r="L119" s="63" t="s">
        <v>1748</v>
      </c>
      <c r="M119" s="63" t="s">
        <v>1774</v>
      </c>
      <c r="N119" s="63" t="s">
        <v>77</v>
      </c>
      <c r="O119" s="63" t="s">
        <v>77</v>
      </c>
      <c r="P119" s="65">
        <v>0</v>
      </c>
      <c r="Q119" s="65">
        <v>0</v>
      </c>
      <c r="R119" s="178" t="s">
        <v>78</v>
      </c>
      <c r="S119" s="65">
        <v>4</v>
      </c>
      <c r="T119" s="178" t="s">
        <v>79</v>
      </c>
      <c r="U119" s="66">
        <v>3</v>
      </c>
      <c r="V119" s="13">
        <f t="shared" si="2"/>
        <v>70.08</v>
      </c>
      <c r="W119" s="16">
        <f t="shared" si="3"/>
        <v>70.08</v>
      </c>
      <c r="X119" s="17"/>
      <c r="Y119" s="33"/>
      <c r="Z119" s="33"/>
      <c r="AA119" s="33"/>
      <c r="AB119" s="33"/>
    </row>
    <row r="120" spans="1:28" x14ac:dyDescent="0.25">
      <c r="A120" s="62" t="s">
        <v>66</v>
      </c>
      <c r="B120" s="62" t="s">
        <v>66</v>
      </c>
      <c r="C120" s="63" t="s">
        <v>116</v>
      </c>
      <c r="D120" s="63" t="s">
        <v>117</v>
      </c>
      <c r="E120" s="63" t="s">
        <v>69</v>
      </c>
      <c r="F120" s="63" t="s">
        <v>101</v>
      </c>
      <c r="G120" s="63" t="s">
        <v>71</v>
      </c>
      <c r="H120" s="63" t="s">
        <v>72</v>
      </c>
      <c r="I120" s="63" t="s">
        <v>83</v>
      </c>
      <c r="J120" s="63" t="s">
        <v>72</v>
      </c>
      <c r="K120" s="63" t="s">
        <v>1786</v>
      </c>
      <c r="L120" s="63" t="s">
        <v>1769</v>
      </c>
      <c r="M120" s="63" t="s">
        <v>1774</v>
      </c>
      <c r="N120" s="63" t="s">
        <v>77</v>
      </c>
      <c r="O120" s="63" t="s">
        <v>77</v>
      </c>
      <c r="P120" s="65">
        <v>0</v>
      </c>
      <c r="Q120" s="65">
        <v>0</v>
      </c>
      <c r="R120" s="178" t="s">
        <v>78</v>
      </c>
      <c r="S120" s="65">
        <v>2</v>
      </c>
      <c r="T120" s="178" t="s">
        <v>79</v>
      </c>
      <c r="U120" s="66">
        <v>6</v>
      </c>
      <c r="V120" s="82">
        <f t="shared" si="2"/>
        <v>35.04</v>
      </c>
      <c r="W120" s="83">
        <f t="shared" si="3"/>
        <v>35.04</v>
      </c>
      <c r="X120" s="84"/>
      <c r="Y120" s="33"/>
      <c r="Z120" s="33"/>
      <c r="AA120" s="33"/>
      <c r="AB120" s="33"/>
    </row>
    <row r="121" spans="1:28" x14ac:dyDescent="0.25">
      <c r="A121" s="62" t="s">
        <v>66</v>
      </c>
      <c r="B121" s="62" t="s">
        <v>66</v>
      </c>
      <c r="C121" s="63" t="s">
        <v>221</v>
      </c>
      <c r="D121" s="63" t="s">
        <v>222</v>
      </c>
      <c r="E121" s="63" t="s">
        <v>69</v>
      </c>
      <c r="F121" s="63" t="s">
        <v>1446</v>
      </c>
      <c r="G121" s="63" t="s">
        <v>71</v>
      </c>
      <c r="H121" s="63" t="s">
        <v>72</v>
      </c>
      <c r="I121" s="63" t="s">
        <v>83</v>
      </c>
      <c r="J121" s="63" t="s">
        <v>72</v>
      </c>
      <c r="K121" s="63" t="s">
        <v>581</v>
      </c>
      <c r="L121" s="63" t="s">
        <v>1748</v>
      </c>
      <c r="M121" s="63" t="s">
        <v>1748</v>
      </c>
      <c r="N121" s="63" t="s">
        <v>77</v>
      </c>
      <c r="O121" s="63" t="s">
        <v>77</v>
      </c>
      <c r="P121" s="65">
        <v>0</v>
      </c>
      <c r="Q121" s="65">
        <v>5</v>
      </c>
      <c r="R121" s="178" t="s">
        <v>78</v>
      </c>
      <c r="S121" s="65">
        <v>0</v>
      </c>
      <c r="T121" s="178" t="s">
        <v>79</v>
      </c>
      <c r="U121" s="66">
        <v>1</v>
      </c>
      <c r="V121" s="82">
        <f t="shared" si="2"/>
        <v>270.05</v>
      </c>
      <c r="W121" s="83">
        <f t="shared" si="3"/>
        <v>270.05</v>
      </c>
      <c r="X121" s="84"/>
      <c r="Y121" s="33"/>
      <c r="Z121" s="33"/>
      <c r="AA121" s="33"/>
      <c r="AB121" s="33"/>
    </row>
    <row r="122" spans="1:28" x14ac:dyDescent="0.25">
      <c r="A122" s="62" t="s">
        <v>66</v>
      </c>
      <c r="B122" s="62" t="s">
        <v>66</v>
      </c>
      <c r="C122" s="63" t="s">
        <v>122</v>
      </c>
      <c r="D122" s="63" t="s">
        <v>123</v>
      </c>
      <c r="E122" s="63" t="s">
        <v>100</v>
      </c>
      <c r="F122" s="63" t="s">
        <v>101</v>
      </c>
      <c r="G122" s="63" t="s">
        <v>71</v>
      </c>
      <c r="H122" s="63" t="s">
        <v>72</v>
      </c>
      <c r="I122" s="63" t="s">
        <v>83</v>
      </c>
      <c r="J122" s="63" t="s">
        <v>72</v>
      </c>
      <c r="K122" s="63" t="s">
        <v>1785</v>
      </c>
      <c r="L122" s="63" t="s">
        <v>1748</v>
      </c>
      <c r="M122" s="63" t="s">
        <v>1774</v>
      </c>
      <c r="N122" s="63" t="s">
        <v>77</v>
      </c>
      <c r="O122" s="63" t="s">
        <v>77</v>
      </c>
      <c r="P122" s="65">
        <v>0</v>
      </c>
      <c r="Q122" s="65">
        <v>0</v>
      </c>
      <c r="R122" s="178" t="s">
        <v>78</v>
      </c>
      <c r="S122" s="65">
        <v>4</v>
      </c>
      <c r="T122" s="178" t="s">
        <v>79</v>
      </c>
      <c r="U122" s="66">
        <v>1</v>
      </c>
      <c r="V122" s="82">
        <f t="shared" si="2"/>
        <v>70.08</v>
      </c>
      <c r="W122" s="83">
        <f t="shared" si="3"/>
        <v>70.08</v>
      </c>
      <c r="X122" s="84"/>
      <c r="Y122" s="33"/>
      <c r="Z122" s="33"/>
      <c r="AA122" s="33"/>
      <c r="AB122" s="33"/>
    </row>
    <row r="123" spans="1:28" x14ac:dyDescent="0.25">
      <c r="A123" s="62" t="s">
        <v>66</v>
      </c>
      <c r="B123" s="62" t="s">
        <v>66</v>
      </c>
      <c r="C123" s="63" t="s">
        <v>1484</v>
      </c>
      <c r="D123" s="63" t="s">
        <v>1485</v>
      </c>
      <c r="E123" s="63" t="s">
        <v>100</v>
      </c>
      <c r="F123" s="63" t="s">
        <v>134</v>
      </c>
      <c r="G123" s="63" t="s">
        <v>71</v>
      </c>
      <c r="H123" s="63" t="s">
        <v>72</v>
      </c>
      <c r="I123" s="63" t="s">
        <v>83</v>
      </c>
      <c r="J123" s="63" t="s">
        <v>72</v>
      </c>
      <c r="K123" s="63" t="s">
        <v>1787</v>
      </c>
      <c r="L123" s="63" t="s">
        <v>1769</v>
      </c>
      <c r="M123" s="63" t="s">
        <v>1726</v>
      </c>
      <c r="N123" s="63" t="s">
        <v>77</v>
      </c>
      <c r="O123" s="63" t="s">
        <v>77</v>
      </c>
      <c r="P123" s="65">
        <v>0</v>
      </c>
      <c r="Q123" s="65">
        <v>2</v>
      </c>
      <c r="R123" s="178" t="s">
        <v>78</v>
      </c>
      <c r="S123" s="65">
        <v>1</v>
      </c>
      <c r="T123" s="178" t="s">
        <v>79</v>
      </c>
      <c r="U123" s="66">
        <v>1</v>
      </c>
      <c r="V123" s="82">
        <f t="shared" si="2"/>
        <v>125.53999999999999</v>
      </c>
      <c r="W123" s="83">
        <f t="shared" si="3"/>
        <v>125.53999999999999</v>
      </c>
      <c r="X123" s="84"/>
      <c r="Y123" s="33"/>
      <c r="Z123" s="33"/>
      <c r="AA123" s="33"/>
      <c r="AB123" s="33"/>
    </row>
    <row r="124" spans="1:28" x14ac:dyDescent="0.25">
      <c r="A124" s="62" t="s">
        <v>66</v>
      </c>
      <c r="B124" s="62" t="s">
        <v>66</v>
      </c>
      <c r="C124" s="63" t="s">
        <v>431</v>
      </c>
      <c r="D124" s="63" t="s">
        <v>432</v>
      </c>
      <c r="E124" s="63" t="s">
        <v>100</v>
      </c>
      <c r="F124" s="63" t="s">
        <v>1598</v>
      </c>
      <c r="G124" s="63" t="s">
        <v>71</v>
      </c>
      <c r="H124" s="63" t="s">
        <v>72</v>
      </c>
      <c r="I124" s="63" t="s">
        <v>83</v>
      </c>
      <c r="J124" s="63" t="s">
        <v>72</v>
      </c>
      <c r="K124" s="63" t="s">
        <v>1788</v>
      </c>
      <c r="L124" s="63" t="s">
        <v>1748</v>
      </c>
      <c r="M124" s="63" t="s">
        <v>1726</v>
      </c>
      <c r="N124" s="63" t="s">
        <v>77</v>
      </c>
      <c r="O124" s="63" t="s">
        <v>77</v>
      </c>
      <c r="P124" s="65">
        <v>0</v>
      </c>
      <c r="Q124" s="65">
        <v>4</v>
      </c>
      <c r="R124" s="178" t="s">
        <v>78</v>
      </c>
      <c r="S124" s="65">
        <v>1</v>
      </c>
      <c r="T124" s="178" t="s">
        <v>79</v>
      </c>
      <c r="U124" s="66">
        <v>1</v>
      </c>
      <c r="V124" s="82">
        <f t="shared" si="2"/>
        <v>233.56</v>
      </c>
      <c r="W124" s="83">
        <f t="shared" si="3"/>
        <v>233.56</v>
      </c>
      <c r="X124" s="84"/>
      <c r="Y124" s="33"/>
      <c r="Z124" s="33"/>
      <c r="AA124" s="33"/>
      <c r="AB124" s="33"/>
    </row>
    <row r="125" spans="1:28" x14ac:dyDescent="0.25">
      <c r="A125" s="62" t="s">
        <v>66</v>
      </c>
      <c r="B125" s="62" t="s">
        <v>66</v>
      </c>
      <c r="C125" s="63" t="s">
        <v>1333</v>
      </c>
      <c r="D125" s="63" t="s">
        <v>1334</v>
      </c>
      <c r="E125" s="63" t="s">
        <v>100</v>
      </c>
      <c r="F125" s="63" t="s">
        <v>1789</v>
      </c>
      <c r="G125" s="63" t="s">
        <v>71</v>
      </c>
      <c r="H125" s="63" t="s">
        <v>72</v>
      </c>
      <c r="I125" s="63" t="s">
        <v>83</v>
      </c>
      <c r="J125" s="63" t="s">
        <v>72</v>
      </c>
      <c r="K125" s="63" t="s">
        <v>1790</v>
      </c>
      <c r="L125" s="63" t="s">
        <v>1748</v>
      </c>
      <c r="M125" s="63" t="s">
        <v>1726</v>
      </c>
      <c r="N125" s="63" t="s">
        <v>77</v>
      </c>
      <c r="O125" s="63" t="s">
        <v>77</v>
      </c>
      <c r="P125" s="65">
        <v>0</v>
      </c>
      <c r="Q125" s="65">
        <v>4</v>
      </c>
      <c r="R125" s="178" t="s">
        <v>78</v>
      </c>
      <c r="S125" s="65">
        <v>1</v>
      </c>
      <c r="T125" s="178" t="s">
        <v>79</v>
      </c>
      <c r="U125" s="66">
        <v>4</v>
      </c>
      <c r="V125" s="82">
        <f t="shared" si="2"/>
        <v>233.56</v>
      </c>
      <c r="W125" s="83">
        <f t="shared" si="3"/>
        <v>233.56</v>
      </c>
      <c r="X125" s="84"/>
      <c r="Y125" s="33"/>
      <c r="Z125" s="33"/>
      <c r="AA125" s="33"/>
      <c r="AB125" s="33"/>
    </row>
    <row r="126" spans="1:28" x14ac:dyDescent="0.25">
      <c r="A126" s="62" t="s">
        <v>66</v>
      </c>
      <c r="B126" s="62" t="s">
        <v>66</v>
      </c>
      <c r="C126" s="63" t="s">
        <v>464</v>
      </c>
      <c r="D126" s="63" t="s">
        <v>465</v>
      </c>
      <c r="E126" s="63" t="s">
        <v>69</v>
      </c>
      <c r="F126" s="63" t="s">
        <v>1669</v>
      </c>
      <c r="G126" s="63" t="s">
        <v>71</v>
      </c>
      <c r="H126" s="63" t="s">
        <v>72</v>
      </c>
      <c r="I126" s="63" t="s">
        <v>83</v>
      </c>
      <c r="J126" s="63" t="s">
        <v>72</v>
      </c>
      <c r="K126" s="63" t="s">
        <v>183</v>
      </c>
      <c r="L126" s="63" t="s">
        <v>1726</v>
      </c>
      <c r="M126" s="63" t="s">
        <v>1726</v>
      </c>
      <c r="N126" s="63" t="s">
        <v>77</v>
      </c>
      <c r="O126" s="63" t="s">
        <v>77</v>
      </c>
      <c r="P126" s="65">
        <v>0</v>
      </c>
      <c r="Q126" s="65">
        <v>0</v>
      </c>
      <c r="R126" s="178" t="s">
        <v>78</v>
      </c>
      <c r="S126" s="65">
        <v>1</v>
      </c>
      <c r="T126" s="178" t="s">
        <v>79</v>
      </c>
      <c r="U126" s="66">
        <v>1</v>
      </c>
      <c r="V126" s="82">
        <f t="shared" si="2"/>
        <v>17.52</v>
      </c>
      <c r="W126" s="83">
        <f t="shared" si="3"/>
        <v>17.52</v>
      </c>
      <c r="X126" s="84"/>
      <c r="Y126" s="33"/>
      <c r="Z126" s="33"/>
      <c r="AA126" s="33"/>
      <c r="AB126" s="33"/>
    </row>
    <row r="127" spans="1:28" x14ac:dyDescent="0.25">
      <c r="A127" s="62" t="s">
        <v>66</v>
      </c>
      <c r="B127" s="62" t="s">
        <v>66</v>
      </c>
      <c r="C127" s="63" t="s">
        <v>1120</v>
      </c>
      <c r="D127" s="63" t="s">
        <v>1121</v>
      </c>
      <c r="E127" s="63" t="s">
        <v>69</v>
      </c>
      <c r="F127" s="63" t="s">
        <v>1791</v>
      </c>
      <c r="G127" s="63" t="s">
        <v>71</v>
      </c>
      <c r="H127" s="63" t="s">
        <v>72</v>
      </c>
      <c r="I127" s="63" t="s">
        <v>83</v>
      </c>
      <c r="J127" s="63" t="s">
        <v>72</v>
      </c>
      <c r="K127" s="63" t="s">
        <v>345</v>
      </c>
      <c r="L127" s="63" t="s">
        <v>1730</v>
      </c>
      <c r="M127" s="63" t="s">
        <v>1730</v>
      </c>
      <c r="N127" s="63" t="s">
        <v>77</v>
      </c>
      <c r="O127" s="63" t="s">
        <v>77</v>
      </c>
      <c r="P127" s="65">
        <v>0</v>
      </c>
      <c r="Q127" s="65">
        <v>0</v>
      </c>
      <c r="R127" s="178" t="s">
        <v>78</v>
      </c>
      <c r="S127" s="65">
        <v>1</v>
      </c>
      <c r="T127" s="178" t="s">
        <v>79</v>
      </c>
      <c r="U127" s="66">
        <v>5</v>
      </c>
      <c r="V127" s="82">
        <f t="shared" si="2"/>
        <v>17.52</v>
      </c>
      <c r="W127" s="83">
        <f t="shared" si="3"/>
        <v>17.52</v>
      </c>
      <c r="X127" s="84"/>
      <c r="Y127" s="33"/>
      <c r="Z127" s="33"/>
      <c r="AA127" s="33"/>
      <c r="AB127" s="33"/>
    </row>
    <row r="128" spans="1:28" x14ac:dyDescent="0.25">
      <c r="A128" s="62" t="s">
        <v>66</v>
      </c>
      <c r="B128" s="62" t="s">
        <v>66</v>
      </c>
      <c r="C128" s="63" t="s">
        <v>175</v>
      </c>
      <c r="D128" s="63" t="s">
        <v>176</v>
      </c>
      <c r="E128" s="63" t="s">
        <v>100</v>
      </c>
      <c r="F128" s="63" t="s">
        <v>669</v>
      </c>
      <c r="G128" s="63" t="s">
        <v>71</v>
      </c>
      <c r="H128" s="63" t="s">
        <v>72</v>
      </c>
      <c r="I128" s="63" t="s">
        <v>178</v>
      </c>
      <c r="J128" s="63" t="s">
        <v>72</v>
      </c>
      <c r="K128" s="63" t="s">
        <v>179</v>
      </c>
      <c r="L128" s="63" t="s">
        <v>1769</v>
      </c>
      <c r="M128" s="63" t="s">
        <v>1769</v>
      </c>
      <c r="N128" s="63" t="s">
        <v>77</v>
      </c>
      <c r="O128" s="63" t="s">
        <v>77</v>
      </c>
      <c r="P128" s="65">
        <v>0</v>
      </c>
      <c r="Q128" s="65">
        <v>0</v>
      </c>
      <c r="R128" s="178" t="s">
        <v>78</v>
      </c>
      <c r="S128" s="65">
        <v>1</v>
      </c>
      <c r="T128" s="178" t="s">
        <v>79</v>
      </c>
      <c r="U128" s="66">
        <v>5</v>
      </c>
      <c r="V128" s="82">
        <f t="shared" si="2"/>
        <v>17.52</v>
      </c>
      <c r="W128" s="83">
        <f t="shared" si="3"/>
        <v>17.52</v>
      </c>
      <c r="X128" s="84"/>
      <c r="Y128" s="33"/>
      <c r="Z128" s="33"/>
      <c r="AA128" s="33"/>
      <c r="AB128" s="33"/>
    </row>
    <row r="129" spans="1:28" x14ac:dyDescent="0.25">
      <c r="A129" s="62" t="s">
        <v>66</v>
      </c>
      <c r="B129" s="62" t="s">
        <v>66</v>
      </c>
      <c r="C129" s="63" t="s">
        <v>631</v>
      </c>
      <c r="D129" s="63" t="s">
        <v>632</v>
      </c>
      <c r="E129" s="63" t="s">
        <v>69</v>
      </c>
      <c r="F129" s="63" t="s">
        <v>352</v>
      </c>
      <c r="G129" s="63" t="s">
        <v>71</v>
      </c>
      <c r="H129" s="63" t="s">
        <v>72</v>
      </c>
      <c r="I129" s="63" t="s">
        <v>83</v>
      </c>
      <c r="J129" s="63" t="s">
        <v>72</v>
      </c>
      <c r="K129" s="63" t="s">
        <v>144</v>
      </c>
      <c r="L129" s="63" t="s">
        <v>1748</v>
      </c>
      <c r="M129" s="63" t="s">
        <v>1748</v>
      </c>
      <c r="N129" s="63" t="s">
        <v>77</v>
      </c>
      <c r="O129" s="63" t="s">
        <v>77</v>
      </c>
      <c r="P129" s="65">
        <v>0</v>
      </c>
      <c r="Q129" s="65">
        <v>0</v>
      </c>
      <c r="R129" s="178" t="s">
        <v>78</v>
      </c>
      <c r="S129" s="65">
        <v>1</v>
      </c>
      <c r="T129" s="178" t="s">
        <v>79</v>
      </c>
      <c r="U129" s="66">
        <v>12</v>
      </c>
      <c r="V129" s="82">
        <f t="shared" si="2"/>
        <v>17.52</v>
      </c>
      <c r="W129" s="83">
        <f t="shared" si="3"/>
        <v>17.52</v>
      </c>
      <c r="X129" s="84"/>
      <c r="Y129" s="33"/>
      <c r="Z129" s="33"/>
      <c r="AA129" s="33"/>
      <c r="AB129" s="33"/>
    </row>
    <row r="130" spans="1:28" x14ac:dyDescent="0.25">
      <c r="A130" s="62" t="s">
        <v>66</v>
      </c>
      <c r="B130" s="62" t="s">
        <v>66</v>
      </c>
      <c r="C130" s="63" t="s">
        <v>114</v>
      </c>
      <c r="D130" s="63" t="s">
        <v>115</v>
      </c>
      <c r="E130" s="63" t="s">
        <v>69</v>
      </c>
      <c r="F130" s="63" t="s">
        <v>70</v>
      </c>
      <c r="G130" s="63" t="s">
        <v>71</v>
      </c>
      <c r="H130" s="63" t="s">
        <v>72</v>
      </c>
      <c r="I130" s="63" t="s">
        <v>83</v>
      </c>
      <c r="J130" s="63" t="s">
        <v>72</v>
      </c>
      <c r="K130" s="63" t="s">
        <v>1790</v>
      </c>
      <c r="L130" s="63" t="s">
        <v>1748</v>
      </c>
      <c r="M130" s="63" t="s">
        <v>1726</v>
      </c>
      <c r="N130" s="63" t="s">
        <v>77</v>
      </c>
      <c r="O130" s="63" t="s">
        <v>77</v>
      </c>
      <c r="P130" s="65">
        <v>0</v>
      </c>
      <c r="Q130" s="65">
        <v>4</v>
      </c>
      <c r="R130" s="178" t="s">
        <v>78</v>
      </c>
      <c r="S130" s="65">
        <v>1</v>
      </c>
      <c r="T130" s="178" t="s">
        <v>79</v>
      </c>
      <c r="U130" s="66">
        <v>6</v>
      </c>
      <c r="V130" s="82">
        <f t="shared" si="2"/>
        <v>233.56</v>
      </c>
      <c r="W130" s="83">
        <f t="shared" si="3"/>
        <v>233.56</v>
      </c>
      <c r="X130" s="84"/>
      <c r="Y130" s="33"/>
      <c r="Z130" s="33"/>
      <c r="AA130" s="33"/>
      <c r="AB130" s="33"/>
    </row>
    <row r="131" spans="1:28" x14ac:dyDescent="0.25">
      <c r="A131" s="62" t="s">
        <v>66</v>
      </c>
      <c r="B131" s="62" t="s">
        <v>66</v>
      </c>
      <c r="C131" s="63" t="s">
        <v>132</v>
      </c>
      <c r="D131" s="63" t="s">
        <v>133</v>
      </c>
      <c r="E131" s="63" t="s">
        <v>100</v>
      </c>
      <c r="F131" s="63" t="s">
        <v>134</v>
      </c>
      <c r="G131" s="63" t="s">
        <v>71</v>
      </c>
      <c r="H131" s="63" t="s">
        <v>72</v>
      </c>
      <c r="I131" s="63" t="s">
        <v>83</v>
      </c>
      <c r="J131" s="63" t="s">
        <v>72</v>
      </c>
      <c r="K131" s="63" t="s">
        <v>508</v>
      </c>
      <c r="L131" s="63" t="s">
        <v>1748</v>
      </c>
      <c r="M131" s="63" t="s">
        <v>1726</v>
      </c>
      <c r="N131" s="63" t="s">
        <v>77</v>
      </c>
      <c r="O131" s="63" t="s">
        <v>77</v>
      </c>
      <c r="P131" s="65">
        <v>0</v>
      </c>
      <c r="Q131" s="65">
        <v>4</v>
      </c>
      <c r="R131" s="178" t="s">
        <v>78</v>
      </c>
      <c r="S131" s="65">
        <v>1</v>
      </c>
      <c r="T131" s="178" t="s">
        <v>79</v>
      </c>
      <c r="U131" s="66">
        <v>5</v>
      </c>
      <c r="V131" s="82">
        <f t="shared" si="2"/>
        <v>233.56</v>
      </c>
      <c r="W131" s="83">
        <f t="shared" si="3"/>
        <v>233.56</v>
      </c>
      <c r="X131" s="84"/>
      <c r="Y131" s="33"/>
      <c r="Z131" s="33"/>
      <c r="AA131" s="33"/>
      <c r="AB131" s="33"/>
    </row>
    <row r="132" spans="1:28" x14ac:dyDescent="0.25">
      <c r="A132" s="62" t="s">
        <v>66</v>
      </c>
      <c r="B132" s="62" t="s">
        <v>66</v>
      </c>
      <c r="C132" s="63" t="s">
        <v>92</v>
      </c>
      <c r="D132" s="63" t="s">
        <v>93</v>
      </c>
      <c r="E132" s="63" t="s">
        <v>69</v>
      </c>
      <c r="F132" s="63" t="s">
        <v>1792</v>
      </c>
      <c r="G132" s="63" t="s">
        <v>71</v>
      </c>
      <c r="H132" s="63" t="s">
        <v>72</v>
      </c>
      <c r="I132" s="63" t="s">
        <v>83</v>
      </c>
      <c r="J132" s="63" t="s">
        <v>72</v>
      </c>
      <c r="K132" s="63" t="s">
        <v>155</v>
      </c>
      <c r="L132" s="63" t="s">
        <v>1774</v>
      </c>
      <c r="M132" s="63" t="s">
        <v>1774</v>
      </c>
      <c r="N132" s="63" t="s">
        <v>77</v>
      </c>
      <c r="O132" s="63" t="s">
        <v>77</v>
      </c>
      <c r="P132" s="65">
        <v>0</v>
      </c>
      <c r="Q132" s="65">
        <v>0</v>
      </c>
      <c r="R132" s="178" t="s">
        <v>78</v>
      </c>
      <c r="S132" s="65">
        <v>1</v>
      </c>
      <c r="T132" s="178" t="s">
        <v>79</v>
      </c>
      <c r="U132" s="66">
        <v>3</v>
      </c>
      <c r="V132" s="82">
        <f t="shared" si="2"/>
        <v>17.52</v>
      </c>
      <c r="W132" s="83">
        <f t="shared" si="3"/>
        <v>17.52</v>
      </c>
      <c r="X132" s="84"/>
      <c r="Y132" s="33"/>
      <c r="Z132" s="33"/>
      <c r="AA132" s="33"/>
      <c r="AB132" s="33"/>
    </row>
    <row r="133" spans="1:28" x14ac:dyDescent="0.25">
      <c r="A133" s="62" t="s">
        <v>66</v>
      </c>
      <c r="B133" s="62" t="s">
        <v>66</v>
      </c>
      <c r="C133" s="63" t="s">
        <v>522</v>
      </c>
      <c r="D133" s="63" t="s">
        <v>523</v>
      </c>
      <c r="E133" s="63" t="s">
        <v>100</v>
      </c>
      <c r="F133" s="63" t="s">
        <v>627</v>
      </c>
      <c r="G133" s="63" t="s">
        <v>71</v>
      </c>
      <c r="H133" s="63" t="s">
        <v>72</v>
      </c>
      <c r="I133" s="63" t="s">
        <v>325</v>
      </c>
      <c r="J133" s="63" t="s">
        <v>72</v>
      </c>
      <c r="K133" s="63" t="s">
        <v>1174</v>
      </c>
      <c r="L133" s="63" t="s">
        <v>1725</v>
      </c>
      <c r="M133" s="63" t="s">
        <v>1725</v>
      </c>
      <c r="N133" s="63" t="s">
        <v>77</v>
      </c>
      <c r="O133" s="63" t="s">
        <v>77</v>
      </c>
      <c r="P133" s="65">
        <v>0</v>
      </c>
      <c r="Q133" s="65">
        <v>0</v>
      </c>
      <c r="R133" s="178" t="s">
        <v>78</v>
      </c>
      <c r="S133" s="65">
        <v>1</v>
      </c>
      <c r="T133" s="178" t="s">
        <v>79</v>
      </c>
      <c r="U133" s="66">
        <v>3</v>
      </c>
      <c r="V133" s="82">
        <f t="shared" si="2"/>
        <v>17.52</v>
      </c>
      <c r="W133" s="83">
        <f t="shared" si="3"/>
        <v>17.52</v>
      </c>
      <c r="X133" s="84"/>
      <c r="Y133" s="33"/>
      <c r="Z133" s="33"/>
      <c r="AA133" s="33"/>
      <c r="AB133" s="33"/>
    </row>
    <row r="134" spans="1:28" x14ac:dyDescent="0.25">
      <c r="A134" s="62" t="s">
        <v>66</v>
      </c>
      <c r="B134" s="62" t="s">
        <v>66</v>
      </c>
      <c r="C134" s="63" t="s">
        <v>194</v>
      </c>
      <c r="D134" s="63" t="s">
        <v>195</v>
      </c>
      <c r="E134" s="63" t="s">
        <v>100</v>
      </c>
      <c r="F134" s="63" t="s">
        <v>1793</v>
      </c>
      <c r="G134" s="63" t="s">
        <v>71</v>
      </c>
      <c r="H134" s="63" t="s">
        <v>72</v>
      </c>
      <c r="I134" s="63" t="s">
        <v>83</v>
      </c>
      <c r="J134" s="63" t="s">
        <v>72</v>
      </c>
      <c r="K134" s="63" t="s">
        <v>183</v>
      </c>
      <c r="L134" s="63" t="s">
        <v>1726</v>
      </c>
      <c r="M134" s="63" t="s">
        <v>1726</v>
      </c>
      <c r="N134" s="63" t="s">
        <v>77</v>
      </c>
      <c r="O134" s="63" t="s">
        <v>77</v>
      </c>
      <c r="P134" s="65">
        <v>0</v>
      </c>
      <c r="Q134" s="65">
        <v>0</v>
      </c>
      <c r="R134" s="178" t="s">
        <v>78</v>
      </c>
      <c r="S134" s="65">
        <v>1</v>
      </c>
      <c r="T134" s="178" t="s">
        <v>79</v>
      </c>
      <c r="U134" s="66">
        <v>4</v>
      </c>
      <c r="V134" s="82">
        <f t="shared" si="2"/>
        <v>17.52</v>
      </c>
      <c r="W134" s="83">
        <f t="shared" si="3"/>
        <v>17.52</v>
      </c>
      <c r="X134" s="84"/>
      <c r="Y134" s="33"/>
      <c r="Z134" s="33"/>
      <c r="AA134" s="33"/>
      <c r="AB134" s="33"/>
    </row>
    <row r="135" spans="1:28" x14ac:dyDescent="0.25">
      <c r="A135" s="62" t="s">
        <v>66</v>
      </c>
      <c r="B135" s="62" t="s">
        <v>66</v>
      </c>
      <c r="C135" s="63" t="s">
        <v>247</v>
      </c>
      <c r="D135" s="63" t="s">
        <v>248</v>
      </c>
      <c r="E135" s="63" t="s">
        <v>100</v>
      </c>
      <c r="F135" s="63" t="s">
        <v>255</v>
      </c>
      <c r="G135" s="63" t="s">
        <v>71</v>
      </c>
      <c r="H135" s="63" t="s">
        <v>72</v>
      </c>
      <c r="I135" s="63" t="s">
        <v>83</v>
      </c>
      <c r="J135" s="63" t="s">
        <v>72</v>
      </c>
      <c r="K135" s="63" t="s">
        <v>448</v>
      </c>
      <c r="L135" s="63" t="s">
        <v>1780</v>
      </c>
      <c r="M135" s="63" t="s">
        <v>1764</v>
      </c>
      <c r="N135" s="63" t="s">
        <v>77</v>
      </c>
      <c r="O135" s="63" t="s">
        <v>77</v>
      </c>
      <c r="P135" s="65">
        <v>0</v>
      </c>
      <c r="Q135" s="65">
        <v>1</v>
      </c>
      <c r="R135" s="178" t="s">
        <v>78</v>
      </c>
      <c r="S135" s="65">
        <v>1</v>
      </c>
      <c r="T135" s="178" t="s">
        <v>79</v>
      </c>
      <c r="U135" s="66">
        <v>1</v>
      </c>
      <c r="V135" s="82">
        <f t="shared" si="2"/>
        <v>71.53</v>
      </c>
      <c r="W135" s="83">
        <f t="shared" si="3"/>
        <v>71.53</v>
      </c>
      <c r="X135" s="84"/>
      <c r="Y135" s="33"/>
      <c r="Z135" s="33"/>
      <c r="AA135" s="33"/>
      <c r="AB135" s="33"/>
    </row>
    <row r="136" spans="1:28" x14ac:dyDescent="0.25">
      <c r="A136" s="62" t="s">
        <v>66</v>
      </c>
      <c r="B136" s="62" t="s">
        <v>66</v>
      </c>
      <c r="C136" s="63" t="s">
        <v>247</v>
      </c>
      <c r="D136" s="63" t="s">
        <v>248</v>
      </c>
      <c r="E136" s="63" t="s">
        <v>100</v>
      </c>
      <c r="F136" s="63" t="s">
        <v>967</v>
      </c>
      <c r="G136" s="63" t="s">
        <v>71</v>
      </c>
      <c r="H136" s="63" t="s">
        <v>72</v>
      </c>
      <c r="I136" s="63" t="s">
        <v>83</v>
      </c>
      <c r="J136" s="63" t="s">
        <v>72</v>
      </c>
      <c r="K136" s="63" t="s">
        <v>135</v>
      </c>
      <c r="L136" s="63" t="s">
        <v>1794</v>
      </c>
      <c r="M136" s="63" t="s">
        <v>1794</v>
      </c>
      <c r="N136" s="63" t="s">
        <v>77</v>
      </c>
      <c r="O136" s="63" t="s">
        <v>77</v>
      </c>
      <c r="P136" s="65">
        <v>0</v>
      </c>
      <c r="Q136" s="65">
        <v>0</v>
      </c>
      <c r="R136" s="178" t="s">
        <v>78</v>
      </c>
      <c r="S136" s="65">
        <v>1</v>
      </c>
      <c r="T136" s="178" t="s">
        <v>79</v>
      </c>
      <c r="U136" s="66">
        <v>6</v>
      </c>
      <c r="V136" s="82">
        <f t="shared" ref="V136:V144" si="4">(Q136*R136)+(S136*T136)</f>
        <v>17.52</v>
      </c>
      <c r="W136" s="83">
        <f t="shared" ref="W136:W144" si="5">P136+V136</f>
        <v>17.52</v>
      </c>
      <c r="X136" s="84"/>
      <c r="Y136" s="33"/>
      <c r="Z136" s="33"/>
      <c r="AA136" s="33"/>
      <c r="AB136" s="33"/>
    </row>
    <row r="137" spans="1:28" x14ac:dyDescent="0.25">
      <c r="A137" s="62" t="s">
        <v>66</v>
      </c>
      <c r="B137" s="62" t="s">
        <v>66</v>
      </c>
      <c r="C137" s="63" t="s">
        <v>180</v>
      </c>
      <c r="D137" s="63" t="s">
        <v>181</v>
      </c>
      <c r="E137" s="63" t="s">
        <v>100</v>
      </c>
      <c r="F137" s="63" t="s">
        <v>1795</v>
      </c>
      <c r="G137" s="63" t="s">
        <v>71</v>
      </c>
      <c r="H137" s="63" t="s">
        <v>72</v>
      </c>
      <c r="I137" s="63" t="s">
        <v>83</v>
      </c>
      <c r="J137" s="63" t="s">
        <v>72</v>
      </c>
      <c r="K137" s="63" t="s">
        <v>1796</v>
      </c>
      <c r="L137" s="63" t="s">
        <v>1794</v>
      </c>
      <c r="M137" s="63" t="s">
        <v>1797</v>
      </c>
      <c r="N137" s="63" t="s">
        <v>77</v>
      </c>
      <c r="O137" s="63" t="s">
        <v>77</v>
      </c>
      <c r="P137" s="65">
        <v>0</v>
      </c>
      <c r="Q137" s="65">
        <v>0</v>
      </c>
      <c r="R137" s="178" t="s">
        <v>78</v>
      </c>
      <c r="S137" s="65">
        <v>2</v>
      </c>
      <c r="T137" s="178" t="s">
        <v>79</v>
      </c>
      <c r="U137" s="66">
        <v>2</v>
      </c>
      <c r="V137" s="82">
        <f t="shared" si="4"/>
        <v>35.04</v>
      </c>
      <c r="W137" s="83">
        <f t="shared" si="5"/>
        <v>35.04</v>
      </c>
      <c r="X137" s="84"/>
      <c r="Y137" s="33"/>
      <c r="Z137" s="33"/>
      <c r="AA137" s="33"/>
      <c r="AB137" s="33"/>
    </row>
    <row r="138" spans="1:28" x14ac:dyDescent="0.25">
      <c r="A138" s="62" t="s">
        <v>66</v>
      </c>
      <c r="B138" s="62" t="s">
        <v>66</v>
      </c>
      <c r="C138" s="63" t="s">
        <v>607</v>
      </c>
      <c r="D138" s="63" t="s">
        <v>608</v>
      </c>
      <c r="E138" s="63" t="s">
        <v>69</v>
      </c>
      <c r="F138" s="63" t="s">
        <v>627</v>
      </c>
      <c r="G138" s="63" t="s">
        <v>71</v>
      </c>
      <c r="H138" s="63" t="s">
        <v>72</v>
      </c>
      <c r="I138" s="63" t="s">
        <v>325</v>
      </c>
      <c r="J138" s="63" t="s">
        <v>72</v>
      </c>
      <c r="K138" s="63" t="s">
        <v>1174</v>
      </c>
      <c r="L138" s="63" t="s">
        <v>1725</v>
      </c>
      <c r="M138" s="63" t="s">
        <v>1725</v>
      </c>
      <c r="N138" s="63" t="s">
        <v>77</v>
      </c>
      <c r="O138" s="63" t="s">
        <v>77</v>
      </c>
      <c r="P138" s="65">
        <v>0</v>
      </c>
      <c r="Q138" s="65">
        <v>0</v>
      </c>
      <c r="R138" s="178" t="s">
        <v>78</v>
      </c>
      <c r="S138" s="65">
        <v>1</v>
      </c>
      <c r="T138" s="178" t="s">
        <v>79</v>
      </c>
      <c r="U138" s="66">
        <v>3</v>
      </c>
      <c r="V138" s="82">
        <f t="shared" si="4"/>
        <v>17.52</v>
      </c>
      <c r="W138" s="83">
        <f t="shared" si="5"/>
        <v>17.52</v>
      </c>
      <c r="X138" s="84"/>
      <c r="Y138" s="33"/>
      <c r="Z138" s="33"/>
      <c r="AA138" s="33"/>
      <c r="AB138" s="33"/>
    </row>
    <row r="139" spans="1:28" x14ac:dyDescent="0.25">
      <c r="A139" s="62" t="s">
        <v>66</v>
      </c>
      <c r="B139" s="62" t="s">
        <v>66</v>
      </c>
      <c r="C139" s="63" t="s">
        <v>631</v>
      </c>
      <c r="D139" s="63" t="s">
        <v>632</v>
      </c>
      <c r="E139" s="63" t="s">
        <v>69</v>
      </c>
      <c r="F139" s="63" t="s">
        <v>134</v>
      </c>
      <c r="G139" s="63" t="s">
        <v>71</v>
      </c>
      <c r="H139" s="63" t="s">
        <v>72</v>
      </c>
      <c r="I139" s="63" t="s">
        <v>83</v>
      </c>
      <c r="J139" s="63" t="s">
        <v>72</v>
      </c>
      <c r="K139" s="63" t="s">
        <v>1798</v>
      </c>
      <c r="L139" s="63" t="s">
        <v>1799</v>
      </c>
      <c r="M139" s="63" t="s">
        <v>1799</v>
      </c>
      <c r="N139" s="63" t="s">
        <v>77</v>
      </c>
      <c r="O139" s="63" t="s">
        <v>77</v>
      </c>
      <c r="P139" s="65">
        <v>0</v>
      </c>
      <c r="Q139" s="65">
        <v>0</v>
      </c>
      <c r="R139" s="178" t="s">
        <v>78</v>
      </c>
      <c r="S139" s="65">
        <v>1</v>
      </c>
      <c r="T139" s="178" t="s">
        <v>79</v>
      </c>
      <c r="U139" s="66">
        <v>5</v>
      </c>
      <c r="V139" s="82">
        <f t="shared" si="4"/>
        <v>17.52</v>
      </c>
      <c r="W139" s="83">
        <f t="shared" si="5"/>
        <v>17.52</v>
      </c>
      <c r="X139" s="84"/>
      <c r="Y139" s="33"/>
      <c r="Z139" s="33"/>
      <c r="AA139" s="33"/>
      <c r="AB139" s="33"/>
    </row>
    <row r="140" spans="1:28" x14ac:dyDescent="0.25">
      <c r="A140" s="62" t="s">
        <v>66</v>
      </c>
      <c r="B140" s="62" t="s">
        <v>66</v>
      </c>
      <c r="C140" s="63" t="s">
        <v>114</v>
      </c>
      <c r="D140" s="63" t="s">
        <v>115</v>
      </c>
      <c r="E140" s="63" t="s">
        <v>69</v>
      </c>
      <c r="F140" s="63" t="s">
        <v>70</v>
      </c>
      <c r="G140" s="63" t="s">
        <v>71</v>
      </c>
      <c r="H140" s="63" t="s">
        <v>72</v>
      </c>
      <c r="I140" s="63" t="s">
        <v>83</v>
      </c>
      <c r="J140" s="63" t="s">
        <v>72</v>
      </c>
      <c r="K140" s="63" t="s">
        <v>1800</v>
      </c>
      <c r="L140" s="63" t="s">
        <v>1640</v>
      </c>
      <c r="M140" s="63" t="s">
        <v>1641</v>
      </c>
      <c r="N140" s="63" t="s">
        <v>77</v>
      </c>
      <c r="O140" s="63" t="s">
        <v>77</v>
      </c>
      <c r="P140" s="65">
        <v>0</v>
      </c>
      <c r="Q140" s="65">
        <v>3</v>
      </c>
      <c r="R140" s="178" t="s">
        <v>78</v>
      </c>
      <c r="S140" s="65">
        <v>2</v>
      </c>
      <c r="T140" s="178" t="s">
        <v>79</v>
      </c>
      <c r="U140" s="66">
        <v>1</v>
      </c>
      <c r="V140" s="82">
        <f t="shared" si="4"/>
        <v>197.07</v>
      </c>
      <c r="W140" s="83">
        <f t="shared" si="5"/>
        <v>197.07</v>
      </c>
      <c r="X140" s="84"/>
      <c r="Y140" s="33"/>
      <c r="Z140" s="33"/>
      <c r="AA140" s="33"/>
      <c r="AB140" s="33"/>
    </row>
    <row r="141" spans="1:28" x14ac:dyDescent="0.25">
      <c r="A141" s="62" t="s">
        <v>66</v>
      </c>
      <c r="B141" s="62" t="s">
        <v>66</v>
      </c>
      <c r="C141" s="63" t="s">
        <v>631</v>
      </c>
      <c r="D141" s="63" t="s">
        <v>632</v>
      </c>
      <c r="E141" s="63" t="s">
        <v>69</v>
      </c>
      <c r="F141" s="63" t="s">
        <v>134</v>
      </c>
      <c r="G141" s="63" t="s">
        <v>71</v>
      </c>
      <c r="H141" s="63" t="s">
        <v>72</v>
      </c>
      <c r="I141" s="63" t="s">
        <v>83</v>
      </c>
      <c r="J141" s="63" t="s">
        <v>72</v>
      </c>
      <c r="K141" s="63" t="s">
        <v>1101</v>
      </c>
      <c r="L141" s="63" t="s">
        <v>1774</v>
      </c>
      <c r="M141" s="63" t="s">
        <v>1774</v>
      </c>
      <c r="N141" s="63" t="s">
        <v>77</v>
      </c>
      <c r="O141" s="63" t="s">
        <v>77</v>
      </c>
      <c r="P141" s="65">
        <v>0</v>
      </c>
      <c r="Q141" s="65">
        <v>0</v>
      </c>
      <c r="R141" s="178" t="s">
        <v>78</v>
      </c>
      <c r="S141" s="65">
        <v>1</v>
      </c>
      <c r="T141" s="178" t="s">
        <v>79</v>
      </c>
      <c r="U141" s="66">
        <v>1</v>
      </c>
      <c r="V141" s="82">
        <f t="shared" si="4"/>
        <v>17.52</v>
      </c>
      <c r="W141" s="83">
        <f t="shared" si="5"/>
        <v>17.52</v>
      </c>
      <c r="X141" s="84"/>
      <c r="Y141" s="33"/>
      <c r="Z141" s="33"/>
      <c r="AA141" s="33"/>
      <c r="AB141" s="33"/>
    </row>
    <row r="142" spans="1:28" x14ac:dyDescent="0.25">
      <c r="A142" s="62" t="s">
        <v>66</v>
      </c>
      <c r="B142" s="62" t="s">
        <v>66</v>
      </c>
      <c r="C142" s="63" t="s">
        <v>114</v>
      </c>
      <c r="D142" s="63" t="s">
        <v>115</v>
      </c>
      <c r="E142" s="63" t="s">
        <v>69</v>
      </c>
      <c r="F142" s="63" t="s">
        <v>70</v>
      </c>
      <c r="G142" s="63" t="s">
        <v>71</v>
      </c>
      <c r="H142" s="63" t="s">
        <v>72</v>
      </c>
      <c r="I142" s="63" t="s">
        <v>83</v>
      </c>
      <c r="J142" s="63" t="s">
        <v>72</v>
      </c>
      <c r="K142" s="63" t="s">
        <v>83</v>
      </c>
      <c r="L142" s="63" t="s">
        <v>1737</v>
      </c>
      <c r="M142" s="63" t="s">
        <v>1730</v>
      </c>
      <c r="N142" s="63" t="s">
        <v>77</v>
      </c>
      <c r="O142" s="63" t="s">
        <v>77</v>
      </c>
      <c r="P142" s="65">
        <v>0</v>
      </c>
      <c r="Q142" s="65">
        <v>0</v>
      </c>
      <c r="R142" s="178" t="s">
        <v>78</v>
      </c>
      <c r="S142" s="65">
        <v>2</v>
      </c>
      <c r="T142" s="178" t="s">
        <v>79</v>
      </c>
      <c r="U142" s="66">
        <v>6</v>
      </c>
      <c r="V142" s="82">
        <f t="shared" si="4"/>
        <v>35.04</v>
      </c>
      <c r="W142" s="83">
        <f t="shared" si="5"/>
        <v>35.04</v>
      </c>
      <c r="X142" s="84"/>
      <c r="Y142" s="33"/>
      <c r="Z142" s="33"/>
      <c r="AA142" s="33"/>
      <c r="AB142" s="33"/>
    </row>
    <row r="143" spans="1:28" ht="15.75" x14ac:dyDescent="0.25">
      <c r="A143" s="62" t="s">
        <v>66</v>
      </c>
      <c r="B143" s="62" t="s">
        <v>66</v>
      </c>
      <c r="C143" s="179" t="s">
        <v>1801</v>
      </c>
      <c r="D143" s="63"/>
      <c r="E143" s="63"/>
      <c r="F143" s="63"/>
      <c r="G143" s="63" t="s">
        <v>71</v>
      </c>
      <c r="H143" s="63" t="s">
        <v>72</v>
      </c>
      <c r="I143" s="63" t="s">
        <v>83</v>
      </c>
      <c r="J143" s="63"/>
      <c r="K143" s="63" t="s">
        <v>1802</v>
      </c>
      <c r="L143" s="180">
        <v>45224</v>
      </c>
      <c r="M143" s="181">
        <v>45226</v>
      </c>
      <c r="N143" s="174">
        <v>845.64</v>
      </c>
      <c r="O143" s="174">
        <v>1653.89</v>
      </c>
      <c r="P143" s="174">
        <f>N143+O143</f>
        <v>2499.5300000000002</v>
      </c>
      <c r="Q143" s="65"/>
      <c r="R143" s="80"/>
      <c r="S143" s="65"/>
      <c r="T143" s="80"/>
      <c r="U143" s="66"/>
      <c r="V143" s="82">
        <f t="shared" si="4"/>
        <v>0</v>
      </c>
      <c r="W143" s="83">
        <f>P143+V143</f>
        <v>2499.5300000000002</v>
      </c>
      <c r="X143" s="84"/>
      <c r="Y143" s="33"/>
      <c r="Z143" s="33"/>
      <c r="AA143" s="33"/>
      <c r="AB143" s="33"/>
    </row>
    <row r="144" spans="1:28" ht="15.75" x14ac:dyDescent="0.25">
      <c r="A144" s="62" t="s">
        <v>66</v>
      </c>
      <c r="B144" s="62" t="s">
        <v>66</v>
      </c>
      <c r="C144" s="182" t="s">
        <v>1803</v>
      </c>
      <c r="D144" s="63"/>
      <c r="E144" s="63"/>
      <c r="F144" s="63"/>
      <c r="G144" s="63" t="s">
        <v>71</v>
      </c>
      <c r="H144" s="63" t="s">
        <v>72</v>
      </c>
      <c r="I144" s="63" t="s">
        <v>83</v>
      </c>
      <c r="J144" s="63"/>
      <c r="K144" s="63" t="s">
        <v>1802</v>
      </c>
      <c r="L144" s="180">
        <v>45224</v>
      </c>
      <c r="M144" s="181">
        <v>45226</v>
      </c>
      <c r="N144" s="174">
        <v>673.89</v>
      </c>
      <c r="O144" s="174">
        <v>1482.14</v>
      </c>
      <c r="P144" s="174">
        <f>N144+O144</f>
        <v>2156.0300000000002</v>
      </c>
      <c r="Q144" s="65"/>
      <c r="R144" s="80"/>
      <c r="S144" s="65"/>
      <c r="T144" s="80"/>
      <c r="U144" s="66"/>
      <c r="V144" s="82">
        <f t="shared" si="4"/>
        <v>0</v>
      </c>
      <c r="W144" s="83">
        <f t="shared" si="5"/>
        <v>2156.0300000000002</v>
      </c>
      <c r="X144" s="84"/>
      <c r="Y144" s="33"/>
      <c r="Z144" s="33"/>
      <c r="AA144" s="33"/>
      <c r="AB144" s="33"/>
    </row>
    <row r="145" spans="1:31" s="93" customFormat="1" x14ac:dyDescent="0.25">
      <c r="A145" s="158"/>
      <c r="B145" s="158"/>
      <c r="C145" s="159"/>
      <c r="D145" s="160"/>
      <c r="E145" s="160"/>
      <c r="F145" s="160"/>
      <c r="G145" s="158"/>
      <c r="H145" s="158"/>
      <c r="I145" s="158"/>
      <c r="J145" s="158"/>
      <c r="K145" s="160"/>
      <c r="L145" s="161"/>
      <c r="M145" s="86"/>
      <c r="N145" s="114"/>
      <c r="O145" s="80"/>
      <c r="P145" s="176"/>
      <c r="Q145" s="89"/>
      <c r="R145" s="80"/>
      <c r="S145" s="177"/>
      <c r="T145" s="80"/>
      <c r="U145" s="90"/>
      <c r="V145" s="169"/>
      <c r="W145" s="169"/>
      <c r="X145" s="125"/>
      <c r="Y145" s="92"/>
      <c r="Z145" s="92"/>
      <c r="AA145" s="92"/>
      <c r="AB145" s="92"/>
    </row>
    <row r="146" spans="1:31" ht="15.75" customHeight="1" x14ac:dyDescent="0.25">
      <c r="A146" s="243" t="s">
        <v>36</v>
      </c>
      <c r="B146" s="244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</row>
    <row r="147" spans="1:31" ht="15.75" customHeight="1" x14ac:dyDescent="0.2">
      <c r="A147" s="221" t="s">
        <v>37</v>
      </c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7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</row>
    <row r="148" spans="1:31" ht="15.75" customHeight="1" x14ac:dyDescent="0.2">
      <c r="A148" s="215" t="s">
        <v>38</v>
      </c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7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</row>
    <row r="149" spans="1:31" ht="15.75" customHeight="1" x14ac:dyDescent="0.2">
      <c r="A149" s="215" t="s">
        <v>39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7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</row>
    <row r="150" spans="1:31" ht="15.75" customHeight="1" x14ac:dyDescent="0.2">
      <c r="A150" s="215" t="s">
        <v>40</v>
      </c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7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</row>
    <row r="151" spans="1:31" ht="15.75" customHeight="1" x14ac:dyDescent="0.2">
      <c r="A151" s="215" t="s">
        <v>41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7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</row>
    <row r="152" spans="1:31" ht="15.75" customHeight="1" x14ac:dyDescent="0.2">
      <c r="A152" s="215" t="s">
        <v>42</v>
      </c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7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</row>
    <row r="153" spans="1:31" ht="15.75" customHeight="1" x14ac:dyDescent="0.2">
      <c r="A153" s="215" t="s">
        <v>43</v>
      </c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7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</row>
    <row r="154" spans="1:31" ht="15.75" customHeight="1" x14ac:dyDescent="0.2">
      <c r="A154" s="215" t="s">
        <v>993</v>
      </c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7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</row>
    <row r="155" spans="1:31" ht="14.25" x14ac:dyDescent="0.2">
      <c r="A155" s="215" t="s">
        <v>994</v>
      </c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7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</row>
    <row r="156" spans="1:31" ht="15.75" customHeight="1" x14ac:dyDescent="0.2">
      <c r="A156" s="215" t="s">
        <v>995</v>
      </c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7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</row>
    <row r="157" spans="1:31" ht="15.75" customHeight="1" x14ac:dyDescent="0.2">
      <c r="A157" s="215" t="s">
        <v>996</v>
      </c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7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</row>
    <row r="158" spans="1:31" ht="15.75" customHeight="1" x14ac:dyDescent="0.2">
      <c r="A158" s="215" t="s">
        <v>997</v>
      </c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7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</row>
    <row r="159" spans="1:31" ht="15.75" customHeight="1" x14ac:dyDescent="0.2">
      <c r="A159" s="215" t="s">
        <v>998</v>
      </c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7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</row>
    <row r="160" spans="1:31" ht="15.75" customHeight="1" x14ac:dyDescent="0.2">
      <c r="A160" s="215" t="s">
        <v>999</v>
      </c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7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</row>
    <row r="161" spans="1:29" ht="15.75" customHeight="1" x14ac:dyDescent="0.2">
      <c r="A161" s="215" t="s">
        <v>1000</v>
      </c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7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</row>
    <row r="162" spans="1:29" ht="15.75" customHeight="1" x14ac:dyDescent="0.2">
      <c r="A162" s="215" t="s">
        <v>1001</v>
      </c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7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</row>
    <row r="163" spans="1:29" ht="15.75" customHeight="1" x14ac:dyDescent="0.2">
      <c r="A163" s="215" t="s">
        <v>1002</v>
      </c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7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</row>
    <row r="164" spans="1:29" ht="15.75" customHeight="1" x14ac:dyDescent="0.2">
      <c r="A164" s="215" t="s">
        <v>1003</v>
      </c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7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</row>
    <row r="165" spans="1:29" ht="15.75" customHeight="1" x14ac:dyDescent="0.2">
      <c r="A165" s="215" t="s">
        <v>1004</v>
      </c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7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</row>
    <row r="166" spans="1:29" ht="15.75" customHeight="1" x14ac:dyDescent="0.2">
      <c r="A166" s="215" t="s">
        <v>1005</v>
      </c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7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</row>
    <row r="167" spans="1:29" ht="15.75" customHeight="1" x14ac:dyDescent="0.2">
      <c r="A167" s="215" t="s">
        <v>1006</v>
      </c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7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</row>
    <row r="168" spans="1:29" ht="15.75" customHeight="1" x14ac:dyDescent="0.2">
      <c r="A168" s="215" t="s">
        <v>1007</v>
      </c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7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</row>
    <row r="169" spans="1:29" ht="15.75" customHeight="1" x14ac:dyDescent="0.2">
      <c r="A169" s="215" t="s">
        <v>1008</v>
      </c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7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</row>
    <row r="170" spans="1:29" ht="15.75" customHeight="1" x14ac:dyDescent="0.2">
      <c r="A170" s="215" t="s">
        <v>1009</v>
      </c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7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</row>
    <row r="171" spans="1:29" ht="15.75" customHeight="1" x14ac:dyDescent="0.2">
      <c r="A171" s="215" t="s">
        <v>1010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7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</row>
    <row r="172" spans="1:29" ht="15.75" customHeight="1" x14ac:dyDescent="0.2">
      <c r="A172" s="215" t="s">
        <v>1011</v>
      </c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7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</row>
    <row r="173" spans="1:29" ht="15.75" customHeight="1" x14ac:dyDescent="0.2">
      <c r="A173" s="215" t="s">
        <v>1012</v>
      </c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7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</row>
    <row r="174" spans="1:29" ht="15.75" customHeight="1" x14ac:dyDescent="0.2">
      <c r="A174" s="215" t="s">
        <v>1013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7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</row>
    <row r="175" spans="1:29" ht="15.75" customHeight="1" x14ac:dyDescent="0.2">
      <c r="A175" s="215" t="s">
        <v>1014</v>
      </c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7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</row>
    <row r="176" spans="1:29" ht="15.75" customHeight="1" x14ac:dyDescent="0.25">
      <c r="S176" s="177"/>
    </row>
    <row r="177" spans="19:19" ht="15.75" customHeight="1" x14ac:dyDescent="0.25">
      <c r="S177" s="177"/>
    </row>
    <row r="178" spans="19:19" ht="15.75" customHeight="1" x14ac:dyDescent="0.25">
      <c r="S178" s="177"/>
    </row>
    <row r="179" spans="19:19" ht="15.75" customHeight="1" x14ac:dyDescent="0.25">
      <c r="S179" s="177"/>
    </row>
    <row r="180" spans="19:19" ht="15.75" customHeight="1" x14ac:dyDescent="0.25">
      <c r="S180" s="177"/>
    </row>
    <row r="181" spans="19:19" ht="15.75" customHeight="1" x14ac:dyDescent="0.25">
      <c r="S181" s="177"/>
    </row>
    <row r="182" spans="19:19" ht="15.75" customHeight="1" x14ac:dyDescent="0.25">
      <c r="S182" s="177"/>
    </row>
    <row r="183" spans="19:19" ht="15.75" customHeight="1" x14ac:dyDescent="0.25">
      <c r="S183" s="177"/>
    </row>
    <row r="184" spans="19:19" ht="15.75" customHeight="1" x14ac:dyDescent="0.25">
      <c r="S184" s="177"/>
    </row>
    <row r="185" spans="19:19" ht="15.75" customHeight="1" x14ac:dyDescent="0.25">
      <c r="S185" s="177"/>
    </row>
    <row r="186" spans="19:19" ht="15.75" customHeight="1" x14ac:dyDescent="0.25">
      <c r="S186" s="177"/>
    </row>
    <row r="187" spans="19:19" ht="15.75" customHeight="1" x14ac:dyDescent="0.25">
      <c r="S187" s="177"/>
    </row>
    <row r="188" spans="19:19" ht="15.75" customHeight="1" x14ac:dyDescent="0.25">
      <c r="S188" s="177"/>
    </row>
    <row r="189" spans="19:19" ht="15.75" customHeight="1" x14ac:dyDescent="0.25">
      <c r="S189" s="177"/>
    </row>
    <row r="190" spans="19:19" ht="15.75" customHeight="1" x14ac:dyDescent="0.25">
      <c r="S190" s="177"/>
    </row>
    <row r="191" spans="19:19" ht="15.75" customHeight="1" x14ac:dyDescent="0.25">
      <c r="S191" s="177"/>
    </row>
    <row r="192" spans="19:19" ht="15.75" customHeight="1" x14ac:dyDescent="0.25">
      <c r="S192" s="177"/>
    </row>
    <row r="193" spans="19:19" ht="15.75" customHeight="1" x14ac:dyDescent="0.25">
      <c r="S193" s="177"/>
    </row>
    <row r="194" spans="19:19" ht="15.75" customHeight="1" x14ac:dyDescent="0.25">
      <c r="S194" s="177"/>
    </row>
    <row r="195" spans="19:19" ht="15.75" customHeight="1" x14ac:dyDescent="0.25">
      <c r="S195" s="177"/>
    </row>
    <row r="196" spans="19:19" ht="15.75" customHeight="1" x14ac:dyDescent="0.25">
      <c r="S196" s="177"/>
    </row>
    <row r="197" spans="19:19" ht="15.75" customHeight="1" x14ac:dyDescent="0.25">
      <c r="S197" s="177"/>
    </row>
    <row r="198" spans="19:19" ht="15.75" customHeight="1" x14ac:dyDescent="0.25">
      <c r="S198" s="177"/>
    </row>
    <row r="199" spans="19:19" ht="15.75" customHeight="1" x14ac:dyDescent="0.25">
      <c r="S199" s="177"/>
    </row>
    <row r="200" spans="19:19" ht="15.75" customHeight="1" x14ac:dyDescent="0.25">
      <c r="S200" s="177"/>
    </row>
    <row r="201" spans="19:19" ht="15.75" customHeight="1" x14ac:dyDescent="0.25">
      <c r="S201" s="177"/>
    </row>
    <row r="202" spans="19:19" ht="15.75" customHeight="1" x14ac:dyDescent="0.25">
      <c r="S202" s="177"/>
    </row>
    <row r="203" spans="19:19" ht="15.75" customHeight="1" x14ac:dyDescent="0.25">
      <c r="S203" s="177"/>
    </row>
    <row r="204" spans="19:19" ht="15.75" customHeight="1" x14ac:dyDescent="0.25">
      <c r="S204" s="177"/>
    </row>
    <row r="205" spans="19:19" ht="15.75" customHeight="1" x14ac:dyDescent="0.25">
      <c r="S205" s="177"/>
    </row>
    <row r="206" spans="19:19" ht="15.75" customHeight="1" x14ac:dyDescent="0.25">
      <c r="S206" s="177"/>
    </row>
    <row r="207" spans="19:19" ht="15.75" customHeight="1" x14ac:dyDescent="0.25">
      <c r="S207" s="177"/>
    </row>
    <row r="208" spans="19:19" ht="15.75" customHeight="1" x14ac:dyDescent="0.25">
      <c r="S208" s="177"/>
    </row>
    <row r="209" spans="19:19" ht="15.75" customHeight="1" x14ac:dyDescent="0.25">
      <c r="S209" s="177"/>
    </row>
    <row r="210" spans="19:19" ht="15.75" customHeight="1" x14ac:dyDescent="0.25">
      <c r="S210" s="177"/>
    </row>
    <row r="211" spans="19:19" ht="15.75" customHeight="1" x14ac:dyDescent="0.25">
      <c r="S211" s="177"/>
    </row>
    <row r="212" spans="19:19" ht="15.75" customHeight="1" x14ac:dyDescent="0.25">
      <c r="S212" s="177"/>
    </row>
    <row r="213" spans="19:19" ht="15.75" customHeight="1" x14ac:dyDescent="0.25">
      <c r="S213" s="177"/>
    </row>
    <row r="214" spans="19:19" ht="15.75" customHeight="1" x14ac:dyDescent="0.25">
      <c r="S214" s="177"/>
    </row>
    <row r="215" spans="19:19" ht="15.75" customHeight="1" x14ac:dyDescent="0.25">
      <c r="S215" s="177"/>
    </row>
    <row r="216" spans="19:19" ht="15.75" customHeight="1" x14ac:dyDescent="0.25">
      <c r="S216" s="177"/>
    </row>
    <row r="217" spans="19:19" ht="15.75" customHeight="1" x14ac:dyDescent="0.25">
      <c r="S217" s="177"/>
    </row>
    <row r="218" spans="19:19" ht="15.75" customHeight="1" x14ac:dyDescent="0.25">
      <c r="S218" s="177"/>
    </row>
    <row r="219" spans="19:19" ht="15.75" customHeight="1" x14ac:dyDescent="0.25">
      <c r="S219" s="177"/>
    </row>
    <row r="220" spans="19:19" ht="15.75" customHeight="1" x14ac:dyDescent="0.25">
      <c r="S220" s="177"/>
    </row>
    <row r="221" spans="19:19" ht="15.75" customHeight="1" x14ac:dyDescent="0.25">
      <c r="S221" s="177"/>
    </row>
    <row r="222" spans="19:19" ht="15.75" customHeight="1" x14ac:dyDescent="0.25">
      <c r="S222" s="177"/>
    </row>
    <row r="223" spans="19:19" ht="15.75" customHeight="1" x14ac:dyDescent="0.25">
      <c r="S223" s="177"/>
    </row>
    <row r="224" spans="19:19" ht="15.75" customHeight="1" x14ac:dyDescent="0.25">
      <c r="S224" s="177"/>
    </row>
    <row r="225" spans="19:19" ht="15.75" customHeight="1" x14ac:dyDescent="0.25">
      <c r="S225" s="177"/>
    </row>
    <row r="226" spans="19:19" ht="15.75" customHeight="1" x14ac:dyDescent="0.2"/>
    <row r="227" spans="19:19" ht="15.75" customHeight="1" x14ac:dyDescent="0.2"/>
    <row r="228" spans="19:19" ht="15.75" customHeight="1" x14ac:dyDescent="0.2"/>
    <row r="229" spans="19:19" ht="15.75" customHeight="1" x14ac:dyDescent="0.2"/>
    <row r="230" spans="19:19" ht="15.75" customHeight="1" x14ac:dyDescent="0.2"/>
    <row r="231" spans="19:19" ht="15.75" customHeight="1" x14ac:dyDescent="0.2"/>
    <row r="232" spans="19:19" ht="15.75" customHeight="1" x14ac:dyDescent="0.2"/>
    <row r="233" spans="19:19" ht="15.75" customHeight="1" x14ac:dyDescent="0.2"/>
    <row r="234" spans="19:19" ht="15.75" customHeight="1" x14ac:dyDescent="0.2"/>
    <row r="235" spans="19:19" ht="15.75" customHeight="1" x14ac:dyDescent="0.2"/>
    <row r="236" spans="19:19" ht="15.75" customHeight="1" x14ac:dyDescent="0.2"/>
    <row r="237" spans="19:19" ht="15.75" customHeight="1" x14ac:dyDescent="0.2"/>
    <row r="238" spans="19:19" ht="15.75" customHeight="1" x14ac:dyDescent="0.2"/>
    <row r="239" spans="19:19" ht="15.75" customHeight="1" x14ac:dyDescent="0.2"/>
    <row r="240" spans="19:1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</sheetData>
  <mergeCells count="61">
    <mergeCell ref="A1:A3"/>
    <mergeCell ref="B1:X1"/>
    <mergeCell ref="B2:X2"/>
    <mergeCell ref="B3:X3"/>
    <mergeCell ref="C4:X4"/>
    <mergeCell ref="A4:B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A163:L163"/>
    <mergeCell ref="S6:T6"/>
    <mergeCell ref="U6:U7"/>
    <mergeCell ref="V6:V7"/>
    <mergeCell ref="A146:L146"/>
    <mergeCell ref="J6:K6"/>
    <mergeCell ref="L6:L7"/>
    <mergeCell ref="M6:M7"/>
    <mergeCell ref="N6:N7"/>
    <mergeCell ref="O6:O7"/>
    <mergeCell ref="P6:P7"/>
    <mergeCell ref="A158:L158"/>
    <mergeCell ref="A159:L159"/>
    <mergeCell ref="A160:L160"/>
    <mergeCell ref="A161:L161"/>
    <mergeCell ref="A162:L162"/>
    <mergeCell ref="A153:L153"/>
    <mergeCell ref="A147:L147"/>
    <mergeCell ref="A166:L166"/>
    <mergeCell ref="A167:L167"/>
    <mergeCell ref="A168:L168"/>
    <mergeCell ref="A148:L148"/>
    <mergeCell ref="A149:L149"/>
    <mergeCell ref="A150:L150"/>
    <mergeCell ref="A151:L151"/>
    <mergeCell ref="A152:L152"/>
    <mergeCell ref="A164:L164"/>
    <mergeCell ref="A165:L165"/>
    <mergeCell ref="A154:L154"/>
    <mergeCell ref="A155:L155"/>
    <mergeCell ref="A156:L156"/>
    <mergeCell ref="A157:L157"/>
    <mergeCell ref="A174:L174"/>
    <mergeCell ref="A175:L175"/>
    <mergeCell ref="A169:L169"/>
    <mergeCell ref="A170:L170"/>
    <mergeCell ref="A171:L171"/>
    <mergeCell ref="A172:L172"/>
    <mergeCell ref="A173:L173"/>
  </mergeCells>
  <dataValidations count="1">
    <dataValidation type="list" allowBlank="1" sqref="G18:G14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25"/>
  <sheetViews>
    <sheetView workbookViewId="0">
      <pane ySplit="7" topLeftCell="A8" activePane="bottomLeft" state="frozen"/>
      <selection pane="bottomLeft" activeCell="A25" sqref="A25"/>
    </sheetView>
  </sheetViews>
  <sheetFormatPr defaultColWidth="12.625" defaultRowHeight="15" customHeight="1" x14ac:dyDescent="0.2"/>
  <cols>
    <col min="1" max="1" width="18.125" style="183" customWidth="1"/>
    <col min="2" max="2" width="15.625" style="183" customWidth="1"/>
    <col min="3" max="3" width="40.625" style="183" customWidth="1"/>
    <col min="4" max="4" width="14" style="183" customWidth="1"/>
    <col min="5" max="5" width="16.75" style="183" customWidth="1"/>
    <col min="6" max="6" width="43.5" style="183" customWidth="1"/>
    <col min="7" max="7" width="12.125" style="183" customWidth="1"/>
    <col min="8" max="8" width="7.25" style="183" customWidth="1"/>
    <col min="9" max="9" width="16.875" style="183" customWidth="1"/>
    <col min="10" max="10" width="13.125" style="183" customWidth="1"/>
    <col min="11" max="11" width="66.25" style="183" customWidth="1"/>
    <col min="12" max="12" width="14" style="137" customWidth="1"/>
    <col min="13" max="13" width="13.125" style="94" customWidth="1"/>
    <col min="14" max="14" width="15.625" style="183" customWidth="1"/>
    <col min="15" max="15" width="17.875" style="183" customWidth="1"/>
    <col min="16" max="16" width="18" style="183" customWidth="1"/>
    <col min="17" max="17" width="16.625" style="183" customWidth="1"/>
    <col min="18" max="18" width="15.75" style="183" customWidth="1"/>
    <col min="19" max="19" width="15.5" style="183" customWidth="1"/>
    <col min="20" max="20" width="14.75" style="183" customWidth="1"/>
    <col min="21" max="21" width="13.125" style="183" customWidth="1"/>
    <col min="22" max="22" width="17.25" style="183" customWidth="1"/>
    <col min="23" max="23" width="17.5" style="183" customWidth="1"/>
    <col min="24" max="24" width="19.25" style="183" bestFit="1" customWidth="1"/>
    <col min="25" max="28" width="13.125" style="183" customWidth="1"/>
    <col min="29" max="16384" width="12.625" style="183"/>
  </cols>
  <sheetData>
    <row r="1" spans="1:28" ht="21" x14ac:dyDescent="0.35">
      <c r="A1" s="235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30"/>
      <c r="Z1" s="30"/>
      <c r="AA1" s="30"/>
      <c r="AB1" s="30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30"/>
      <c r="Z2" s="30"/>
      <c r="AA2" s="30"/>
      <c r="AB2" s="30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1"/>
      <c r="Z3" s="31"/>
      <c r="AA3" s="32"/>
      <c r="AB3" s="32"/>
    </row>
    <row r="4" spans="1:28" x14ac:dyDescent="0.25">
      <c r="A4" s="251" t="s">
        <v>1992</v>
      </c>
      <c r="B4" s="239"/>
      <c r="C4" s="237" t="s">
        <v>2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2"/>
      <c r="Y4" s="33"/>
      <c r="Z4" s="33"/>
      <c r="AA4" s="32"/>
      <c r="AB4" s="32"/>
    </row>
    <row r="5" spans="1:28" ht="15.75" customHeight="1" x14ac:dyDescent="0.2">
      <c r="A5" s="233" t="s">
        <v>3</v>
      </c>
      <c r="B5" s="232"/>
      <c r="C5" s="233" t="s">
        <v>4</v>
      </c>
      <c r="D5" s="234"/>
      <c r="E5" s="232"/>
      <c r="F5" s="233" t="s">
        <v>5</v>
      </c>
      <c r="G5" s="234"/>
      <c r="H5" s="234"/>
      <c r="I5" s="234"/>
      <c r="J5" s="234"/>
      <c r="K5" s="234"/>
      <c r="L5" s="234"/>
      <c r="M5" s="232"/>
      <c r="N5" s="233" t="s">
        <v>6</v>
      </c>
      <c r="O5" s="234"/>
      <c r="P5" s="232"/>
      <c r="Q5" s="233" t="s">
        <v>7</v>
      </c>
      <c r="R5" s="234"/>
      <c r="S5" s="234"/>
      <c r="T5" s="234"/>
      <c r="U5" s="234"/>
      <c r="V5" s="232"/>
      <c r="W5" s="227" t="s">
        <v>8</v>
      </c>
      <c r="X5" s="227" t="s">
        <v>9</v>
      </c>
      <c r="Y5" s="33"/>
      <c r="Z5" s="33"/>
      <c r="AA5" s="33"/>
      <c r="AB5" s="33"/>
    </row>
    <row r="6" spans="1:28" ht="15.75" customHeight="1" x14ac:dyDescent="0.2">
      <c r="A6" s="227" t="s">
        <v>10</v>
      </c>
      <c r="B6" s="227" t="s">
        <v>11</v>
      </c>
      <c r="C6" s="227" t="s">
        <v>12</v>
      </c>
      <c r="D6" s="227" t="s">
        <v>13</v>
      </c>
      <c r="E6" s="227" t="s">
        <v>14</v>
      </c>
      <c r="F6" s="227" t="s">
        <v>15</v>
      </c>
      <c r="G6" s="227" t="s">
        <v>16</v>
      </c>
      <c r="H6" s="233" t="s">
        <v>17</v>
      </c>
      <c r="I6" s="232"/>
      <c r="J6" s="231" t="s">
        <v>18</v>
      </c>
      <c r="K6" s="232"/>
      <c r="L6" s="245" t="s">
        <v>19</v>
      </c>
      <c r="M6" s="247" t="s">
        <v>20</v>
      </c>
      <c r="N6" s="249" t="s">
        <v>21</v>
      </c>
      <c r="O6" s="229" t="s">
        <v>22</v>
      </c>
      <c r="P6" s="229" t="s">
        <v>23</v>
      </c>
      <c r="Q6" s="231" t="s">
        <v>24</v>
      </c>
      <c r="R6" s="232"/>
      <c r="S6" s="231" t="s">
        <v>25</v>
      </c>
      <c r="T6" s="232"/>
      <c r="U6" s="227" t="s">
        <v>26</v>
      </c>
      <c r="V6" s="229" t="s">
        <v>27</v>
      </c>
      <c r="W6" s="228"/>
      <c r="X6" s="228"/>
      <c r="Y6" s="33"/>
      <c r="Z6" s="33"/>
      <c r="AA6" s="33"/>
      <c r="AB6" s="33"/>
    </row>
    <row r="7" spans="1:28" ht="30" x14ac:dyDescent="0.2">
      <c r="A7" s="228"/>
      <c r="B7" s="228"/>
      <c r="C7" s="228"/>
      <c r="D7" s="228"/>
      <c r="E7" s="228"/>
      <c r="F7" s="228"/>
      <c r="G7" s="228"/>
      <c r="H7" s="184" t="s">
        <v>28</v>
      </c>
      <c r="I7" s="184" t="s">
        <v>29</v>
      </c>
      <c r="J7" s="184" t="s">
        <v>30</v>
      </c>
      <c r="K7" s="109" t="s">
        <v>31</v>
      </c>
      <c r="L7" s="246"/>
      <c r="M7" s="248"/>
      <c r="N7" s="250"/>
      <c r="O7" s="228"/>
      <c r="P7" s="228"/>
      <c r="Q7" s="184" t="s">
        <v>32</v>
      </c>
      <c r="R7" s="185" t="s">
        <v>33</v>
      </c>
      <c r="S7" s="184" t="s">
        <v>34</v>
      </c>
      <c r="T7" s="185" t="s">
        <v>35</v>
      </c>
      <c r="U7" s="228"/>
      <c r="V7" s="228"/>
      <c r="W7" s="230"/>
      <c r="X7" s="228"/>
      <c r="Y7" s="33"/>
      <c r="Z7" s="33"/>
      <c r="AA7" s="33"/>
      <c r="AB7" s="33"/>
    </row>
    <row r="8" spans="1:28" x14ac:dyDescent="0.25">
      <c r="A8" s="62" t="s">
        <v>66</v>
      </c>
      <c r="B8" s="62" t="s">
        <v>66</v>
      </c>
      <c r="C8" s="62" t="s">
        <v>402</v>
      </c>
      <c r="D8" s="62" t="s">
        <v>403</v>
      </c>
      <c r="E8" s="62" t="s">
        <v>100</v>
      </c>
      <c r="F8" s="62" t="s">
        <v>1805</v>
      </c>
      <c r="G8" s="62" t="s">
        <v>71</v>
      </c>
      <c r="H8" s="186" t="s">
        <v>72</v>
      </c>
      <c r="I8" s="62" t="s">
        <v>83</v>
      </c>
      <c r="J8" s="62" t="s">
        <v>72</v>
      </c>
      <c r="K8" s="62" t="s">
        <v>1806</v>
      </c>
      <c r="L8" s="186" t="s">
        <v>1753</v>
      </c>
      <c r="M8" s="186" t="s">
        <v>1764</v>
      </c>
      <c r="N8" s="187" t="s">
        <v>77</v>
      </c>
      <c r="O8" s="63" t="s">
        <v>77</v>
      </c>
      <c r="P8" s="188">
        <v>0</v>
      </c>
      <c r="Q8" s="95">
        <v>0</v>
      </c>
      <c r="R8" s="189">
        <v>54.01</v>
      </c>
      <c r="S8" s="95">
        <v>5</v>
      </c>
      <c r="T8" s="190">
        <v>17.52</v>
      </c>
      <c r="U8" s="95">
        <v>5</v>
      </c>
      <c r="V8" s="147">
        <f t="shared" ref="V8:V71" si="0">(Q8*R8)+(S8*T8)</f>
        <v>87.6</v>
      </c>
      <c r="W8" s="13">
        <f t="shared" ref="W8:W71" si="1">P8+V8</f>
        <v>87.6</v>
      </c>
      <c r="X8" s="191"/>
      <c r="Y8" s="33"/>
      <c r="Z8" s="33"/>
      <c r="AA8" s="33"/>
      <c r="AB8" s="33"/>
    </row>
    <row r="9" spans="1:28" x14ac:dyDescent="0.25">
      <c r="A9" s="62" t="s">
        <v>66</v>
      </c>
      <c r="B9" s="62" t="s">
        <v>66</v>
      </c>
      <c r="C9" s="62" t="s">
        <v>439</v>
      </c>
      <c r="D9" s="62" t="s">
        <v>440</v>
      </c>
      <c r="E9" s="62" t="s">
        <v>100</v>
      </c>
      <c r="F9" s="62" t="s">
        <v>1807</v>
      </c>
      <c r="G9" s="62" t="s">
        <v>71</v>
      </c>
      <c r="H9" s="186" t="s">
        <v>72</v>
      </c>
      <c r="I9" s="62" t="s">
        <v>83</v>
      </c>
      <c r="J9" s="62" t="s">
        <v>72</v>
      </c>
      <c r="K9" s="62" t="s">
        <v>457</v>
      </c>
      <c r="L9" s="186" t="s">
        <v>1799</v>
      </c>
      <c r="M9" s="186" t="s">
        <v>1799</v>
      </c>
      <c r="N9" s="187" t="s">
        <v>77</v>
      </c>
      <c r="O9" s="63" t="s">
        <v>77</v>
      </c>
      <c r="P9" s="188">
        <v>0</v>
      </c>
      <c r="Q9" s="95">
        <v>0</v>
      </c>
      <c r="R9" s="189">
        <v>54.01</v>
      </c>
      <c r="S9" s="95">
        <v>1</v>
      </c>
      <c r="T9" s="190">
        <v>17.52</v>
      </c>
      <c r="U9" s="95">
        <v>1</v>
      </c>
      <c r="V9" s="147">
        <f>(Q9*R9)+(S9*T9)</f>
        <v>17.52</v>
      </c>
      <c r="W9" s="13">
        <f t="shared" si="1"/>
        <v>17.52</v>
      </c>
      <c r="X9" s="191"/>
      <c r="Y9" s="33"/>
      <c r="Z9" s="33"/>
      <c r="AA9" s="33"/>
      <c r="AB9" s="33"/>
    </row>
    <row r="10" spans="1:28" x14ac:dyDescent="0.25">
      <c r="A10" s="62" t="s">
        <v>66</v>
      </c>
      <c r="B10" s="62" t="s">
        <v>66</v>
      </c>
      <c r="C10" s="62" t="s">
        <v>105</v>
      </c>
      <c r="D10" s="62" t="s">
        <v>106</v>
      </c>
      <c r="E10" s="62" t="s">
        <v>69</v>
      </c>
      <c r="F10" s="62" t="s">
        <v>1808</v>
      </c>
      <c r="G10" s="62" t="s">
        <v>71</v>
      </c>
      <c r="H10" s="186" t="s">
        <v>72</v>
      </c>
      <c r="I10" s="62" t="s">
        <v>129</v>
      </c>
      <c r="J10" s="62" t="s">
        <v>72</v>
      </c>
      <c r="K10" s="62" t="s">
        <v>152</v>
      </c>
      <c r="L10" s="186" t="s">
        <v>1764</v>
      </c>
      <c r="M10" s="186" t="s">
        <v>1764</v>
      </c>
      <c r="N10" s="187" t="s">
        <v>77</v>
      </c>
      <c r="O10" s="63" t="s">
        <v>77</v>
      </c>
      <c r="P10" s="188">
        <v>0</v>
      </c>
      <c r="Q10" s="95">
        <v>0</v>
      </c>
      <c r="R10" s="189">
        <v>54.01</v>
      </c>
      <c r="S10" s="95">
        <v>1</v>
      </c>
      <c r="T10" s="190">
        <v>17.52</v>
      </c>
      <c r="U10" s="95">
        <v>1</v>
      </c>
      <c r="V10" s="147">
        <f t="shared" si="0"/>
        <v>17.52</v>
      </c>
      <c r="W10" s="13">
        <f t="shared" si="1"/>
        <v>17.52</v>
      </c>
      <c r="X10" s="191"/>
      <c r="Y10" s="33"/>
      <c r="Z10" s="33"/>
      <c r="AA10" s="33"/>
      <c r="AB10" s="33"/>
    </row>
    <row r="11" spans="1:28" x14ac:dyDescent="0.25">
      <c r="A11" s="62" t="s">
        <v>66</v>
      </c>
      <c r="B11" s="62" t="s">
        <v>66</v>
      </c>
      <c r="C11" s="62" t="s">
        <v>439</v>
      </c>
      <c r="D11" s="62" t="s">
        <v>440</v>
      </c>
      <c r="E11" s="62" t="s">
        <v>100</v>
      </c>
      <c r="F11" s="62" t="s">
        <v>1809</v>
      </c>
      <c r="G11" s="62" t="s">
        <v>71</v>
      </c>
      <c r="H11" s="186" t="s">
        <v>72</v>
      </c>
      <c r="I11" s="62" t="s">
        <v>129</v>
      </c>
      <c r="J11" s="62" t="s">
        <v>72</v>
      </c>
      <c r="K11" s="62" t="s">
        <v>152</v>
      </c>
      <c r="L11" s="186" t="s">
        <v>1764</v>
      </c>
      <c r="M11" s="186" t="s">
        <v>1764</v>
      </c>
      <c r="N11" s="187" t="s">
        <v>77</v>
      </c>
      <c r="O11" s="63" t="s">
        <v>77</v>
      </c>
      <c r="P11" s="188">
        <v>0</v>
      </c>
      <c r="Q11" s="95">
        <v>0</v>
      </c>
      <c r="R11" s="189">
        <v>54.01</v>
      </c>
      <c r="S11" s="95">
        <v>1</v>
      </c>
      <c r="T11" s="190">
        <v>17.52</v>
      </c>
      <c r="U11" s="95">
        <v>1</v>
      </c>
      <c r="V11" s="147">
        <f t="shared" si="0"/>
        <v>17.52</v>
      </c>
      <c r="W11" s="13">
        <f>P11+V11</f>
        <v>17.52</v>
      </c>
      <c r="X11" s="191"/>
      <c r="Y11" s="33"/>
      <c r="Z11" s="33"/>
      <c r="AA11" s="33"/>
      <c r="AB11" s="33"/>
    </row>
    <row r="12" spans="1:28" x14ac:dyDescent="0.25">
      <c r="A12" s="62" t="s">
        <v>66</v>
      </c>
      <c r="B12" s="62" t="s">
        <v>66</v>
      </c>
      <c r="C12" s="62" t="s">
        <v>217</v>
      </c>
      <c r="D12" s="62" t="s">
        <v>1218</v>
      </c>
      <c r="E12" s="62" t="s">
        <v>548</v>
      </c>
      <c r="F12" s="62" t="s">
        <v>723</v>
      </c>
      <c r="G12" s="62" t="s">
        <v>71</v>
      </c>
      <c r="H12" s="186" t="s">
        <v>72</v>
      </c>
      <c r="I12" s="62" t="s">
        <v>83</v>
      </c>
      <c r="J12" s="62" t="s">
        <v>72</v>
      </c>
      <c r="K12" s="62" t="s">
        <v>148</v>
      </c>
      <c r="L12" s="186" t="s">
        <v>1725</v>
      </c>
      <c r="M12" s="186" t="s">
        <v>1769</v>
      </c>
      <c r="N12" s="187" t="s">
        <v>77</v>
      </c>
      <c r="O12" s="63" t="s">
        <v>77</v>
      </c>
      <c r="P12" s="188">
        <v>0</v>
      </c>
      <c r="Q12" s="95">
        <v>1</v>
      </c>
      <c r="R12" s="189">
        <v>54.01</v>
      </c>
      <c r="S12" s="95">
        <v>1</v>
      </c>
      <c r="T12" s="190">
        <v>17.52</v>
      </c>
      <c r="U12" s="95">
        <v>2</v>
      </c>
      <c r="V12" s="147">
        <f t="shared" si="0"/>
        <v>71.53</v>
      </c>
      <c r="W12" s="13">
        <f t="shared" si="1"/>
        <v>71.53</v>
      </c>
      <c r="X12" s="191"/>
      <c r="Y12" s="33"/>
      <c r="Z12" s="33"/>
      <c r="AA12" s="33"/>
      <c r="AB12" s="33"/>
    </row>
    <row r="13" spans="1:28" x14ac:dyDescent="0.25">
      <c r="A13" s="62" t="s">
        <v>66</v>
      </c>
      <c r="B13" s="62" t="s">
        <v>66</v>
      </c>
      <c r="C13" s="62" t="s">
        <v>284</v>
      </c>
      <c r="D13" s="62" t="s">
        <v>285</v>
      </c>
      <c r="E13" s="62" t="s">
        <v>100</v>
      </c>
      <c r="F13" s="62" t="s">
        <v>214</v>
      </c>
      <c r="G13" s="62" t="s">
        <v>71</v>
      </c>
      <c r="H13" s="186" t="s">
        <v>72</v>
      </c>
      <c r="I13" s="62" t="s">
        <v>83</v>
      </c>
      <c r="J13" s="62" t="s">
        <v>72</v>
      </c>
      <c r="K13" s="62" t="s">
        <v>1562</v>
      </c>
      <c r="L13" s="186" t="s">
        <v>1799</v>
      </c>
      <c r="M13" s="186" t="s">
        <v>1799</v>
      </c>
      <c r="N13" s="187" t="s">
        <v>77</v>
      </c>
      <c r="O13" s="63" t="s">
        <v>77</v>
      </c>
      <c r="P13" s="188">
        <v>0</v>
      </c>
      <c r="Q13" s="95">
        <v>0</v>
      </c>
      <c r="R13" s="189">
        <v>54.01</v>
      </c>
      <c r="S13" s="95">
        <v>1</v>
      </c>
      <c r="T13" s="190">
        <v>17.52</v>
      </c>
      <c r="U13" s="95">
        <v>1</v>
      </c>
      <c r="V13" s="147">
        <f t="shared" si="0"/>
        <v>17.52</v>
      </c>
      <c r="W13" s="13">
        <f t="shared" si="1"/>
        <v>17.52</v>
      </c>
      <c r="X13" s="191"/>
      <c r="Y13" s="33"/>
      <c r="Z13" s="33"/>
      <c r="AA13" s="33"/>
      <c r="AB13" s="33"/>
    </row>
    <row r="14" spans="1:28" x14ac:dyDescent="0.25">
      <c r="A14" s="62" t="s">
        <v>66</v>
      </c>
      <c r="B14" s="62" t="s">
        <v>66</v>
      </c>
      <c r="C14" s="62" t="s">
        <v>284</v>
      </c>
      <c r="D14" s="62" t="s">
        <v>285</v>
      </c>
      <c r="E14" s="62" t="s">
        <v>100</v>
      </c>
      <c r="F14" s="62" t="s">
        <v>214</v>
      </c>
      <c r="G14" s="62" t="s">
        <v>71</v>
      </c>
      <c r="H14" s="186" t="s">
        <v>72</v>
      </c>
      <c r="I14" s="62" t="s">
        <v>83</v>
      </c>
      <c r="J14" s="62" t="s">
        <v>72</v>
      </c>
      <c r="K14" s="62" t="s">
        <v>437</v>
      </c>
      <c r="L14" s="186" t="s">
        <v>1780</v>
      </c>
      <c r="M14" s="186" t="s">
        <v>1780</v>
      </c>
      <c r="N14" s="187" t="s">
        <v>77</v>
      </c>
      <c r="O14" s="63" t="s">
        <v>77</v>
      </c>
      <c r="P14" s="188">
        <v>0</v>
      </c>
      <c r="Q14" s="95">
        <v>0</v>
      </c>
      <c r="R14" s="189">
        <v>54.01</v>
      </c>
      <c r="S14" s="95">
        <v>1</v>
      </c>
      <c r="T14" s="190">
        <v>17.52</v>
      </c>
      <c r="U14" s="95">
        <v>1</v>
      </c>
      <c r="V14" s="147">
        <f t="shared" si="0"/>
        <v>17.52</v>
      </c>
      <c r="W14" s="13">
        <f t="shared" si="1"/>
        <v>17.52</v>
      </c>
      <c r="X14" s="191"/>
      <c r="Y14" s="33"/>
      <c r="Z14" s="33"/>
      <c r="AA14" s="33"/>
      <c r="AB14" s="33"/>
    </row>
    <row r="15" spans="1:28" x14ac:dyDescent="0.25">
      <c r="A15" s="62" t="s">
        <v>66</v>
      </c>
      <c r="B15" s="62" t="s">
        <v>66</v>
      </c>
      <c r="C15" s="62" t="s">
        <v>98</v>
      </c>
      <c r="D15" s="62" t="s">
        <v>99</v>
      </c>
      <c r="E15" s="62" t="s">
        <v>100</v>
      </c>
      <c r="F15" s="62" t="s">
        <v>101</v>
      </c>
      <c r="G15" s="62" t="s">
        <v>71</v>
      </c>
      <c r="H15" s="186" t="s">
        <v>72</v>
      </c>
      <c r="I15" s="62" t="s">
        <v>83</v>
      </c>
      <c r="J15" s="62" t="s">
        <v>72</v>
      </c>
      <c r="K15" s="62" t="s">
        <v>1810</v>
      </c>
      <c r="L15" s="186" t="s">
        <v>1811</v>
      </c>
      <c r="M15" s="186" t="s">
        <v>1746</v>
      </c>
      <c r="N15" s="187" t="s">
        <v>77</v>
      </c>
      <c r="O15" s="63" t="s">
        <v>77</v>
      </c>
      <c r="P15" s="188">
        <v>0</v>
      </c>
      <c r="Q15" s="95">
        <v>0</v>
      </c>
      <c r="R15" s="189">
        <v>120</v>
      </c>
      <c r="S15" s="95">
        <v>3</v>
      </c>
      <c r="T15" s="190">
        <v>55</v>
      </c>
      <c r="U15" s="95">
        <v>3</v>
      </c>
      <c r="V15" s="147">
        <f t="shared" si="0"/>
        <v>165</v>
      </c>
      <c r="W15" s="13">
        <f t="shared" si="1"/>
        <v>165</v>
      </c>
      <c r="X15" s="191"/>
      <c r="Y15" s="33"/>
      <c r="Z15" s="33"/>
      <c r="AA15" s="33"/>
      <c r="AB15" s="33"/>
    </row>
    <row r="16" spans="1:28" x14ac:dyDescent="0.25">
      <c r="A16" s="62" t="s">
        <v>66</v>
      </c>
      <c r="B16" s="62" t="s">
        <v>66</v>
      </c>
      <c r="C16" s="62" t="s">
        <v>180</v>
      </c>
      <c r="D16" s="62" t="s">
        <v>181</v>
      </c>
      <c r="E16" s="62" t="s">
        <v>100</v>
      </c>
      <c r="F16" s="62" t="s">
        <v>1812</v>
      </c>
      <c r="G16" s="62" t="s">
        <v>71</v>
      </c>
      <c r="H16" s="186" t="s">
        <v>72</v>
      </c>
      <c r="I16" s="62" t="s">
        <v>83</v>
      </c>
      <c r="J16" s="62" t="s">
        <v>72</v>
      </c>
      <c r="K16" s="62" t="s">
        <v>1227</v>
      </c>
      <c r="L16" s="186" t="s">
        <v>1813</v>
      </c>
      <c r="M16" s="186" t="s">
        <v>1814</v>
      </c>
      <c r="N16" s="187" t="s">
        <v>77</v>
      </c>
      <c r="O16" s="63" t="s">
        <v>77</v>
      </c>
      <c r="P16" s="188">
        <v>0</v>
      </c>
      <c r="Q16" s="95">
        <v>1</v>
      </c>
      <c r="R16" s="189">
        <v>120</v>
      </c>
      <c r="S16" s="95">
        <v>1</v>
      </c>
      <c r="T16" s="190">
        <v>55</v>
      </c>
      <c r="U16" s="95">
        <v>2</v>
      </c>
      <c r="V16" s="147">
        <f t="shared" si="0"/>
        <v>175</v>
      </c>
      <c r="W16" s="13">
        <f t="shared" si="1"/>
        <v>175</v>
      </c>
      <c r="X16" s="191"/>
      <c r="Y16" s="33"/>
      <c r="Z16" s="33"/>
      <c r="AA16" s="33"/>
      <c r="AB16" s="33"/>
    </row>
    <row r="17" spans="1:28" x14ac:dyDescent="0.25">
      <c r="A17" s="62" t="s">
        <v>66</v>
      </c>
      <c r="B17" s="62" t="s">
        <v>66</v>
      </c>
      <c r="C17" s="62" t="s">
        <v>67</v>
      </c>
      <c r="D17" s="62" t="s">
        <v>68</v>
      </c>
      <c r="E17" s="62" t="s">
        <v>69</v>
      </c>
      <c r="F17" s="62" t="s">
        <v>70</v>
      </c>
      <c r="G17" s="62" t="s">
        <v>71</v>
      </c>
      <c r="H17" s="186" t="s">
        <v>72</v>
      </c>
      <c r="I17" s="62" t="s">
        <v>73</v>
      </c>
      <c r="J17" s="62" t="s">
        <v>72</v>
      </c>
      <c r="K17" s="62" t="s">
        <v>1815</v>
      </c>
      <c r="L17" s="186" t="s">
        <v>1763</v>
      </c>
      <c r="M17" s="186" t="s">
        <v>1764</v>
      </c>
      <c r="N17" s="187" t="s">
        <v>77</v>
      </c>
      <c r="O17" s="63" t="s">
        <v>77</v>
      </c>
      <c r="P17" s="188">
        <v>0</v>
      </c>
      <c r="Q17" s="95">
        <v>4</v>
      </c>
      <c r="R17" s="189">
        <v>54.01</v>
      </c>
      <c r="S17" s="95">
        <v>1</v>
      </c>
      <c r="T17" s="190">
        <v>17.52</v>
      </c>
      <c r="U17" s="95">
        <v>5</v>
      </c>
      <c r="V17" s="147">
        <f t="shared" si="0"/>
        <v>233.56</v>
      </c>
      <c r="W17" s="13">
        <f t="shared" si="1"/>
        <v>233.56</v>
      </c>
      <c r="X17" s="191"/>
      <c r="Y17" s="33"/>
      <c r="Z17" s="33"/>
      <c r="AA17" s="33"/>
      <c r="AB17" s="33"/>
    </row>
    <row r="18" spans="1:28" x14ac:dyDescent="0.25">
      <c r="A18" s="62" t="s">
        <v>66</v>
      </c>
      <c r="B18" s="62" t="s">
        <v>66</v>
      </c>
      <c r="C18" s="62" t="s">
        <v>451</v>
      </c>
      <c r="D18" s="62" t="s">
        <v>452</v>
      </c>
      <c r="E18" s="62" t="s">
        <v>69</v>
      </c>
      <c r="F18" s="62" t="s">
        <v>1816</v>
      </c>
      <c r="G18" s="62" t="s">
        <v>71</v>
      </c>
      <c r="H18" s="186" t="s">
        <v>72</v>
      </c>
      <c r="I18" s="62" t="s">
        <v>83</v>
      </c>
      <c r="J18" s="62" t="s">
        <v>72</v>
      </c>
      <c r="K18" s="62" t="s">
        <v>448</v>
      </c>
      <c r="L18" s="186" t="s">
        <v>1780</v>
      </c>
      <c r="M18" s="186" t="s">
        <v>1764</v>
      </c>
      <c r="N18" s="187" t="s">
        <v>77</v>
      </c>
      <c r="O18" s="63" t="s">
        <v>77</v>
      </c>
      <c r="P18" s="188">
        <v>0</v>
      </c>
      <c r="Q18" s="95">
        <v>1</v>
      </c>
      <c r="R18" s="189">
        <v>54.01</v>
      </c>
      <c r="S18" s="95">
        <v>1</v>
      </c>
      <c r="T18" s="190">
        <v>17.52</v>
      </c>
      <c r="U18" s="95">
        <v>2</v>
      </c>
      <c r="V18" s="147">
        <f t="shared" si="0"/>
        <v>71.53</v>
      </c>
      <c r="W18" s="13">
        <f t="shared" si="1"/>
        <v>71.53</v>
      </c>
      <c r="X18" s="191"/>
      <c r="Y18" s="33"/>
      <c r="Z18" s="33"/>
      <c r="AA18" s="33"/>
      <c r="AB18" s="33"/>
    </row>
    <row r="19" spans="1:28" x14ac:dyDescent="0.25">
      <c r="A19" s="62" t="s">
        <v>66</v>
      </c>
      <c r="B19" s="62" t="s">
        <v>66</v>
      </c>
      <c r="C19" s="62" t="s">
        <v>247</v>
      </c>
      <c r="D19" s="62" t="s">
        <v>248</v>
      </c>
      <c r="E19" s="62" t="s">
        <v>100</v>
      </c>
      <c r="F19" s="62" t="s">
        <v>255</v>
      </c>
      <c r="G19" s="62" t="s">
        <v>71</v>
      </c>
      <c r="H19" s="186" t="s">
        <v>72</v>
      </c>
      <c r="I19" s="62" t="s">
        <v>83</v>
      </c>
      <c r="J19" s="62" t="s">
        <v>72</v>
      </c>
      <c r="K19" s="62" t="s">
        <v>186</v>
      </c>
      <c r="L19" s="186" t="s">
        <v>1746</v>
      </c>
      <c r="M19" s="186" t="s">
        <v>1746</v>
      </c>
      <c r="N19" s="187" t="s">
        <v>77</v>
      </c>
      <c r="O19" s="63" t="s">
        <v>77</v>
      </c>
      <c r="P19" s="188">
        <v>0</v>
      </c>
      <c r="Q19" s="95">
        <v>0</v>
      </c>
      <c r="R19" s="189">
        <v>120</v>
      </c>
      <c r="S19" s="95">
        <v>1</v>
      </c>
      <c r="T19" s="190">
        <v>55</v>
      </c>
      <c r="U19" s="95">
        <v>1</v>
      </c>
      <c r="V19" s="147">
        <f t="shared" si="0"/>
        <v>55</v>
      </c>
      <c r="W19" s="13">
        <f t="shared" si="1"/>
        <v>55</v>
      </c>
      <c r="X19" s="191"/>
      <c r="Y19" s="33"/>
      <c r="Z19" s="33"/>
      <c r="AA19" s="33"/>
      <c r="AB19" s="33"/>
    </row>
    <row r="20" spans="1:28" x14ac:dyDescent="0.25">
      <c r="A20" s="62" t="s">
        <v>66</v>
      </c>
      <c r="B20" s="62" t="s">
        <v>66</v>
      </c>
      <c r="C20" s="62" t="s">
        <v>67</v>
      </c>
      <c r="D20" s="62" t="s">
        <v>68</v>
      </c>
      <c r="E20" s="62" t="s">
        <v>69</v>
      </c>
      <c r="F20" s="62" t="s">
        <v>70</v>
      </c>
      <c r="G20" s="62" t="s">
        <v>71</v>
      </c>
      <c r="H20" s="186" t="s">
        <v>72</v>
      </c>
      <c r="I20" s="62" t="s">
        <v>83</v>
      </c>
      <c r="J20" s="62" t="s">
        <v>72</v>
      </c>
      <c r="K20" s="62" t="s">
        <v>1098</v>
      </c>
      <c r="L20" s="186" t="s">
        <v>1693</v>
      </c>
      <c r="M20" s="186" t="s">
        <v>1715</v>
      </c>
      <c r="N20" s="187" t="s">
        <v>77</v>
      </c>
      <c r="O20" s="63" t="s">
        <v>77</v>
      </c>
      <c r="P20" s="188">
        <v>0</v>
      </c>
      <c r="Q20" s="95">
        <v>0</v>
      </c>
      <c r="R20" s="189">
        <v>54.01</v>
      </c>
      <c r="S20" s="95">
        <v>3</v>
      </c>
      <c r="T20" s="190">
        <v>17.52</v>
      </c>
      <c r="U20" s="95">
        <v>3</v>
      </c>
      <c r="V20" s="147">
        <f t="shared" si="0"/>
        <v>52.56</v>
      </c>
      <c r="W20" s="13">
        <f t="shared" si="1"/>
        <v>52.56</v>
      </c>
      <c r="X20" s="191"/>
      <c r="Y20" s="33"/>
      <c r="Z20" s="33"/>
      <c r="AA20" s="33"/>
      <c r="AB20" s="33"/>
    </row>
    <row r="21" spans="1:28" x14ac:dyDescent="0.25">
      <c r="A21" s="62" t="s">
        <v>66</v>
      </c>
      <c r="B21" s="62" t="s">
        <v>66</v>
      </c>
      <c r="C21" s="62" t="s">
        <v>111</v>
      </c>
      <c r="D21" s="62" t="s">
        <v>112</v>
      </c>
      <c r="E21" s="62" t="s">
        <v>69</v>
      </c>
      <c r="F21" s="62" t="s">
        <v>101</v>
      </c>
      <c r="G21" s="62" t="s">
        <v>71</v>
      </c>
      <c r="H21" s="186" t="s">
        <v>72</v>
      </c>
      <c r="I21" s="62" t="s">
        <v>83</v>
      </c>
      <c r="J21" s="62" t="s">
        <v>72</v>
      </c>
      <c r="K21" s="62" t="s">
        <v>1571</v>
      </c>
      <c r="L21" s="186" t="s">
        <v>1794</v>
      </c>
      <c r="M21" s="186" t="s">
        <v>1797</v>
      </c>
      <c r="N21" s="187" t="s">
        <v>77</v>
      </c>
      <c r="O21" s="63" t="s">
        <v>77</v>
      </c>
      <c r="P21" s="188">
        <v>0</v>
      </c>
      <c r="Q21" s="95">
        <v>0</v>
      </c>
      <c r="R21" s="189">
        <v>54.01</v>
      </c>
      <c r="S21" s="95">
        <v>2</v>
      </c>
      <c r="T21" s="190">
        <v>17.52</v>
      </c>
      <c r="U21" s="95">
        <v>2</v>
      </c>
      <c r="V21" s="147">
        <f t="shared" si="0"/>
        <v>35.04</v>
      </c>
      <c r="W21" s="13">
        <f t="shared" si="1"/>
        <v>35.04</v>
      </c>
      <c r="X21" s="191"/>
      <c r="Y21" s="33"/>
      <c r="Z21" s="33"/>
      <c r="AA21" s="33"/>
      <c r="AB21" s="33"/>
    </row>
    <row r="22" spans="1:28" x14ac:dyDescent="0.25">
      <c r="A22" s="62" t="s">
        <v>66</v>
      </c>
      <c r="B22" s="62" t="s">
        <v>66</v>
      </c>
      <c r="C22" s="62" t="s">
        <v>247</v>
      </c>
      <c r="D22" s="62" t="s">
        <v>248</v>
      </c>
      <c r="E22" s="62" t="s">
        <v>100</v>
      </c>
      <c r="F22" s="62" t="s">
        <v>255</v>
      </c>
      <c r="G22" s="62" t="s">
        <v>71</v>
      </c>
      <c r="H22" s="186" t="s">
        <v>72</v>
      </c>
      <c r="I22" s="62" t="s">
        <v>83</v>
      </c>
      <c r="J22" s="62" t="s">
        <v>72</v>
      </c>
      <c r="K22" s="62" t="s">
        <v>1227</v>
      </c>
      <c r="L22" s="186" t="s">
        <v>1813</v>
      </c>
      <c r="M22" s="186" t="s">
        <v>1814</v>
      </c>
      <c r="N22" s="187" t="s">
        <v>77</v>
      </c>
      <c r="O22" s="63" t="s">
        <v>77</v>
      </c>
      <c r="P22" s="188">
        <v>0</v>
      </c>
      <c r="Q22" s="95">
        <v>1</v>
      </c>
      <c r="R22" s="189">
        <v>120</v>
      </c>
      <c r="S22" s="95">
        <v>1</v>
      </c>
      <c r="T22" s="190">
        <v>55</v>
      </c>
      <c r="U22" s="95">
        <v>2</v>
      </c>
      <c r="V22" s="147">
        <f t="shared" si="0"/>
        <v>175</v>
      </c>
      <c r="W22" s="13">
        <f t="shared" si="1"/>
        <v>175</v>
      </c>
      <c r="X22" s="191"/>
      <c r="Y22" s="33"/>
      <c r="Z22" s="33"/>
      <c r="AA22" s="33"/>
      <c r="AB22" s="33"/>
    </row>
    <row r="23" spans="1:28" x14ac:dyDescent="0.25">
      <c r="A23" s="62" t="s">
        <v>66</v>
      </c>
      <c r="B23" s="62" t="s">
        <v>66</v>
      </c>
      <c r="C23" s="62" t="s">
        <v>116</v>
      </c>
      <c r="D23" s="62" t="s">
        <v>117</v>
      </c>
      <c r="E23" s="62" t="s">
        <v>69</v>
      </c>
      <c r="F23" s="62" t="s">
        <v>101</v>
      </c>
      <c r="G23" s="62" t="s">
        <v>71</v>
      </c>
      <c r="H23" s="186" t="s">
        <v>72</v>
      </c>
      <c r="I23" s="62" t="s">
        <v>83</v>
      </c>
      <c r="J23" s="62" t="s">
        <v>72</v>
      </c>
      <c r="K23" s="62" t="s">
        <v>1571</v>
      </c>
      <c r="L23" s="186" t="s">
        <v>1794</v>
      </c>
      <c r="M23" s="186" t="s">
        <v>1797</v>
      </c>
      <c r="N23" s="187" t="s">
        <v>77</v>
      </c>
      <c r="O23" s="63" t="s">
        <v>77</v>
      </c>
      <c r="P23" s="188">
        <v>0</v>
      </c>
      <c r="Q23" s="95">
        <v>0</v>
      </c>
      <c r="R23" s="189">
        <v>54.01</v>
      </c>
      <c r="S23" s="95">
        <v>2</v>
      </c>
      <c r="T23" s="190">
        <v>17.52</v>
      </c>
      <c r="U23" s="95">
        <v>2</v>
      </c>
      <c r="V23" s="147">
        <f t="shared" si="0"/>
        <v>35.04</v>
      </c>
      <c r="W23" s="13">
        <f t="shared" si="1"/>
        <v>35.04</v>
      </c>
      <c r="X23" s="191"/>
      <c r="Y23" s="33"/>
      <c r="Z23" s="33"/>
      <c r="AA23" s="33"/>
      <c r="AB23" s="33"/>
    </row>
    <row r="24" spans="1:28" x14ac:dyDescent="0.25">
      <c r="A24" s="62" t="s">
        <v>66</v>
      </c>
      <c r="B24" s="62" t="s">
        <v>66</v>
      </c>
      <c r="C24" s="62" t="s">
        <v>237</v>
      </c>
      <c r="D24" s="62" t="s">
        <v>238</v>
      </c>
      <c r="E24" s="62" t="s">
        <v>69</v>
      </c>
      <c r="F24" s="62" t="s">
        <v>239</v>
      </c>
      <c r="G24" s="62" t="s">
        <v>71</v>
      </c>
      <c r="H24" s="186" t="s">
        <v>72</v>
      </c>
      <c r="I24" s="62" t="s">
        <v>73</v>
      </c>
      <c r="J24" s="62" t="s">
        <v>72</v>
      </c>
      <c r="K24" s="62" t="s">
        <v>1817</v>
      </c>
      <c r="L24" s="186" t="s">
        <v>1818</v>
      </c>
      <c r="M24" s="186" t="s">
        <v>1814</v>
      </c>
      <c r="N24" s="187" t="s">
        <v>77</v>
      </c>
      <c r="O24" s="63" t="s">
        <v>77</v>
      </c>
      <c r="P24" s="188">
        <v>0</v>
      </c>
      <c r="Q24" s="95">
        <v>2</v>
      </c>
      <c r="R24" s="189">
        <v>120</v>
      </c>
      <c r="S24" s="95">
        <v>1</v>
      </c>
      <c r="T24" s="190">
        <v>55</v>
      </c>
      <c r="U24" s="95">
        <v>3</v>
      </c>
      <c r="V24" s="147">
        <f t="shared" si="0"/>
        <v>295</v>
      </c>
      <c r="W24" s="13">
        <f t="shared" si="1"/>
        <v>295</v>
      </c>
      <c r="X24" s="191"/>
      <c r="Y24" s="33"/>
      <c r="Z24" s="33"/>
      <c r="AA24" s="33"/>
      <c r="AB24" s="33"/>
    </row>
    <row r="25" spans="1:28" x14ac:dyDescent="0.25">
      <c r="A25" s="62" t="s">
        <v>66</v>
      </c>
      <c r="B25" s="62" t="s">
        <v>66</v>
      </c>
      <c r="C25" s="62" t="s">
        <v>122</v>
      </c>
      <c r="D25" s="62" t="s">
        <v>123</v>
      </c>
      <c r="E25" s="62" t="s">
        <v>100</v>
      </c>
      <c r="F25" s="62" t="s">
        <v>101</v>
      </c>
      <c r="G25" s="62" t="s">
        <v>71</v>
      </c>
      <c r="H25" s="186" t="s">
        <v>72</v>
      </c>
      <c r="I25" s="62" t="s">
        <v>83</v>
      </c>
      <c r="J25" s="62" t="s">
        <v>72</v>
      </c>
      <c r="K25" s="62" t="s">
        <v>1571</v>
      </c>
      <c r="L25" s="186" t="s">
        <v>1794</v>
      </c>
      <c r="M25" s="186" t="s">
        <v>1797</v>
      </c>
      <c r="N25" s="187" t="s">
        <v>77</v>
      </c>
      <c r="O25" s="63" t="s">
        <v>77</v>
      </c>
      <c r="P25" s="188">
        <v>0</v>
      </c>
      <c r="Q25" s="95">
        <v>0</v>
      </c>
      <c r="R25" s="189">
        <v>54.01</v>
      </c>
      <c r="S25" s="95">
        <v>2</v>
      </c>
      <c r="T25" s="190">
        <v>17.52</v>
      </c>
      <c r="U25" s="95">
        <v>2</v>
      </c>
      <c r="V25" s="147">
        <f t="shared" si="0"/>
        <v>35.04</v>
      </c>
      <c r="W25" s="13">
        <f t="shared" si="1"/>
        <v>35.04</v>
      </c>
      <c r="X25" s="191"/>
      <c r="Y25" s="33"/>
      <c r="Z25" s="33"/>
      <c r="AA25" s="33"/>
      <c r="AB25" s="33"/>
    </row>
    <row r="26" spans="1:28" x14ac:dyDescent="0.25">
      <c r="A26" s="62" t="s">
        <v>66</v>
      </c>
      <c r="B26" s="62" t="s">
        <v>66</v>
      </c>
      <c r="C26" s="62" t="s">
        <v>496</v>
      </c>
      <c r="D26" s="62" t="s">
        <v>497</v>
      </c>
      <c r="E26" s="62" t="s">
        <v>498</v>
      </c>
      <c r="F26" s="62" t="s">
        <v>1819</v>
      </c>
      <c r="G26" s="62" t="s">
        <v>71</v>
      </c>
      <c r="H26" s="186" t="s">
        <v>72</v>
      </c>
      <c r="I26" s="62" t="s">
        <v>83</v>
      </c>
      <c r="J26" s="62" t="s">
        <v>1820</v>
      </c>
      <c r="K26" s="62" t="s">
        <v>1821</v>
      </c>
      <c r="L26" s="186" t="s">
        <v>1799</v>
      </c>
      <c r="M26" s="186" t="s">
        <v>1764</v>
      </c>
      <c r="N26" s="187" t="s">
        <v>77</v>
      </c>
      <c r="O26" s="63" t="s">
        <v>77</v>
      </c>
      <c r="P26" s="188">
        <v>0</v>
      </c>
      <c r="Q26" s="95">
        <v>2</v>
      </c>
      <c r="R26" s="189">
        <v>169.68</v>
      </c>
      <c r="S26" s="95">
        <v>1</v>
      </c>
      <c r="T26" s="190">
        <v>50.9</v>
      </c>
      <c r="U26" s="95">
        <v>3</v>
      </c>
      <c r="V26" s="147">
        <f t="shared" si="0"/>
        <v>390.26</v>
      </c>
      <c r="W26" s="13">
        <f t="shared" si="1"/>
        <v>390.26</v>
      </c>
      <c r="X26" s="191"/>
      <c r="Y26" s="33"/>
      <c r="Z26" s="33"/>
      <c r="AA26" s="33"/>
      <c r="AB26" s="33"/>
    </row>
    <row r="27" spans="1:28" x14ac:dyDescent="0.25">
      <c r="A27" s="62" t="s">
        <v>66</v>
      </c>
      <c r="B27" s="62" t="s">
        <v>66</v>
      </c>
      <c r="C27" s="62" t="s">
        <v>298</v>
      </c>
      <c r="D27" s="62" t="s">
        <v>299</v>
      </c>
      <c r="E27" s="62" t="s">
        <v>100</v>
      </c>
      <c r="F27" s="62" t="s">
        <v>101</v>
      </c>
      <c r="G27" s="62" t="s">
        <v>71</v>
      </c>
      <c r="H27" s="186" t="s">
        <v>72</v>
      </c>
      <c r="I27" s="62" t="s">
        <v>83</v>
      </c>
      <c r="J27" s="62" t="s">
        <v>72</v>
      </c>
      <c r="K27" s="62" t="s">
        <v>1822</v>
      </c>
      <c r="L27" s="186" t="s">
        <v>1794</v>
      </c>
      <c r="M27" s="186" t="s">
        <v>1797</v>
      </c>
      <c r="N27" s="187" t="s">
        <v>77</v>
      </c>
      <c r="O27" s="63" t="s">
        <v>77</v>
      </c>
      <c r="P27" s="188">
        <v>0</v>
      </c>
      <c r="Q27" s="95">
        <v>0</v>
      </c>
      <c r="R27" s="189">
        <v>54.01</v>
      </c>
      <c r="S27" s="95">
        <v>2</v>
      </c>
      <c r="T27" s="190">
        <v>17.52</v>
      </c>
      <c r="U27" s="95">
        <v>2</v>
      </c>
      <c r="V27" s="147">
        <f t="shared" si="0"/>
        <v>35.04</v>
      </c>
      <c r="W27" s="13">
        <f t="shared" si="1"/>
        <v>35.04</v>
      </c>
      <c r="X27" s="191"/>
      <c r="Y27" s="33"/>
      <c r="Z27" s="33"/>
      <c r="AA27" s="33"/>
      <c r="AB27" s="33"/>
    </row>
    <row r="28" spans="1:28" x14ac:dyDescent="0.25">
      <c r="A28" s="62" t="s">
        <v>66</v>
      </c>
      <c r="B28" s="62" t="s">
        <v>66</v>
      </c>
      <c r="C28" s="62" t="s">
        <v>1823</v>
      </c>
      <c r="D28" s="62" t="s">
        <v>1824</v>
      </c>
      <c r="E28" s="62" t="s">
        <v>69</v>
      </c>
      <c r="F28" s="62" t="s">
        <v>134</v>
      </c>
      <c r="G28" s="62" t="s">
        <v>71</v>
      </c>
      <c r="H28" s="186" t="s">
        <v>72</v>
      </c>
      <c r="I28" s="62" t="s">
        <v>83</v>
      </c>
      <c r="J28" s="62" t="s">
        <v>72</v>
      </c>
      <c r="K28" s="62" t="s">
        <v>1825</v>
      </c>
      <c r="L28" s="186" t="s">
        <v>86</v>
      </c>
      <c r="M28" s="186" t="s">
        <v>887</v>
      </c>
      <c r="N28" s="187" t="s">
        <v>77</v>
      </c>
      <c r="O28" s="63" t="s">
        <v>77</v>
      </c>
      <c r="P28" s="188">
        <v>0</v>
      </c>
      <c r="Q28" s="95">
        <v>1</v>
      </c>
      <c r="R28" s="189">
        <v>54.01</v>
      </c>
      <c r="S28" s="95">
        <v>1</v>
      </c>
      <c r="T28" s="190">
        <v>17.52</v>
      </c>
      <c r="U28" s="95">
        <v>2</v>
      </c>
      <c r="V28" s="147">
        <f t="shared" si="0"/>
        <v>71.53</v>
      </c>
      <c r="W28" s="13">
        <f t="shared" si="1"/>
        <v>71.53</v>
      </c>
      <c r="X28" s="191"/>
      <c r="Y28" s="33"/>
      <c r="Z28" s="33"/>
      <c r="AA28" s="33"/>
      <c r="AB28" s="33"/>
    </row>
    <row r="29" spans="1:28" x14ac:dyDescent="0.25">
      <c r="A29" s="62" t="s">
        <v>66</v>
      </c>
      <c r="B29" s="62" t="s">
        <v>66</v>
      </c>
      <c r="C29" s="62" t="s">
        <v>708</v>
      </c>
      <c r="D29" s="62" t="s">
        <v>1102</v>
      </c>
      <c r="E29" s="62" t="s">
        <v>100</v>
      </c>
      <c r="F29" s="62" t="s">
        <v>1826</v>
      </c>
      <c r="G29" s="62" t="s">
        <v>71</v>
      </c>
      <c r="H29" s="186" t="s">
        <v>72</v>
      </c>
      <c r="I29" s="62" t="s">
        <v>83</v>
      </c>
      <c r="J29" s="62" t="s">
        <v>72</v>
      </c>
      <c r="K29" s="62" t="s">
        <v>346</v>
      </c>
      <c r="L29" s="186" t="s">
        <v>1763</v>
      </c>
      <c r="M29" s="186" t="s">
        <v>1763</v>
      </c>
      <c r="N29" s="187" t="s">
        <v>77</v>
      </c>
      <c r="O29" s="63" t="s">
        <v>77</v>
      </c>
      <c r="P29" s="188">
        <v>0</v>
      </c>
      <c r="Q29" s="95">
        <v>0</v>
      </c>
      <c r="R29" s="189">
        <v>54.01</v>
      </c>
      <c r="S29" s="95">
        <v>1</v>
      </c>
      <c r="T29" s="190">
        <v>17.52</v>
      </c>
      <c r="U29" s="95">
        <v>1</v>
      </c>
      <c r="V29" s="147">
        <f t="shared" si="0"/>
        <v>17.52</v>
      </c>
      <c r="W29" s="13">
        <f t="shared" si="1"/>
        <v>17.52</v>
      </c>
      <c r="X29" s="191"/>
      <c r="Y29" s="33"/>
      <c r="Z29" s="33"/>
      <c r="AA29" s="33"/>
      <c r="AB29" s="33"/>
    </row>
    <row r="30" spans="1:28" x14ac:dyDescent="0.25">
      <c r="A30" s="62" t="s">
        <v>66</v>
      </c>
      <c r="B30" s="62" t="s">
        <v>66</v>
      </c>
      <c r="C30" s="62" t="s">
        <v>615</v>
      </c>
      <c r="D30" s="62" t="s">
        <v>616</v>
      </c>
      <c r="E30" s="62" t="s">
        <v>548</v>
      </c>
      <c r="F30" s="62" t="s">
        <v>1827</v>
      </c>
      <c r="G30" s="62" t="s">
        <v>71</v>
      </c>
      <c r="H30" s="186" t="s">
        <v>72</v>
      </c>
      <c r="I30" s="62" t="s">
        <v>83</v>
      </c>
      <c r="J30" s="62" t="s">
        <v>72</v>
      </c>
      <c r="K30" s="62" t="s">
        <v>346</v>
      </c>
      <c r="L30" s="186" t="s">
        <v>1763</v>
      </c>
      <c r="M30" s="186" t="s">
        <v>1763</v>
      </c>
      <c r="N30" s="187" t="s">
        <v>77</v>
      </c>
      <c r="O30" s="63" t="s">
        <v>77</v>
      </c>
      <c r="P30" s="188">
        <v>0</v>
      </c>
      <c r="Q30" s="95">
        <v>0</v>
      </c>
      <c r="R30" s="189">
        <v>54.01</v>
      </c>
      <c r="S30" s="95">
        <v>1</v>
      </c>
      <c r="T30" s="190">
        <v>17.52</v>
      </c>
      <c r="U30" s="95">
        <v>1</v>
      </c>
      <c r="V30" s="147">
        <f t="shared" si="0"/>
        <v>17.52</v>
      </c>
      <c r="W30" s="13">
        <f t="shared" si="1"/>
        <v>17.52</v>
      </c>
      <c r="X30" s="191"/>
      <c r="Y30" s="33"/>
      <c r="Z30" s="33"/>
      <c r="AA30" s="33"/>
      <c r="AB30" s="33"/>
    </row>
    <row r="31" spans="1:28" x14ac:dyDescent="0.25">
      <c r="A31" s="62" t="s">
        <v>66</v>
      </c>
      <c r="B31" s="62" t="s">
        <v>66</v>
      </c>
      <c r="C31" s="62" t="s">
        <v>1504</v>
      </c>
      <c r="D31" s="62" t="s">
        <v>1505</v>
      </c>
      <c r="E31" s="62" t="s">
        <v>100</v>
      </c>
      <c r="F31" s="62" t="s">
        <v>1828</v>
      </c>
      <c r="G31" s="62" t="s">
        <v>71</v>
      </c>
      <c r="H31" s="186" t="s">
        <v>72</v>
      </c>
      <c r="I31" s="62" t="s">
        <v>83</v>
      </c>
      <c r="J31" s="62" t="s">
        <v>1492</v>
      </c>
      <c r="K31" s="62" t="s">
        <v>1493</v>
      </c>
      <c r="L31" s="186" t="s">
        <v>1773</v>
      </c>
      <c r="M31" s="186" t="s">
        <v>1726</v>
      </c>
      <c r="N31" s="187" t="s">
        <v>77</v>
      </c>
      <c r="O31" s="63" t="s">
        <v>77</v>
      </c>
      <c r="P31" s="188">
        <v>0</v>
      </c>
      <c r="Q31" s="95">
        <v>5</v>
      </c>
      <c r="R31" s="189">
        <v>54.01</v>
      </c>
      <c r="S31" s="95">
        <v>1</v>
      </c>
      <c r="T31" s="190">
        <v>17.52</v>
      </c>
      <c r="U31" s="95">
        <v>6</v>
      </c>
      <c r="V31" s="147">
        <v>393.45</v>
      </c>
      <c r="W31" s="13">
        <f t="shared" si="1"/>
        <v>393.45</v>
      </c>
      <c r="X31" s="191"/>
      <c r="Y31" s="33"/>
      <c r="Z31" s="33"/>
      <c r="AA31" s="33"/>
      <c r="AB31" s="33"/>
    </row>
    <row r="32" spans="1:28" x14ac:dyDescent="0.25">
      <c r="A32" s="62" t="s">
        <v>66</v>
      </c>
      <c r="B32" s="62" t="s">
        <v>66</v>
      </c>
      <c r="C32" s="62" t="s">
        <v>751</v>
      </c>
      <c r="D32" s="62" t="s">
        <v>752</v>
      </c>
      <c r="E32" s="62" t="s">
        <v>69</v>
      </c>
      <c r="F32" s="62" t="s">
        <v>1623</v>
      </c>
      <c r="G32" s="62" t="s">
        <v>71</v>
      </c>
      <c r="H32" s="186" t="s">
        <v>72</v>
      </c>
      <c r="I32" s="62" t="s">
        <v>83</v>
      </c>
      <c r="J32" s="62" t="s">
        <v>72</v>
      </c>
      <c r="K32" s="62" t="s">
        <v>108</v>
      </c>
      <c r="L32" s="186" t="s">
        <v>1780</v>
      </c>
      <c r="M32" s="186" t="s">
        <v>1780</v>
      </c>
      <c r="N32" s="187" t="s">
        <v>77</v>
      </c>
      <c r="O32" s="63" t="s">
        <v>77</v>
      </c>
      <c r="P32" s="188">
        <v>0</v>
      </c>
      <c r="Q32" s="95">
        <v>0</v>
      </c>
      <c r="R32" s="189">
        <v>54.01</v>
      </c>
      <c r="S32" s="95">
        <v>1</v>
      </c>
      <c r="T32" s="190">
        <v>17.52</v>
      </c>
      <c r="U32" s="95">
        <v>1</v>
      </c>
      <c r="V32" s="147">
        <f t="shared" si="0"/>
        <v>17.52</v>
      </c>
      <c r="W32" s="13">
        <f t="shared" si="1"/>
        <v>17.52</v>
      </c>
      <c r="X32" s="191"/>
      <c r="Y32" s="33"/>
      <c r="Z32" s="33"/>
      <c r="AA32" s="33"/>
      <c r="AB32" s="33"/>
    </row>
    <row r="33" spans="1:28" x14ac:dyDescent="0.25">
      <c r="A33" s="62" t="s">
        <v>66</v>
      </c>
      <c r="B33" s="62" t="s">
        <v>66</v>
      </c>
      <c r="C33" s="62" t="s">
        <v>156</v>
      </c>
      <c r="D33" s="62" t="s">
        <v>157</v>
      </c>
      <c r="E33" s="62" t="s">
        <v>69</v>
      </c>
      <c r="F33" s="62" t="s">
        <v>1829</v>
      </c>
      <c r="G33" s="62" t="s">
        <v>71</v>
      </c>
      <c r="H33" s="186" t="s">
        <v>72</v>
      </c>
      <c r="I33" s="62" t="s">
        <v>83</v>
      </c>
      <c r="J33" s="62" t="s">
        <v>72</v>
      </c>
      <c r="K33" s="62" t="s">
        <v>1830</v>
      </c>
      <c r="L33" s="186" t="s">
        <v>1654</v>
      </c>
      <c r="M33" s="186" t="s">
        <v>1654</v>
      </c>
      <c r="N33" s="187" t="s">
        <v>77</v>
      </c>
      <c r="O33" s="63" t="s">
        <v>77</v>
      </c>
      <c r="P33" s="188">
        <v>0</v>
      </c>
      <c r="Q33" s="95">
        <v>0</v>
      </c>
      <c r="R33" s="189">
        <v>54.01</v>
      </c>
      <c r="S33" s="95">
        <v>1</v>
      </c>
      <c r="T33" s="190">
        <v>17.52</v>
      </c>
      <c r="U33" s="95">
        <v>1</v>
      </c>
      <c r="V33" s="147">
        <f t="shared" si="0"/>
        <v>17.52</v>
      </c>
      <c r="W33" s="13">
        <f t="shared" si="1"/>
        <v>17.52</v>
      </c>
      <c r="X33" s="191"/>
      <c r="Y33" s="33"/>
      <c r="Z33" s="33"/>
      <c r="AA33" s="33"/>
      <c r="AB33" s="33"/>
    </row>
    <row r="34" spans="1:28" x14ac:dyDescent="0.25">
      <c r="A34" s="62" t="s">
        <v>66</v>
      </c>
      <c r="B34" s="62" t="s">
        <v>66</v>
      </c>
      <c r="C34" s="62" t="s">
        <v>317</v>
      </c>
      <c r="D34" s="62" t="s">
        <v>318</v>
      </c>
      <c r="E34" s="62" t="s">
        <v>69</v>
      </c>
      <c r="F34" s="62" t="s">
        <v>1601</v>
      </c>
      <c r="G34" s="62" t="s">
        <v>71</v>
      </c>
      <c r="H34" s="186" t="s">
        <v>72</v>
      </c>
      <c r="I34" s="62" t="s">
        <v>83</v>
      </c>
      <c r="J34" s="62" t="s">
        <v>72</v>
      </c>
      <c r="K34" s="62" t="s">
        <v>203</v>
      </c>
      <c r="L34" s="186" t="s">
        <v>1544</v>
      </c>
      <c r="M34" s="186" t="s">
        <v>1544</v>
      </c>
      <c r="N34" s="187" t="s">
        <v>77</v>
      </c>
      <c r="O34" s="63" t="s">
        <v>77</v>
      </c>
      <c r="P34" s="188">
        <v>0</v>
      </c>
      <c r="Q34" s="95">
        <v>0</v>
      </c>
      <c r="R34" s="189">
        <v>54.01</v>
      </c>
      <c r="S34" s="95">
        <v>1</v>
      </c>
      <c r="T34" s="190">
        <v>17.52</v>
      </c>
      <c r="U34" s="95">
        <v>1</v>
      </c>
      <c r="V34" s="147">
        <f t="shared" si="0"/>
        <v>17.52</v>
      </c>
      <c r="W34" s="13">
        <f t="shared" si="1"/>
        <v>17.52</v>
      </c>
      <c r="X34" s="191"/>
      <c r="Y34" s="33"/>
      <c r="Z34" s="33"/>
      <c r="AA34" s="33"/>
      <c r="AB34" s="33"/>
    </row>
    <row r="35" spans="1:28" x14ac:dyDescent="0.25">
      <c r="A35" s="62" t="s">
        <v>66</v>
      </c>
      <c r="B35" s="62" t="s">
        <v>66</v>
      </c>
      <c r="C35" s="62" t="s">
        <v>317</v>
      </c>
      <c r="D35" s="62" t="s">
        <v>318</v>
      </c>
      <c r="E35" s="62" t="s">
        <v>69</v>
      </c>
      <c r="F35" s="62" t="s">
        <v>1601</v>
      </c>
      <c r="G35" s="62" t="s">
        <v>71</v>
      </c>
      <c r="H35" s="186" t="s">
        <v>72</v>
      </c>
      <c r="I35" s="62" t="s">
        <v>83</v>
      </c>
      <c r="J35" s="62" t="s">
        <v>72</v>
      </c>
      <c r="K35" s="62" t="s">
        <v>203</v>
      </c>
      <c r="L35" s="186" t="s">
        <v>1622</v>
      </c>
      <c r="M35" s="186" t="s">
        <v>1622</v>
      </c>
      <c r="N35" s="187" t="s">
        <v>77</v>
      </c>
      <c r="O35" s="63" t="s">
        <v>77</v>
      </c>
      <c r="P35" s="188">
        <v>0</v>
      </c>
      <c r="Q35" s="95">
        <v>0</v>
      </c>
      <c r="R35" s="189">
        <v>54.01</v>
      </c>
      <c r="S35" s="95">
        <v>1</v>
      </c>
      <c r="T35" s="190">
        <v>17.52</v>
      </c>
      <c r="U35" s="95">
        <v>1</v>
      </c>
      <c r="V35" s="147">
        <f t="shared" si="0"/>
        <v>17.52</v>
      </c>
      <c r="W35" s="13">
        <f t="shared" si="1"/>
        <v>17.52</v>
      </c>
      <c r="X35" s="191"/>
      <c r="Y35" s="33"/>
      <c r="Z35" s="33"/>
      <c r="AA35" s="33"/>
      <c r="AB35" s="33"/>
    </row>
    <row r="36" spans="1:28" x14ac:dyDescent="0.25">
      <c r="A36" s="62" t="s">
        <v>66</v>
      </c>
      <c r="B36" s="62" t="s">
        <v>66</v>
      </c>
      <c r="C36" s="62" t="s">
        <v>317</v>
      </c>
      <c r="D36" s="62" t="s">
        <v>318</v>
      </c>
      <c r="E36" s="62" t="s">
        <v>69</v>
      </c>
      <c r="F36" s="62" t="s">
        <v>1601</v>
      </c>
      <c r="G36" s="62" t="s">
        <v>71</v>
      </c>
      <c r="H36" s="186" t="s">
        <v>72</v>
      </c>
      <c r="I36" s="62" t="s">
        <v>83</v>
      </c>
      <c r="J36" s="62" t="s">
        <v>72</v>
      </c>
      <c r="K36" s="62" t="s">
        <v>152</v>
      </c>
      <c r="L36" s="186" t="s">
        <v>1661</v>
      </c>
      <c r="M36" s="186" t="s">
        <v>1661</v>
      </c>
      <c r="N36" s="187" t="s">
        <v>77</v>
      </c>
      <c r="O36" s="63" t="s">
        <v>77</v>
      </c>
      <c r="P36" s="188">
        <v>0</v>
      </c>
      <c r="Q36" s="95">
        <v>0</v>
      </c>
      <c r="R36" s="189">
        <v>54.01</v>
      </c>
      <c r="S36" s="95">
        <v>1</v>
      </c>
      <c r="T36" s="190">
        <v>17.52</v>
      </c>
      <c r="U36" s="95">
        <v>1</v>
      </c>
      <c r="V36" s="147">
        <f t="shared" si="0"/>
        <v>17.52</v>
      </c>
      <c r="W36" s="13">
        <f t="shared" si="1"/>
        <v>17.52</v>
      </c>
      <c r="X36" s="191"/>
      <c r="Y36" s="33"/>
      <c r="Z36" s="33"/>
      <c r="AA36" s="33"/>
      <c r="AB36" s="33"/>
    </row>
    <row r="37" spans="1:28" x14ac:dyDescent="0.25">
      <c r="A37" s="62" t="s">
        <v>66</v>
      </c>
      <c r="B37" s="62" t="s">
        <v>66</v>
      </c>
      <c r="C37" s="62" t="s">
        <v>67</v>
      </c>
      <c r="D37" s="62" t="s">
        <v>68</v>
      </c>
      <c r="E37" s="62" t="s">
        <v>69</v>
      </c>
      <c r="F37" s="62" t="s">
        <v>1287</v>
      </c>
      <c r="G37" s="62" t="s">
        <v>71</v>
      </c>
      <c r="H37" s="186" t="s">
        <v>72</v>
      </c>
      <c r="I37" s="62" t="s">
        <v>73</v>
      </c>
      <c r="J37" s="62" t="s">
        <v>72</v>
      </c>
      <c r="K37" s="62" t="s">
        <v>1777</v>
      </c>
      <c r="L37" s="186" t="s">
        <v>1728</v>
      </c>
      <c r="M37" s="186" t="s">
        <v>1730</v>
      </c>
      <c r="N37" s="187" t="s">
        <v>77</v>
      </c>
      <c r="O37" s="63" t="s">
        <v>77</v>
      </c>
      <c r="P37" s="188">
        <v>0</v>
      </c>
      <c r="Q37" s="95">
        <v>2</v>
      </c>
      <c r="R37" s="189">
        <v>54.01</v>
      </c>
      <c r="S37" s="95">
        <v>1</v>
      </c>
      <c r="T37" s="190">
        <v>17.52</v>
      </c>
      <c r="U37" s="95">
        <v>3</v>
      </c>
      <c r="V37" s="147">
        <f t="shared" si="0"/>
        <v>125.53999999999999</v>
      </c>
      <c r="W37" s="13">
        <f t="shared" si="1"/>
        <v>125.53999999999999</v>
      </c>
      <c r="X37" s="191"/>
      <c r="Y37" s="33"/>
      <c r="Z37" s="33"/>
      <c r="AA37" s="33"/>
      <c r="AB37" s="33"/>
    </row>
    <row r="38" spans="1:28" x14ac:dyDescent="0.25">
      <c r="A38" s="62" t="s">
        <v>66</v>
      </c>
      <c r="B38" s="62" t="s">
        <v>66</v>
      </c>
      <c r="C38" s="62" t="s">
        <v>751</v>
      </c>
      <c r="D38" s="62" t="s">
        <v>752</v>
      </c>
      <c r="E38" s="62" t="s">
        <v>69</v>
      </c>
      <c r="F38" s="62" t="s">
        <v>867</v>
      </c>
      <c r="G38" s="62" t="s">
        <v>71</v>
      </c>
      <c r="H38" s="186" t="s">
        <v>72</v>
      </c>
      <c r="I38" s="62" t="s">
        <v>83</v>
      </c>
      <c r="J38" s="62" t="s">
        <v>72</v>
      </c>
      <c r="K38" s="62" t="s">
        <v>448</v>
      </c>
      <c r="L38" s="186" t="s">
        <v>1831</v>
      </c>
      <c r="M38" s="186" t="s">
        <v>1832</v>
      </c>
      <c r="N38" s="187" t="s">
        <v>77</v>
      </c>
      <c r="O38" s="63" t="s">
        <v>77</v>
      </c>
      <c r="P38" s="188">
        <v>0</v>
      </c>
      <c r="Q38" s="95">
        <v>2</v>
      </c>
      <c r="R38" s="189">
        <v>120</v>
      </c>
      <c r="S38" s="95">
        <v>1</v>
      </c>
      <c r="T38" s="190">
        <v>55</v>
      </c>
      <c r="U38" s="95">
        <v>3</v>
      </c>
      <c r="V38" s="147">
        <f t="shared" si="0"/>
        <v>295</v>
      </c>
      <c r="W38" s="13">
        <f t="shared" si="1"/>
        <v>295</v>
      </c>
      <c r="X38" s="191"/>
      <c r="Y38" s="33"/>
      <c r="Z38" s="33"/>
      <c r="AA38" s="33"/>
      <c r="AB38" s="33"/>
    </row>
    <row r="39" spans="1:28" x14ac:dyDescent="0.25">
      <c r="A39" s="62" t="s">
        <v>66</v>
      </c>
      <c r="B39" s="62" t="s">
        <v>66</v>
      </c>
      <c r="C39" s="62" t="s">
        <v>361</v>
      </c>
      <c r="D39" s="62" t="s">
        <v>362</v>
      </c>
      <c r="E39" s="62" t="s">
        <v>100</v>
      </c>
      <c r="F39" s="62" t="s">
        <v>1703</v>
      </c>
      <c r="G39" s="62" t="s">
        <v>71</v>
      </c>
      <c r="H39" s="186" t="s">
        <v>72</v>
      </c>
      <c r="I39" s="62" t="s">
        <v>83</v>
      </c>
      <c r="J39" s="62" t="s">
        <v>72</v>
      </c>
      <c r="K39" s="62" t="s">
        <v>1833</v>
      </c>
      <c r="L39" s="186" t="s">
        <v>1725</v>
      </c>
      <c r="M39" s="186" t="s">
        <v>1797</v>
      </c>
      <c r="N39" s="187" t="s">
        <v>77</v>
      </c>
      <c r="O39" s="63" t="s">
        <v>77</v>
      </c>
      <c r="P39" s="188">
        <v>0</v>
      </c>
      <c r="Q39" s="95">
        <v>0</v>
      </c>
      <c r="R39" s="189">
        <v>54.01</v>
      </c>
      <c r="S39" s="95">
        <v>5</v>
      </c>
      <c r="T39" s="190">
        <v>17.52</v>
      </c>
      <c r="U39" s="95">
        <v>5</v>
      </c>
      <c r="V39" s="147">
        <f t="shared" si="0"/>
        <v>87.6</v>
      </c>
      <c r="W39" s="13">
        <f t="shared" si="1"/>
        <v>87.6</v>
      </c>
      <c r="X39" s="191"/>
      <c r="Y39" s="33"/>
      <c r="Z39" s="33"/>
      <c r="AA39" s="33"/>
      <c r="AB39" s="33"/>
    </row>
    <row r="40" spans="1:28" x14ac:dyDescent="0.25">
      <c r="A40" s="62" t="s">
        <v>66</v>
      </c>
      <c r="B40" s="62" t="s">
        <v>66</v>
      </c>
      <c r="C40" s="62" t="s">
        <v>150</v>
      </c>
      <c r="D40" s="62" t="s">
        <v>151</v>
      </c>
      <c r="E40" s="62" t="s">
        <v>69</v>
      </c>
      <c r="F40" s="62" t="s">
        <v>134</v>
      </c>
      <c r="G40" s="62" t="s">
        <v>71</v>
      </c>
      <c r="H40" s="186" t="s">
        <v>72</v>
      </c>
      <c r="I40" s="62" t="s">
        <v>83</v>
      </c>
      <c r="J40" s="62" t="s">
        <v>72</v>
      </c>
      <c r="K40" s="62" t="s">
        <v>73</v>
      </c>
      <c r="L40" s="186" t="s">
        <v>1818</v>
      </c>
      <c r="M40" s="186" t="s">
        <v>1818</v>
      </c>
      <c r="N40" s="187" t="s">
        <v>77</v>
      </c>
      <c r="O40" s="63" t="s">
        <v>77</v>
      </c>
      <c r="P40" s="188">
        <v>0</v>
      </c>
      <c r="Q40" s="95">
        <v>0</v>
      </c>
      <c r="R40" s="189">
        <v>120</v>
      </c>
      <c r="S40" s="95">
        <v>1</v>
      </c>
      <c r="T40" s="190">
        <v>55</v>
      </c>
      <c r="U40" s="95">
        <v>1</v>
      </c>
      <c r="V40" s="147">
        <f t="shared" si="0"/>
        <v>55</v>
      </c>
      <c r="W40" s="13">
        <f t="shared" si="1"/>
        <v>55</v>
      </c>
      <c r="X40" s="191"/>
      <c r="Y40" s="33"/>
      <c r="Z40" s="33"/>
      <c r="AA40" s="33"/>
      <c r="AB40" s="33"/>
    </row>
    <row r="41" spans="1:28" x14ac:dyDescent="0.25">
      <c r="A41" s="62" t="s">
        <v>66</v>
      </c>
      <c r="B41" s="62" t="s">
        <v>66</v>
      </c>
      <c r="C41" s="62" t="s">
        <v>160</v>
      </c>
      <c r="D41" s="62" t="s">
        <v>161</v>
      </c>
      <c r="E41" s="62" t="s">
        <v>69</v>
      </c>
      <c r="F41" s="62" t="s">
        <v>162</v>
      </c>
      <c r="G41" s="62" t="s">
        <v>71</v>
      </c>
      <c r="H41" s="186" t="s">
        <v>72</v>
      </c>
      <c r="I41" s="62" t="s">
        <v>73</v>
      </c>
      <c r="J41" s="62" t="s">
        <v>72</v>
      </c>
      <c r="K41" s="62" t="s">
        <v>73</v>
      </c>
      <c r="L41" s="186" t="s">
        <v>1818</v>
      </c>
      <c r="M41" s="186" t="s">
        <v>1818</v>
      </c>
      <c r="N41" s="187" t="s">
        <v>77</v>
      </c>
      <c r="O41" s="63" t="s">
        <v>77</v>
      </c>
      <c r="P41" s="188">
        <v>0</v>
      </c>
      <c r="Q41" s="95">
        <v>0</v>
      </c>
      <c r="R41" s="189">
        <v>120</v>
      </c>
      <c r="S41" s="95">
        <v>1</v>
      </c>
      <c r="T41" s="190">
        <v>55</v>
      </c>
      <c r="U41" s="95">
        <v>1</v>
      </c>
      <c r="V41" s="147">
        <f t="shared" si="0"/>
        <v>55</v>
      </c>
      <c r="W41" s="13">
        <f t="shared" si="1"/>
        <v>55</v>
      </c>
      <c r="X41" s="191"/>
      <c r="Y41" s="33"/>
      <c r="Z41" s="33"/>
      <c r="AA41" s="33"/>
      <c r="AB41" s="33"/>
    </row>
    <row r="42" spans="1:28" x14ac:dyDescent="0.25">
      <c r="A42" s="62" t="s">
        <v>66</v>
      </c>
      <c r="B42" s="62" t="s">
        <v>66</v>
      </c>
      <c r="C42" s="62" t="s">
        <v>80</v>
      </c>
      <c r="D42" s="62" t="s">
        <v>81</v>
      </c>
      <c r="E42" s="62" t="s">
        <v>69</v>
      </c>
      <c r="F42" s="62" t="s">
        <v>134</v>
      </c>
      <c r="G42" s="62" t="s">
        <v>71</v>
      </c>
      <c r="H42" s="186" t="s">
        <v>72</v>
      </c>
      <c r="I42" s="62" t="s">
        <v>83</v>
      </c>
      <c r="J42" s="62" t="s">
        <v>72</v>
      </c>
      <c r="K42" s="62" t="s">
        <v>73</v>
      </c>
      <c r="L42" s="186" t="s">
        <v>1818</v>
      </c>
      <c r="M42" s="186" t="s">
        <v>1818</v>
      </c>
      <c r="N42" s="187" t="s">
        <v>77</v>
      </c>
      <c r="O42" s="63" t="s">
        <v>77</v>
      </c>
      <c r="P42" s="188">
        <v>0</v>
      </c>
      <c r="Q42" s="95">
        <v>0</v>
      </c>
      <c r="R42" s="189">
        <v>120</v>
      </c>
      <c r="S42" s="95">
        <v>1</v>
      </c>
      <c r="T42" s="190">
        <v>55</v>
      </c>
      <c r="U42" s="95">
        <v>1</v>
      </c>
      <c r="V42" s="147">
        <f t="shared" si="0"/>
        <v>55</v>
      </c>
      <c r="W42" s="13">
        <f t="shared" si="1"/>
        <v>55</v>
      </c>
      <c r="X42" s="191"/>
      <c r="Y42" s="33"/>
      <c r="Z42" s="33"/>
      <c r="AA42" s="33"/>
      <c r="AB42" s="33"/>
    </row>
    <row r="43" spans="1:28" x14ac:dyDescent="0.25">
      <c r="A43" s="62" t="s">
        <v>66</v>
      </c>
      <c r="B43" s="62" t="s">
        <v>66</v>
      </c>
      <c r="C43" s="62" t="s">
        <v>322</v>
      </c>
      <c r="D43" s="62" t="s">
        <v>323</v>
      </c>
      <c r="E43" s="62" t="s">
        <v>100</v>
      </c>
      <c r="F43" s="62" t="s">
        <v>1559</v>
      </c>
      <c r="G43" s="62" t="s">
        <v>71</v>
      </c>
      <c r="H43" s="186" t="s">
        <v>72</v>
      </c>
      <c r="I43" s="62" t="s">
        <v>325</v>
      </c>
      <c r="J43" s="62" t="s">
        <v>72</v>
      </c>
      <c r="K43" s="62" t="s">
        <v>943</v>
      </c>
      <c r="L43" s="186" t="s">
        <v>1834</v>
      </c>
      <c r="M43" s="186" t="s">
        <v>1834</v>
      </c>
      <c r="N43" s="187" t="s">
        <v>77</v>
      </c>
      <c r="O43" s="63" t="s">
        <v>77</v>
      </c>
      <c r="P43" s="188">
        <v>0</v>
      </c>
      <c r="Q43" s="95">
        <v>0</v>
      </c>
      <c r="R43" s="189">
        <v>120</v>
      </c>
      <c r="S43" s="95">
        <v>1</v>
      </c>
      <c r="T43" s="190">
        <v>55</v>
      </c>
      <c r="U43" s="95">
        <v>1</v>
      </c>
      <c r="V43" s="147">
        <f t="shared" si="0"/>
        <v>55</v>
      </c>
      <c r="W43" s="13">
        <f t="shared" si="1"/>
        <v>55</v>
      </c>
      <c r="X43" s="191"/>
      <c r="Y43" s="33"/>
      <c r="Z43" s="33"/>
      <c r="AA43" s="33"/>
      <c r="AB43" s="33"/>
    </row>
    <row r="44" spans="1:28" s="93" customFormat="1" x14ac:dyDescent="0.25">
      <c r="A44" s="85" t="s">
        <v>66</v>
      </c>
      <c r="B44" s="85" t="s">
        <v>66</v>
      </c>
      <c r="C44" s="62" t="s">
        <v>150</v>
      </c>
      <c r="D44" s="62" t="s">
        <v>151</v>
      </c>
      <c r="E44" s="62" t="s">
        <v>69</v>
      </c>
      <c r="F44" s="62" t="s">
        <v>101</v>
      </c>
      <c r="G44" s="62" t="s">
        <v>71</v>
      </c>
      <c r="H44" s="186" t="s">
        <v>72</v>
      </c>
      <c r="I44" s="62" t="s">
        <v>152</v>
      </c>
      <c r="J44" s="62" t="s">
        <v>72</v>
      </c>
      <c r="K44" s="62" t="s">
        <v>1835</v>
      </c>
      <c r="L44" s="186" t="s">
        <v>1834</v>
      </c>
      <c r="M44" s="186" t="s">
        <v>1836</v>
      </c>
      <c r="N44" s="187" t="s">
        <v>77</v>
      </c>
      <c r="O44" s="63" t="s">
        <v>77</v>
      </c>
      <c r="P44" s="188">
        <v>0</v>
      </c>
      <c r="Q44" s="95">
        <v>1</v>
      </c>
      <c r="R44" s="189">
        <v>120</v>
      </c>
      <c r="S44" s="95">
        <v>1</v>
      </c>
      <c r="T44" s="190">
        <v>55</v>
      </c>
      <c r="U44" s="95">
        <v>2</v>
      </c>
      <c r="V44" s="139">
        <f>(Q44*R44)+(S44*T44)</f>
        <v>175</v>
      </c>
      <c r="W44" s="82">
        <f t="shared" si="1"/>
        <v>175</v>
      </c>
      <c r="X44" s="192"/>
      <c r="Y44" s="92"/>
      <c r="Z44" s="92"/>
      <c r="AA44" s="92"/>
      <c r="AB44" s="92"/>
    </row>
    <row r="45" spans="1:28" x14ac:dyDescent="0.25">
      <c r="A45" s="62" t="s">
        <v>66</v>
      </c>
      <c r="B45" s="62" t="s">
        <v>66</v>
      </c>
      <c r="C45" s="62" t="s">
        <v>209</v>
      </c>
      <c r="D45" s="62" t="s">
        <v>210</v>
      </c>
      <c r="E45" s="62" t="s">
        <v>100</v>
      </c>
      <c r="F45" s="62" t="s">
        <v>211</v>
      </c>
      <c r="G45" s="62" t="s">
        <v>71</v>
      </c>
      <c r="H45" s="186" t="s">
        <v>72</v>
      </c>
      <c r="I45" s="62" t="s">
        <v>83</v>
      </c>
      <c r="J45" s="62" t="s">
        <v>72</v>
      </c>
      <c r="K45" s="62" t="s">
        <v>203</v>
      </c>
      <c r="L45" s="186" t="s">
        <v>1813</v>
      </c>
      <c r="M45" s="186" t="s">
        <v>1813</v>
      </c>
      <c r="N45" s="187" t="s">
        <v>77</v>
      </c>
      <c r="O45" s="63" t="s">
        <v>77</v>
      </c>
      <c r="P45" s="188">
        <v>0</v>
      </c>
      <c r="Q45" s="95">
        <v>0</v>
      </c>
      <c r="R45" s="189">
        <v>120</v>
      </c>
      <c r="S45" s="95">
        <v>1</v>
      </c>
      <c r="T45" s="190">
        <v>55</v>
      </c>
      <c r="U45" s="95">
        <v>1</v>
      </c>
      <c r="V45" s="147">
        <f t="shared" si="0"/>
        <v>55</v>
      </c>
      <c r="W45" s="13">
        <f t="shared" si="1"/>
        <v>55</v>
      </c>
      <c r="X45" s="191"/>
      <c r="Y45" s="33"/>
      <c r="Z45" s="33"/>
      <c r="AA45" s="33"/>
      <c r="AB45" s="33"/>
    </row>
    <row r="46" spans="1:28" x14ac:dyDescent="0.25">
      <c r="A46" s="62" t="s">
        <v>66</v>
      </c>
      <c r="B46" s="62" t="s">
        <v>66</v>
      </c>
      <c r="C46" s="62" t="s">
        <v>217</v>
      </c>
      <c r="D46" s="62" t="s">
        <v>1218</v>
      </c>
      <c r="E46" s="62" t="s">
        <v>548</v>
      </c>
      <c r="F46" s="62" t="s">
        <v>449</v>
      </c>
      <c r="G46" s="62" t="s">
        <v>71</v>
      </c>
      <c r="H46" s="186" t="s">
        <v>72</v>
      </c>
      <c r="I46" s="62" t="s">
        <v>83</v>
      </c>
      <c r="J46" s="62" t="s">
        <v>72</v>
      </c>
      <c r="K46" s="62" t="s">
        <v>345</v>
      </c>
      <c r="L46" s="186" t="s">
        <v>1813</v>
      </c>
      <c r="M46" s="186" t="s">
        <v>1813</v>
      </c>
      <c r="N46" s="187" t="s">
        <v>77</v>
      </c>
      <c r="O46" s="63" t="s">
        <v>77</v>
      </c>
      <c r="P46" s="188">
        <v>0</v>
      </c>
      <c r="Q46" s="95">
        <v>0</v>
      </c>
      <c r="R46" s="189">
        <v>170.12</v>
      </c>
      <c r="S46" s="95">
        <v>1</v>
      </c>
      <c r="T46" s="190">
        <v>57</v>
      </c>
      <c r="U46" s="95">
        <v>1</v>
      </c>
      <c r="V46" s="147">
        <f t="shared" si="0"/>
        <v>57</v>
      </c>
      <c r="W46" s="13">
        <f t="shared" si="1"/>
        <v>57</v>
      </c>
      <c r="X46" s="191"/>
      <c r="Y46" s="33"/>
      <c r="Z46" s="33"/>
      <c r="AA46" s="33"/>
      <c r="AB46" s="33"/>
    </row>
    <row r="47" spans="1:28" x14ac:dyDescent="0.25">
      <c r="A47" s="62" t="s">
        <v>66</v>
      </c>
      <c r="B47" s="62" t="s">
        <v>66</v>
      </c>
      <c r="C47" s="62" t="s">
        <v>200</v>
      </c>
      <c r="D47" s="62" t="s">
        <v>201</v>
      </c>
      <c r="E47" s="62" t="s">
        <v>100</v>
      </c>
      <c r="F47" s="62" t="s">
        <v>202</v>
      </c>
      <c r="G47" s="62" t="s">
        <v>71</v>
      </c>
      <c r="H47" s="186" t="s">
        <v>72</v>
      </c>
      <c r="I47" s="62" t="s">
        <v>83</v>
      </c>
      <c r="J47" s="62" t="s">
        <v>72</v>
      </c>
      <c r="K47" s="62" t="s">
        <v>203</v>
      </c>
      <c r="L47" s="186" t="s">
        <v>1813</v>
      </c>
      <c r="M47" s="186" t="s">
        <v>1813</v>
      </c>
      <c r="N47" s="187" t="s">
        <v>77</v>
      </c>
      <c r="O47" s="63" t="s">
        <v>77</v>
      </c>
      <c r="P47" s="188">
        <v>0</v>
      </c>
      <c r="Q47" s="95">
        <v>0</v>
      </c>
      <c r="R47" s="189">
        <v>120</v>
      </c>
      <c r="S47" s="95">
        <v>1</v>
      </c>
      <c r="T47" s="190">
        <v>55</v>
      </c>
      <c r="U47" s="95">
        <v>1</v>
      </c>
      <c r="V47" s="147">
        <f t="shared" si="0"/>
        <v>55</v>
      </c>
      <c r="W47" s="13">
        <f t="shared" si="1"/>
        <v>55</v>
      </c>
      <c r="X47" s="191"/>
      <c r="Y47" s="33"/>
      <c r="Z47" s="33"/>
      <c r="AA47" s="33"/>
      <c r="AB47" s="33"/>
    </row>
    <row r="48" spans="1:28" x14ac:dyDescent="0.25">
      <c r="A48" s="62" t="s">
        <v>66</v>
      </c>
      <c r="B48" s="62" t="s">
        <v>66</v>
      </c>
      <c r="C48" s="62" t="s">
        <v>67</v>
      </c>
      <c r="D48" s="62" t="s">
        <v>68</v>
      </c>
      <c r="E48" s="62" t="s">
        <v>69</v>
      </c>
      <c r="F48" s="62" t="s">
        <v>70</v>
      </c>
      <c r="G48" s="62" t="s">
        <v>71</v>
      </c>
      <c r="H48" s="186" t="s">
        <v>72</v>
      </c>
      <c r="I48" s="62" t="s">
        <v>83</v>
      </c>
      <c r="J48" s="62" t="s">
        <v>72</v>
      </c>
      <c r="K48" s="62" t="s">
        <v>343</v>
      </c>
      <c r="L48" s="186" t="s">
        <v>1725</v>
      </c>
      <c r="M48" s="186" t="s">
        <v>1726</v>
      </c>
      <c r="N48" s="187" t="s">
        <v>77</v>
      </c>
      <c r="O48" s="63" t="s">
        <v>77</v>
      </c>
      <c r="P48" s="188">
        <v>0</v>
      </c>
      <c r="Q48" s="95">
        <v>0</v>
      </c>
      <c r="R48" s="189">
        <v>54.01</v>
      </c>
      <c r="S48" s="95">
        <v>4</v>
      </c>
      <c r="T48" s="190">
        <v>17.52</v>
      </c>
      <c r="U48" s="95">
        <v>4</v>
      </c>
      <c r="V48" s="147">
        <f t="shared" si="0"/>
        <v>70.08</v>
      </c>
      <c r="W48" s="13">
        <f t="shared" si="1"/>
        <v>70.08</v>
      </c>
      <c r="X48" s="191"/>
      <c r="Y48" s="33"/>
      <c r="Z48" s="33"/>
      <c r="AA48" s="33"/>
      <c r="AB48" s="33"/>
    </row>
    <row r="49" spans="1:28" x14ac:dyDescent="0.25">
      <c r="A49" s="62" t="s">
        <v>66</v>
      </c>
      <c r="B49" s="62" t="s">
        <v>66</v>
      </c>
      <c r="C49" s="62" t="s">
        <v>284</v>
      </c>
      <c r="D49" s="62" t="s">
        <v>285</v>
      </c>
      <c r="E49" s="62" t="s">
        <v>100</v>
      </c>
      <c r="F49" s="62" t="s">
        <v>750</v>
      </c>
      <c r="G49" s="62" t="s">
        <v>71</v>
      </c>
      <c r="H49" s="186" t="s">
        <v>72</v>
      </c>
      <c r="I49" s="62" t="s">
        <v>83</v>
      </c>
      <c r="J49" s="62" t="s">
        <v>72</v>
      </c>
      <c r="K49" s="62" t="s">
        <v>448</v>
      </c>
      <c r="L49" s="186" t="s">
        <v>1831</v>
      </c>
      <c r="M49" s="186" t="s">
        <v>1832</v>
      </c>
      <c r="N49" s="187" t="s">
        <v>77</v>
      </c>
      <c r="O49" s="63" t="s">
        <v>77</v>
      </c>
      <c r="P49" s="188">
        <v>0</v>
      </c>
      <c r="Q49" s="95">
        <v>2</v>
      </c>
      <c r="R49" s="189">
        <v>120</v>
      </c>
      <c r="S49" s="95">
        <v>1</v>
      </c>
      <c r="T49" s="190">
        <v>55</v>
      </c>
      <c r="U49" s="95">
        <v>3</v>
      </c>
      <c r="V49" s="147">
        <f t="shared" si="0"/>
        <v>295</v>
      </c>
      <c r="W49" s="13">
        <f t="shared" si="1"/>
        <v>295</v>
      </c>
      <c r="X49" s="191"/>
      <c r="Y49" s="33"/>
      <c r="Z49" s="33"/>
      <c r="AA49" s="33"/>
      <c r="AB49" s="33"/>
    </row>
    <row r="50" spans="1:28" x14ac:dyDescent="0.25">
      <c r="A50" s="62" t="s">
        <v>66</v>
      </c>
      <c r="B50" s="62" t="s">
        <v>66</v>
      </c>
      <c r="C50" s="62" t="s">
        <v>914</v>
      </c>
      <c r="D50" s="62" t="s">
        <v>915</v>
      </c>
      <c r="E50" s="62" t="s">
        <v>100</v>
      </c>
      <c r="F50" s="62" t="s">
        <v>916</v>
      </c>
      <c r="G50" s="62" t="s">
        <v>71</v>
      </c>
      <c r="H50" s="186" t="s">
        <v>72</v>
      </c>
      <c r="I50" s="62" t="s">
        <v>83</v>
      </c>
      <c r="J50" s="62" t="s">
        <v>72</v>
      </c>
      <c r="K50" s="62" t="s">
        <v>1525</v>
      </c>
      <c r="L50" s="186" t="s">
        <v>1799</v>
      </c>
      <c r="M50" s="186" t="s">
        <v>1799</v>
      </c>
      <c r="N50" s="187" t="s">
        <v>77</v>
      </c>
      <c r="O50" s="63" t="s">
        <v>77</v>
      </c>
      <c r="P50" s="188">
        <v>0</v>
      </c>
      <c r="Q50" s="95">
        <v>0</v>
      </c>
      <c r="R50" s="189">
        <v>54.01</v>
      </c>
      <c r="S50" s="95">
        <v>1</v>
      </c>
      <c r="T50" s="190">
        <v>17.52</v>
      </c>
      <c r="U50" s="95">
        <v>1</v>
      </c>
      <c r="V50" s="147">
        <f t="shared" si="0"/>
        <v>17.52</v>
      </c>
      <c r="W50" s="13">
        <f t="shared" si="1"/>
        <v>17.52</v>
      </c>
      <c r="X50" s="191"/>
      <c r="Y50" s="33"/>
      <c r="Z50" s="33"/>
      <c r="AA50" s="33"/>
      <c r="AB50" s="33"/>
    </row>
    <row r="51" spans="1:28" x14ac:dyDescent="0.25">
      <c r="A51" s="62" t="s">
        <v>66</v>
      </c>
      <c r="B51" s="62" t="s">
        <v>66</v>
      </c>
      <c r="C51" s="62" t="s">
        <v>711</v>
      </c>
      <c r="D51" s="62" t="s">
        <v>712</v>
      </c>
      <c r="E51" s="62" t="s">
        <v>100</v>
      </c>
      <c r="F51" s="62" t="s">
        <v>874</v>
      </c>
      <c r="G51" s="62" t="s">
        <v>71</v>
      </c>
      <c r="H51" s="186" t="s">
        <v>72</v>
      </c>
      <c r="I51" s="62" t="s">
        <v>83</v>
      </c>
      <c r="J51" s="62" t="s">
        <v>72</v>
      </c>
      <c r="K51" s="62" t="s">
        <v>240</v>
      </c>
      <c r="L51" s="186" t="s">
        <v>1746</v>
      </c>
      <c r="M51" s="186" t="s">
        <v>1746</v>
      </c>
      <c r="N51" s="187" t="s">
        <v>77</v>
      </c>
      <c r="O51" s="63" t="s">
        <v>77</v>
      </c>
      <c r="P51" s="188">
        <v>0</v>
      </c>
      <c r="Q51" s="95">
        <v>0</v>
      </c>
      <c r="R51" s="189">
        <v>120</v>
      </c>
      <c r="S51" s="95">
        <v>1</v>
      </c>
      <c r="T51" s="190">
        <v>55</v>
      </c>
      <c r="U51" s="95">
        <v>1</v>
      </c>
      <c r="V51" s="147">
        <f t="shared" si="0"/>
        <v>55</v>
      </c>
      <c r="W51" s="13">
        <f t="shared" si="1"/>
        <v>55</v>
      </c>
      <c r="X51" s="191"/>
      <c r="Y51" s="33"/>
      <c r="Z51" s="33"/>
      <c r="AA51" s="33"/>
      <c r="AB51" s="33"/>
    </row>
    <row r="52" spans="1:28" x14ac:dyDescent="0.25">
      <c r="A52" s="62" t="s">
        <v>66</v>
      </c>
      <c r="B52" s="62" t="s">
        <v>66</v>
      </c>
      <c r="C52" s="62" t="s">
        <v>228</v>
      </c>
      <c r="D52" s="62" t="s">
        <v>229</v>
      </c>
      <c r="E52" s="62" t="s">
        <v>100</v>
      </c>
      <c r="F52" s="62" t="s">
        <v>1837</v>
      </c>
      <c r="G52" s="62" t="s">
        <v>71</v>
      </c>
      <c r="H52" s="186" t="s">
        <v>72</v>
      </c>
      <c r="I52" s="62" t="s">
        <v>83</v>
      </c>
      <c r="J52" s="62" t="s">
        <v>72</v>
      </c>
      <c r="K52" s="62" t="s">
        <v>135</v>
      </c>
      <c r="L52" s="186" t="s">
        <v>1838</v>
      </c>
      <c r="M52" s="186" t="s">
        <v>1838</v>
      </c>
      <c r="N52" s="187" t="s">
        <v>77</v>
      </c>
      <c r="O52" s="63" t="s">
        <v>77</v>
      </c>
      <c r="P52" s="188">
        <v>0</v>
      </c>
      <c r="Q52" s="95">
        <v>0</v>
      </c>
      <c r="R52" s="189">
        <v>120</v>
      </c>
      <c r="S52" s="95">
        <v>1</v>
      </c>
      <c r="T52" s="190">
        <v>55</v>
      </c>
      <c r="U52" s="95">
        <v>1</v>
      </c>
      <c r="V52" s="147">
        <f t="shared" si="0"/>
        <v>55</v>
      </c>
      <c r="W52" s="13">
        <f t="shared" si="1"/>
        <v>55</v>
      </c>
      <c r="X52" s="191"/>
      <c r="Y52" s="33"/>
      <c r="Z52" s="33"/>
      <c r="AA52" s="33"/>
      <c r="AB52" s="33"/>
    </row>
    <row r="53" spans="1:28" x14ac:dyDescent="0.25">
      <c r="A53" s="62" t="s">
        <v>66</v>
      </c>
      <c r="B53" s="62" t="s">
        <v>66</v>
      </c>
      <c r="C53" s="62" t="s">
        <v>217</v>
      </c>
      <c r="D53" s="62" t="s">
        <v>1218</v>
      </c>
      <c r="E53" s="62" t="s">
        <v>548</v>
      </c>
      <c r="F53" s="62" t="s">
        <v>1839</v>
      </c>
      <c r="G53" s="62" t="s">
        <v>71</v>
      </c>
      <c r="H53" s="186" t="s">
        <v>72</v>
      </c>
      <c r="I53" s="62" t="s">
        <v>83</v>
      </c>
      <c r="J53" s="62" t="s">
        <v>72</v>
      </c>
      <c r="K53" s="62" t="s">
        <v>1840</v>
      </c>
      <c r="L53" s="186" t="s">
        <v>1799</v>
      </c>
      <c r="M53" s="186" t="s">
        <v>1764</v>
      </c>
      <c r="N53" s="187" t="s">
        <v>77</v>
      </c>
      <c r="O53" s="63" t="s">
        <v>77</v>
      </c>
      <c r="P53" s="188">
        <v>0</v>
      </c>
      <c r="Q53" s="95">
        <v>2</v>
      </c>
      <c r="R53" s="189">
        <v>54.01</v>
      </c>
      <c r="S53" s="95">
        <v>1</v>
      </c>
      <c r="T53" s="190">
        <v>17.52</v>
      </c>
      <c r="U53" s="95">
        <v>3</v>
      </c>
      <c r="V53" s="147">
        <f t="shared" si="0"/>
        <v>125.53999999999999</v>
      </c>
      <c r="W53" s="13">
        <f t="shared" si="1"/>
        <v>125.53999999999999</v>
      </c>
      <c r="X53" s="191"/>
      <c r="Y53" s="33"/>
      <c r="Z53" s="33"/>
      <c r="AA53" s="33"/>
      <c r="AB53" s="33"/>
    </row>
    <row r="54" spans="1:28" x14ac:dyDescent="0.25">
      <c r="A54" s="62" t="s">
        <v>66</v>
      </c>
      <c r="B54" s="62" t="s">
        <v>66</v>
      </c>
      <c r="C54" s="62" t="s">
        <v>664</v>
      </c>
      <c r="D54" s="62" t="s">
        <v>665</v>
      </c>
      <c r="E54" s="62" t="s">
        <v>100</v>
      </c>
      <c r="F54" s="62" t="s">
        <v>1841</v>
      </c>
      <c r="G54" s="62" t="s">
        <v>71</v>
      </c>
      <c r="H54" s="186" t="s">
        <v>72</v>
      </c>
      <c r="I54" s="62" t="s">
        <v>667</v>
      </c>
      <c r="J54" s="62" t="s">
        <v>72</v>
      </c>
      <c r="K54" s="62" t="s">
        <v>1842</v>
      </c>
      <c r="L54" s="186" t="s">
        <v>1818</v>
      </c>
      <c r="M54" s="186" t="s">
        <v>1813</v>
      </c>
      <c r="N54" s="187" t="s">
        <v>77</v>
      </c>
      <c r="O54" s="63" t="s">
        <v>77</v>
      </c>
      <c r="P54" s="188">
        <v>0</v>
      </c>
      <c r="Q54" s="95">
        <v>1</v>
      </c>
      <c r="R54" s="189">
        <v>120</v>
      </c>
      <c r="S54" s="95">
        <v>1</v>
      </c>
      <c r="T54" s="190">
        <v>55</v>
      </c>
      <c r="U54" s="95">
        <v>2</v>
      </c>
      <c r="V54" s="147">
        <f t="shared" si="0"/>
        <v>175</v>
      </c>
      <c r="W54" s="13">
        <f t="shared" si="1"/>
        <v>175</v>
      </c>
      <c r="X54" s="191"/>
      <c r="Y54" s="33"/>
      <c r="Z54" s="33"/>
      <c r="AA54" s="33"/>
      <c r="AB54" s="33"/>
    </row>
    <row r="55" spans="1:28" x14ac:dyDescent="0.25">
      <c r="A55" s="62" t="s">
        <v>66</v>
      </c>
      <c r="B55" s="62" t="s">
        <v>66</v>
      </c>
      <c r="C55" s="62" t="s">
        <v>221</v>
      </c>
      <c r="D55" s="62" t="s">
        <v>222</v>
      </c>
      <c r="E55" s="62" t="s">
        <v>69</v>
      </c>
      <c r="F55" s="62" t="s">
        <v>1446</v>
      </c>
      <c r="G55" s="62" t="s">
        <v>71</v>
      </c>
      <c r="H55" s="186" t="s">
        <v>72</v>
      </c>
      <c r="I55" s="62" t="s">
        <v>83</v>
      </c>
      <c r="J55" s="62" t="s">
        <v>72</v>
      </c>
      <c r="K55" s="62" t="s">
        <v>508</v>
      </c>
      <c r="L55" s="186" t="s">
        <v>1843</v>
      </c>
      <c r="M55" s="186" t="s">
        <v>1844</v>
      </c>
      <c r="N55" s="187" t="s">
        <v>77</v>
      </c>
      <c r="O55" s="63" t="s">
        <v>77</v>
      </c>
      <c r="P55" s="188">
        <v>0</v>
      </c>
      <c r="Q55" s="95">
        <v>5</v>
      </c>
      <c r="R55" s="189">
        <v>120</v>
      </c>
      <c r="S55" s="95">
        <v>1</v>
      </c>
      <c r="T55" s="190">
        <v>55</v>
      </c>
      <c r="U55" s="95">
        <v>6</v>
      </c>
      <c r="V55" s="147">
        <f t="shared" si="0"/>
        <v>655</v>
      </c>
      <c r="W55" s="13">
        <f t="shared" si="1"/>
        <v>655</v>
      </c>
      <c r="X55" s="191"/>
      <c r="Y55" s="33"/>
      <c r="Z55" s="33"/>
      <c r="AA55" s="33"/>
      <c r="AB55" s="33"/>
    </row>
    <row r="56" spans="1:28" x14ac:dyDescent="0.25">
      <c r="A56" s="62" t="s">
        <v>66</v>
      </c>
      <c r="B56" s="62" t="s">
        <v>66</v>
      </c>
      <c r="C56" s="62" t="s">
        <v>260</v>
      </c>
      <c r="D56" s="62" t="s">
        <v>261</v>
      </c>
      <c r="E56" s="62" t="s">
        <v>100</v>
      </c>
      <c r="F56" s="62" t="s">
        <v>1845</v>
      </c>
      <c r="G56" s="62" t="s">
        <v>71</v>
      </c>
      <c r="H56" s="186" t="s">
        <v>72</v>
      </c>
      <c r="I56" s="62" t="s">
        <v>83</v>
      </c>
      <c r="J56" s="62" t="s">
        <v>72</v>
      </c>
      <c r="K56" s="62" t="s">
        <v>1265</v>
      </c>
      <c r="L56" s="186" t="s">
        <v>1843</v>
      </c>
      <c r="M56" s="186" t="s">
        <v>1814</v>
      </c>
      <c r="N56" s="187" t="s">
        <v>77</v>
      </c>
      <c r="O56" s="63" t="s">
        <v>77</v>
      </c>
      <c r="P56" s="188">
        <v>0</v>
      </c>
      <c r="Q56" s="95">
        <v>4</v>
      </c>
      <c r="R56" s="189">
        <v>120</v>
      </c>
      <c r="S56" s="95">
        <v>1</v>
      </c>
      <c r="T56" s="190">
        <v>55</v>
      </c>
      <c r="U56" s="95">
        <v>5</v>
      </c>
      <c r="V56" s="147">
        <f>(Q56*R56)+(S56*T56)</f>
        <v>535</v>
      </c>
      <c r="W56" s="13">
        <f t="shared" si="1"/>
        <v>535</v>
      </c>
      <c r="X56" s="191"/>
      <c r="Y56" s="33"/>
      <c r="Z56" s="33"/>
      <c r="AA56" s="33"/>
      <c r="AB56" s="33"/>
    </row>
    <row r="57" spans="1:28" x14ac:dyDescent="0.25">
      <c r="A57" s="62" t="s">
        <v>66</v>
      </c>
      <c r="B57" s="62" t="s">
        <v>66</v>
      </c>
      <c r="C57" s="62" t="s">
        <v>664</v>
      </c>
      <c r="D57" s="62" t="s">
        <v>665</v>
      </c>
      <c r="E57" s="62" t="s">
        <v>100</v>
      </c>
      <c r="F57" s="62" t="s">
        <v>1846</v>
      </c>
      <c r="G57" s="62" t="s">
        <v>71</v>
      </c>
      <c r="H57" s="186" t="s">
        <v>72</v>
      </c>
      <c r="I57" s="62" t="s">
        <v>667</v>
      </c>
      <c r="J57" s="62" t="s">
        <v>72</v>
      </c>
      <c r="K57" s="62" t="s">
        <v>1847</v>
      </c>
      <c r="L57" s="186" t="s">
        <v>1832</v>
      </c>
      <c r="M57" s="186" t="s">
        <v>1848</v>
      </c>
      <c r="N57" s="187" t="s">
        <v>77</v>
      </c>
      <c r="O57" s="63" t="s">
        <v>77</v>
      </c>
      <c r="P57" s="188">
        <v>0</v>
      </c>
      <c r="Q57" s="95">
        <v>4</v>
      </c>
      <c r="R57" s="189">
        <v>120</v>
      </c>
      <c r="S57" s="95">
        <v>1</v>
      </c>
      <c r="T57" s="190">
        <v>55</v>
      </c>
      <c r="U57" s="95">
        <v>5</v>
      </c>
      <c r="V57" s="147">
        <f t="shared" si="0"/>
        <v>535</v>
      </c>
      <c r="W57" s="13">
        <f t="shared" si="1"/>
        <v>535</v>
      </c>
      <c r="X57" s="191"/>
      <c r="Y57" s="33"/>
      <c r="Z57" s="33"/>
      <c r="AA57" s="33"/>
      <c r="AB57" s="33"/>
    </row>
    <row r="58" spans="1:28" x14ac:dyDescent="0.25">
      <c r="A58" s="62" t="s">
        <v>66</v>
      </c>
      <c r="B58" s="62" t="s">
        <v>66</v>
      </c>
      <c r="C58" s="62" t="s">
        <v>471</v>
      </c>
      <c r="D58" s="62" t="s">
        <v>472</v>
      </c>
      <c r="E58" s="62" t="s">
        <v>100</v>
      </c>
      <c r="F58" s="62" t="s">
        <v>473</v>
      </c>
      <c r="G58" s="62" t="s">
        <v>71</v>
      </c>
      <c r="H58" s="186" t="s">
        <v>72</v>
      </c>
      <c r="I58" s="62" t="s">
        <v>83</v>
      </c>
      <c r="J58" s="62" t="s">
        <v>72</v>
      </c>
      <c r="K58" s="62" t="s">
        <v>376</v>
      </c>
      <c r="L58" s="186" t="s">
        <v>1814</v>
      </c>
      <c r="M58" s="186" t="s">
        <v>1814</v>
      </c>
      <c r="N58" s="187" t="s">
        <v>77</v>
      </c>
      <c r="O58" s="63" t="s">
        <v>77</v>
      </c>
      <c r="P58" s="188">
        <v>0</v>
      </c>
      <c r="Q58" s="95">
        <v>0</v>
      </c>
      <c r="R58" s="189">
        <v>120</v>
      </c>
      <c r="S58" s="95">
        <v>1</v>
      </c>
      <c r="T58" s="190">
        <v>55</v>
      </c>
      <c r="U58" s="95">
        <v>1</v>
      </c>
      <c r="V58" s="147">
        <f t="shared" si="0"/>
        <v>55</v>
      </c>
      <c r="W58" s="13">
        <f t="shared" si="1"/>
        <v>55</v>
      </c>
      <c r="X58" s="191"/>
      <c r="Y58" s="33"/>
      <c r="Z58" s="33"/>
      <c r="AA58" s="33"/>
      <c r="AB58" s="33"/>
    </row>
    <row r="59" spans="1:28" x14ac:dyDescent="0.25">
      <c r="A59" s="62" t="s">
        <v>66</v>
      </c>
      <c r="B59" s="62" t="s">
        <v>66</v>
      </c>
      <c r="C59" s="62" t="s">
        <v>431</v>
      </c>
      <c r="D59" s="62" t="s">
        <v>432</v>
      </c>
      <c r="E59" s="62" t="s">
        <v>100</v>
      </c>
      <c r="F59" s="62" t="s">
        <v>1849</v>
      </c>
      <c r="G59" s="62" t="s">
        <v>71</v>
      </c>
      <c r="H59" s="186" t="s">
        <v>72</v>
      </c>
      <c r="I59" s="62" t="s">
        <v>83</v>
      </c>
      <c r="J59" s="62" t="s">
        <v>72</v>
      </c>
      <c r="K59" s="62" t="s">
        <v>205</v>
      </c>
      <c r="L59" s="186" t="s">
        <v>1746</v>
      </c>
      <c r="M59" s="186" t="s">
        <v>1746</v>
      </c>
      <c r="N59" s="187" t="s">
        <v>77</v>
      </c>
      <c r="O59" s="63" t="s">
        <v>77</v>
      </c>
      <c r="P59" s="188">
        <v>0</v>
      </c>
      <c r="Q59" s="95">
        <v>0</v>
      </c>
      <c r="R59" s="189">
        <v>120</v>
      </c>
      <c r="S59" s="95">
        <v>1</v>
      </c>
      <c r="T59" s="190">
        <v>55</v>
      </c>
      <c r="U59" s="95">
        <v>1</v>
      </c>
      <c r="V59" s="147">
        <f t="shared" si="0"/>
        <v>55</v>
      </c>
      <c r="W59" s="13">
        <f t="shared" si="1"/>
        <v>55</v>
      </c>
      <c r="X59" s="191"/>
      <c r="Y59" s="33"/>
      <c r="Z59" s="33"/>
      <c r="AA59" s="33"/>
      <c r="AB59" s="33"/>
    </row>
    <row r="60" spans="1:28" x14ac:dyDescent="0.25">
      <c r="A60" s="62" t="s">
        <v>66</v>
      </c>
      <c r="B60" s="62" t="s">
        <v>66</v>
      </c>
      <c r="C60" s="62" t="s">
        <v>180</v>
      </c>
      <c r="D60" s="62" t="s">
        <v>181</v>
      </c>
      <c r="E60" s="62" t="s">
        <v>100</v>
      </c>
      <c r="F60" s="62" t="s">
        <v>1850</v>
      </c>
      <c r="G60" s="62" t="s">
        <v>71</v>
      </c>
      <c r="H60" s="186" t="s">
        <v>72</v>
      </c>
      <c r="I60" s="62" t="s">
        <v>83</v>
      </c>
      <c r="J60" s="62" t="s">
        <v>72</v>
      </c>
      <c r="K60" s="62" t="s">
        <v>1851</v>
      </c>
      <c r="L60" s="186" t="s">
        <v>1852</v>
      </c>
      <c r="M60" s="186" t="s">
        <v>1853</v>
      </c>
      <c r="N60" s="187" t="s">
        <v>77</v>
      </c>
      <c r="O60" s="63" t="s">
        <v>77</v>
      </c>
      <c r="P60" s="188">
        <v>0</v>
      </c>
      <c r="Q60" s="95">
        <v>4</v>
      </c>
      <c r="R60" s="189">
        <v>120</v>
      </c>
      <c r="S60" s="95">
        <v>1</v>
      </c>
      <c r="T60" s="190">
        <v>55</v>
      </c>
      <c r="U60" s="95">
        <v>5</v>
      </c>
      <c r="V60" s="147">
        <f t="shared" si="0"/>
        <v>535</v>
      </c>
      <c r="W60" s="13">
        <f t="shared" si="1"/>
        <v>535</v>
      </c>
      <c r="X60" s="191"/>
      <c r="Y60" s="33"/>
      <c r="Z60" s="33"/>
      <c r="AA60" s="33"/>
      <c r="AB60" s="33"/>
    </row>
    <row r="61" spans="1:28" x14ac:dyDescent="0.25">
      <c r="A61" s="62" t="s">
        <v>66</v>
      </c>
      <c r="B61" s="62" t="s">
        <v>66</v>
      </c>
      <c r="C61" s="62" t="s">
        <v>708</v>
      </c>
      <c r="D61" s="62" t="s">
        <v>1102</v>
      </c>
      <c r="E61" s="62" t="s">
        <v>100</v>
      </c>
      <c r="F61" s="62" t="s">
        <v>1854</v>
      </c>
      <c r="G61" s="62" t="s">
        <v>71</v>
      </c>
      <c r="H61" s="186" t="s">
        <v>72</v>
      </c>
      <c r="I61" s="62" t="s">
        <v>83</v>
      </c>
      <c r="J61" s="62" t="s">
        <v>72</v>
      </c>
      <c r="K61" s="62" t="s">
        <v>240</v>
      </c>
      <c r="L61" s="186" t="s">
        <v>1746</v>
      </c>
      <c r="M61" s="186" t="s">
        <v>1746</v>
      </c>
      <c r="N61" s="187" t="s">
        <v>77</v>
      </c>
      <c r="O61" s="63" t="s">
        <v>77</v>
      </c>
      <c r="P61" s="188">
        <v>0</v>
      </c>
      <c r="Q61" s="95">
        <v>0</v>
      </c>
      <c r="R61" s="189">
        <v>120</v>
      </c>
      <c r="S61" s="95">
        <v>1</v>
      </c>
      <c r="T61" s="190">
        <v>55</v>
      </c>
      <c r="U61" s="95">
        <v>1</v>
      </c>
      <c r="V61" s="147">
        <f t="shared" si="0"/>
        <v>55</v>
      </c>
      <c r="W61" s="13">
        <f t="shared" si="1"/>
        <v>55</v>
      </c>
      <c r="X61" s="191"/>
      <c r="Y61" s="33"/>
      <c r="Z61" s="33"/>
      <c r="AA61" s="33"/>
      <c r="AB61" s="33"/>
    </row>
    <row r="62" spans="1:28" x14ac:dyDescent="0.25">
      <c r="A62" s="62" t="s">
        <v>66</v>
      </c>
      <c r="B62" s="62" t="s">
        <v>66</v>
      </c>
      <c r="C62" s="62" t="s">
        <v>820</v>
      </c>
      <c r="D62" s="62" t="s">
        <v>821</v>
      </c>
      <c r="E62" s="62" t="s">
        <v>69</v>
      </c>
      <c r="F62" s="62" t="s">
        <v>1855</v>
      </c>
      <c r="G62" s="62" t="s">
        <v>71</v>
      </c>
      <c r="H62" s="186" t="s">
        <v>72</v>
      </c>
      <c r="I62" s="62" t="s">
        <v>83</v>
      </c>
      <c r="J62" s="62" t="s">
        <v>72</v>
      </c>
      <c r="K62" s="62" t="s">
        <v>108</v>
      </c>
      <c r="L62" s="186" t="s">
        <v>1746</v>
      </c>
      <c r="M62" s="186" t="s">
        <v>1746</v>
      </c>
      <c r="N62" s="187" t="s">
        <v>77</v>
      </c>
      <c r="O62" s="63" t="s">
        <v>77</v>
      </c>
      <c r="P62" s="188">
        <v>0</v>
      </c>
      <c r="Q62" s="95">
        <v>0</v>
      </c>
      <c r="R62" s="189">
        <v>120</v>
      </c>
      <c r="S62" s="95">
        <v>1</v>
      </c>
      <c r="T62" s="190">
        <v>55</v>
      </c>
      <c r="U62" s="95">
        <v>1</v>
      </c>
      <c r="V62" s="147">
        <f t="shared" si="0"/>
        <v>55</v>
      </c>
      <c r="W62" s="13">
        <f t="shared" si="1"/>
        <v>55</v>
      </c>
      <c r="X62" s="191"/>
      <c r="Y62" s="33"/>
      <c r="Z62" s="33"/>
      <c r="AA62" s="33"/>
      <c r="AB62" s="33"/>
    </row>
    <row r="63" spans="1:28" x14ac:dyDescent="0.25">
      <c r="A63" s="62" t="s">
        <v>66</v>
      </c>
      <c r="B63" s="62" t="s">
        <v>66</v>
      </c>
      <c r="C63" s="62" t="s">
        <v>247</v>
      </c>
      <c r="D63" s="62" t="s">
        <v>248</v>
      </c>
      <c r="E63" s="62" t="s">
        <v>100</v>
      </c>
      <c r="F63" s="62" t="s">
        <v>1856</v>
      </c>
      <c r="G63" s="62" t="s">
        <v>71</v>
      </c>
      <c r="H63" s="186" t="s">
        <v>72</v>
      </c>
      <c r="I63" s="62" t="s">
        <v>83</v>
      </c>
      <c r="J63" s="62" t="s">
        <v>72</v>
      </c>
      <c r="K63" s="62" t="s">
        <v>1851</v>
      </c>
      <c r="L63" s="186" t="s">
        <v>1852</v>
      </c>
      <c r="M63" s="186" t="s">
        <v>1853</v>
      </c>
      <c r="N63" s="187" t="s">
        <v>77</v>
      </c>
      <c r="O63" s="63" t="s">
        <v>77</v>
      </c>
      <c r="P63" s="188">
        <v>0</v>
      </c>
      <c r="Q63" s="95">
        <v>4</v>
      </c>
      <c r="R63" s="189">
        <v>120</v>
      </c>
      <c r="S63" s="95">
        <v>1</v>
      </c>
      <c r="T63" s="190">
        <v>55</v>
      </c>
      <c r="U63" s="95">
        <v>5</v>
      </c>
      <c r="V63" s="147">
        <f t="shared" si="0"/>
        <v>535</v>
      </c>
      <c r="W63" s="13">
        <f t="shared" si="1"/>
        <v>535</v>
      </c>
      <c r="X63" s="191"/>
      <c r="Y63" s="33"/>
      <c r="Z63" s="33"/>
      <c r="AA63" s="33"/>
      <c r="AB63" s="33"/>
    </row>
    <row r="64" spans="1:28" x14ac:dyDescent="0.25">
      <c r="A64" s="62" t="s">
        <v>66</v>
      </c>
      <c r="B64" s="62" t="s">
        <v>66</v>
      </c>
      <c r="C64" s="62" t="s">
        <v>1857</v>
      </c>
      <c r="D64" s="62" t="s">
        <v>1858</v>
      </c>
      <c r="E64" s="62" t="s">
        <v>100</v>
      </c>
      <c r="F64" s="62" t="s">
        <v>101</v>
      </c>
      <c r="G64" s="62" t="s">
        <v>71</v>
      </c>
      <c r="H64" s="186" t="s">
        <v>72</v>
      </c>
      <c r="I64" s="62" t="s">
        <v>83</v>
      </c>
      <c r="J64" s="62" t="s">
        <v>72</v>
      </c>
      <c r="K64" s="62" t="s">
        <v>135</v>
      </c>
      <c r="L64" s="186" t="s">
        <v>1843</v>
      </c>
      <c r="M64" s="186" t="s">
        <v>1843</v>
      </c>
      <c r="N64" s="187" t="s">
        <v>77</v>
      </c>
      <c r="O64" s="63" t="s">
        <v>77</v>
      </c>
      <c r="P64" s="188">
        <v>0</v>
      </c>
      <c r="Q64" s="95">
        <v>0</v>
      </c>
      <c r="R64" s="189">
        <v>120</v>
      </c>
      <c r="S64" s="95">
        <v>1</v>
      </c>
      <c r="T64" s="190">
        <v>55</v>
      </c>
      <c r="U64" s="95">
        <v>1</v>
      </c>
      <c r="V64" s="147">
        <f t="shared" si="0"/>
        <v>55</v>
      </c>
      <c r="W64" s="13">
        <f t="shared" si="1"/>
        <v>55</v>
      </c>
      <c r="X64" s="191"/>
      <c r="Y64" s="33"/>
      <c r="Z64" s="33"/>
      <c r="AA64" s="33"/>
      <c r="AB64" s="33"/>
    </row>
    <row r="65" spans="1:28" x14ac:dyDescent="0.25">
      <c r="A65" s="62" t="s">
        <v>66</v>
      </c>
      <c r="B65" s="62" t="s">
        <v>66</v>
      </c>
      <c r="C65" s="62" t="s">
        <v>105</v>
      </c>
      <c r="D65" s="62" t="s">
        <v>106</v>
      </c>
      <c r="E65" s="62" t="s">
        <v>69</v>
      </c>
      <c r="F65" s="62" t="s">
        <v>1859</v>
      </c>
      <c r="G65" s="62" t="s">
        <v>71</v>
      </c>
      <c r="H65" s="186" t="s">
        <v>72</v>
      </c>
      <c r="I65" s="62" t="s">
        <v>437</v>
      </c>
      <c r="J65" s="62" t="s">
        <v>72</v>
      </c>
      <c r="K65" s="62" t="s">
        <v>1860</v>
      </c>
      <c r="L65" s="186" t="s">
        <v>1818</v>
      </c>
      <c r="M65" s="186" t="s">
        <v>1814</v>
      </c>
      <c r="N65" s="187" t="s">
        <v>77</v>
      </c>
      <c r="O65" s="63" t="s">
        <v>77</v>
      </c>
      <c r="P65" s="188">
        <v>0</v>
      </c>
      <c r="Q65" s="95">
        <v>2</v>
      </c>
      <c r="R65" s="189">
        <v>120</v>
      </c>
      <c r="S65" s="95">
        <v>1</v>
      </c>
      <c r="T65" s="190">
        <v>55</v>
      </c>
      <c r="U65" s="95">
        <v>3</v>
      </c>
      <c r="V65" s="147">
        <f t="shared" si="0"/>
        <v>295</v>
      </c>
      <c r="W65" s="13">
        <f t="shared" si="1"/>
        <v>295</v>
      </c>
      <c r="X65" s="191"/>
      <c r="Y65" s="33"/>
      <c r="Z65" s="33"/>
      <c r="AA65" s="33"/>
      <c r="AB65" s="33"/>
    </row>
    <row r="66" spans="1:28" x14ac:dyDescent="0.25">
      <c r="A66" s="62" t="s">
        <v>66</v>
      </c>
      <c r="B66" s="62" t="s">
        <v>66</v>
      </c>
      <c r="C66" s="62" t="s">
        <v>651</v>
      </c>
      <c r="D66" s="62" t="s">
        <v>652</v>
      </c>
      <c r="E66" s="62" t="s">
        <v>69</v>
      </c>
      <c r="F66" s="62" t="s">
        <v>653</v>
      </c>
      <c r="G66" s="62" t="s">
        <v>71</v>
      </c>
      <c r="H66" s="186" t="s">
        <v>72</v>
      </c>
      <c r="I66" s="62" t="s">
        <v>83</v>
      </c>
      <c r="J66" s="62" t="s">
        <v>72</v>
      </c>
      <c r="K66" s="62" t="s">
        <v>1861</v>
      </c>
      <c r="L66" s="186" t="s">
        <v>1852</v>
      </c>
      <c r="M66" s="186" t="s">
        <v>1862</v>
      </c>
      <c r="N66" s="187" t="s">
        <v>77</v>
      </c>
      <c r="O66" s="63" t="s">
        <v>77</v>
      </c>
      <c r="P66" s="188">
        <v>0</v>
      </c>
      <c r="Q66" s="95">
        <v>5</v>
      </c>
      <c r="R66" s="189">
        <v>120</v>
      </c>
      <c r="S66" s="95">
        <v>1</v>
      </c>
      <c r="T66" s="190">
        <v>55</v>
      </c>
      <c r="U66" s="95">
        <v>6</v>
      </c>
      <c r="V66" s="147">
        <f t="shared" si="0"/>
        <v>655</v>
      </c>
      <c r="W66" s="13">
        <f t="shared" si="1"/>
        <v>655</v>
      </c>
      <c r="X66" s="191"/>
      <c r="Y66" s="33"/>
      <c r="Z66" s="33"/>
      <c r="AA66" s="33"/>
      <c r="AB66" s="33"/>
    </row>
    <row r="67" spans="1:28" x14ac:dyDescent="0.25">
      <c r="A67" s="62" t="s">
        <v>66</v>
      </c>
      <c r="B67" s="62" t="s">
        <v>66</v>
      </c>
      <c r="C67" s="62" t="s">
        <v>200</v>
      </c>
      <c r="D67" s="62" t="s">
        <v>201</v>
      </c>
      <c r="E67" s="62" t="s">
        <v>100</v>
      </c>
      <c r="F67" s="62" t="s">
        <v>202</v>
      </c>
      <c r="G67" s="62" t="s">
        <v>71</v>
      </c>
      <c r="H67" s="186" t="s">
        <v>72</v>
      </c>
      <c r="I67" s="62" t="s">
        <v>83</v>
      </c>
      <c r="J67" s="62" t="s">
        <v>72</v>
      </c>
      <c r="K67" s="62" t="s">
        <v>197</v>
      </c>
      <c r="L67" s="186" t="s">
        <v>1843</v>
      </c>
      <c r="M67" s="186" t="s">
        <v>1843</v>
      </c>
      <c r="N67" s="187" t="s">
        <v>77</v>
      </c>
      <c r="O67" s="63" t="s">
        <v>77</v>
      </c>
      <c r="P67" s="188">
        <v>0</v>
      </c>
      <c r="Q67" s="95">
        <v>0</v>
      </c>
      <c r="R67" s="189">
        <v>120</v>
      </c>
      <c r="S67" s="95">
        <v>1</v>
      </c>
      <c r="T67" s="190">
        <v>55</v>
      </c>
      <c r="U67" s="95">
        <v>1</v>
      </c>
      <c r="V67" s="147">
        <f t="shared" si="0"/>
        <v>55</v>
      </c>
      <c r="W67" s="13">
        <f t="shared" si="1"/>
        <v>55</v>
      </c>
      <c r="X67" s="191"/>
      <c r="Y67" s="33"/>
      <c r="Z67" s="33"/>
      <c r="AA67" s="33"/>
      <c r="AB67" s="33"/>
    </row>
    <row r="68" spans="1:28" x14ac:dyDescent="0.25">
      <c r="A68" s="62" t="s">
        <v>66</v>
      </c>
      <c r="B68" s="62" t="s">
        <v>66</v>
      </c>
      <c r="C68" s="62" t="s">
        <v>576</v>
      </c>
      <c r="D68" s="62" t="s">
        <v>577</v>
      </c>
      <c r="E68" s="62" t="s">
        <v>100</v>
      </c>
      <c r="F68" s="62" t="s">
        <v>1863</v>
      </c>
      <c r="G68" s="62" t="s">
        <v>71</v>
      </c>
      <c r="H68" s="186" t="s">
        <v>72</v>
      </c>
      <c r="I68" s="62" t="s">
        <v>83</v>
      </c>
      <c r="J68" s="62" t="s">
        <v>72</v>
      </c>
      <c r="K68" s="62" t="s">
        <v>1864</v>
      </c>
      <c r="L68" s="186" t="s">
        <v>1763</v>
      </c>
      <c r="M68" s="186" t="s">
        <v>1764</v>
      </c>
      <c r="N68" s="187" t="s">
        <v>77</v>
      </c>
      <c r="O68" s="63" t="s">
        <v>77</v>
      </c>
      <c r="P68" s="188">
        <v>0</v>
      </c>
      <c r="Q68" s="95">
        <v>4</v>
      </c>
      <c r="R68" s="189">
        <v>54.01</v>
      </c>
      <c r="S68" s="95">
        <v>1</v>
      </c>
      <c r="T68" s="190">
        <v>17.52</v>
      </c>
      <c r="U68" s="95">
        <v>5</v>
      </c>
      <c r="V68" s="147">
        <f t="shared" si="0"/>
        <v>233.56</v>
      </c>
      <c r="W68" s="13">
        <f t="shared" si="1"/>
        <v>233.56</v>
      </c>
      <c r="X68" s="191"/>
      <c r="Y68" s="33"/>
      <c r="Z68" s="33"/>
      <c r="AA68" s="33"/>
      <c r="AB68" s="33"/>
    </row>
    <row r="69" spans="1:28" x14ac:dyDescent="0.25">
      <c r="A69" s="62" t="s">
        <v>66</v>
      </c>
      <c r="B69" s="62" t="s">
        <v>66</v>
      </c>
      <c r="C69" s="62" t="s">
        <v>562</v>
      </c>
      <c r="D69" s="62" t="s">
        <v>563</v>
      </c>
      <c r="E69" s="62" t="s">
        <v>100</v>
      </c>
      <c r="F69" s="62" t="s">
        <v>564</v>
      </c>
      <c r="G69" s="62" t="s">
        <v>71</v>
      </c>
      <c r="H69" s="186" t="s">
        <v>72</v>
      </c>
      <c r="I69" s="62" t="s">
        <v>83</v>
      </c>
      <c r="J69" s="62" t="s">
        <v>72</v>
      </c>
      <c r="K69" s="62" t="s">
        <v>155</v>
      </c>
      <c r="L69" s="186" t="s">
        <v>1726</v>
      </c>
      <c r="M69" s="186" t="s">
        <v>1726</v>
      </c>
      <c r="N69" s="187" t="s">
        <v>77</v>
      </c>
      <c r="O69" s="63" t="s">
        <v>77</v>
      </c>
      <c r="P69" s="188">
        <v>0</v>
      </c>
      <c r="Q69" s="95">
        <v>0</v>
      </c>
      <c r="R69" s="189">
        <v>54.01</v>
      </c>
      <c r="S69" s="95">
        <v>1</v>
      </c>
      <c r="T69" s="190">
        <v>17.52</v>
      </c>
      <c r="U69" s="95">
        <v>1</v>
      </c>
      <c r="V69" s="147">
        <f t="shared" si="0"/>
        <v>17.52</v>
      </c>
      <c r="W69" s="13">
        <f t="shared" si="1"/>
        <v>17.52</v>
      </c>
      <c r="X69" s="191"/>
      <c r="Y69" s="33"/>
      <c r="Z69" s="33"/>
      <c r="AA69" s="33"/>
      <c r="AB69" s="33"/>
    </row>
    <row r="70" spans="1:28" x14ac:dyDescent="0.25">
      <c r="A70" s="62" t="s">
        <v>66</v>
      </c>
      <c r="B70" s="62" t="s">
        <v>66</v>
      </c>
      <c r="C70" s="62" t="s">
        <v>111</v>
      </c>
      <c r="D70" s="62" t="s">
        <v>112</v>
      </c>
      <c r="E70" s="62" t="s">
        <v>69</v>
      </c>
      <c r="F70" s="62" t="s">
        <v>101</v>
      </c>
      <c r="G70" s="62" t="s">
        <v>71</v>
      </c>
      <c r="H70" s="186" t="s">
        <v>72</v>
      </c>
      <c r="I70" s="62" t="s">
        <v>83</v>
      </c>
      <c r="J70" s="62" t="s">
        <v>72</v>
      </c>
      <c r="K70" s="62" t="s">
        <v>1865</v>
      </c>
      <c r="L70" s="186" t="s">
        <v>1843</v>
      </c>
      <c r="M70" s="186" t="s">
        <v>1813</v>
      </c>
      <c r="N70" s="187" t="s">
        <v>77</v>
      </c>
      <c r="O70" s="63" t="s">
        <v>77</v>
      </c>
      <c r="P70" s="188">
        <v>0</v>
      </c>
      <c r="Q70" s="95">
        <v>0</v>
      </c>
      <c r="R70" s="189">
        <v>120</v>
      </c>
      <c r="S70" s="95">
        <v>4</v>
      </c>
      <c r="T70" s="190">
        <v>55</v>
      </c>
      <c r="U70" s="95">
        <v>4</v>
      </c>
      <c r="V70" s="147">
        <f t="shared" si="0"/>
        <v>220</v>
      </c>
      <c r="W70" s="13">
        <f t="shared" si="1"/>
        <v>220</v>
      </c>
      <c r="X70" s="191"/>
      <c r="Y70" s="33"/>
      <c r="Z70" s="33"/>
      <c r="AA70" s="33"/>
      <c r="AB70" s="33"/>
    </row>
    <row r="71" spans="1:28" x14ac:dyDescent="0.25">
      <c r="A71" s="62" t="s">
        <v>66</v>
      </c>
      <c r="B71" s="62" t="s">
        <v>66</v>
      </c>
      <c r="C71" s="62" t="s">
        <v>132</v>
      </c>
      <c r="D71" s="62" t="s">
        <v>133</v>
      </c>
      <c r="E71" s="62" t="s">
        <v>100</v>
      </c>
      <c r="F71" s="62" t="s">
        <v>134</v>
      </c>
      <c r="G71" s="62" t="s">
        <v>71</v>
      </c>
      <c r="H71" s="186" t="s">
        <v>72</v>
      </c>
      <c r="I71" s="62" t="s">
        <v>353</v>
      </c>
      <c r="J71" s="62" t="s">
        <v>72</v>
      </c>
      <c r="K71" s="62" t="s">
        <v>148</v>
      </c>
      <c r="L71" s="186" t="s">
        <v>1813</v>
      </c>
      <c r="M71" s="186" t="s">
        <v>1814</v>
      </c>
      <c r="N71" s="187" t="s">
        <v>77</v>
      </c>
      <c r="O71" s="63" t="s">
        <v>77</v>
      </c>
      <c r="P71" s="188">
        <v>0</v>
      </c>
      <c r="Q71" s="95">
        <v>1</v>
      </c>
      <c r="R71" s="189">
        <v>120</v>
      </c>
      <c r="S71" s="95">
        <v>1</v>
      </c>
      <c r="T71" s="190">
        <v>55</v>
      </c>
      <c r="U71" s="95">
        <v>2</v>
      </c>
      <c r="V71" s="147">
        <f t="shared" si="0"/>
        <v>175</v>
      </c>
      <c r="W71" s="13">
        <f t="shared" si="1"/>
        <v>175</v>
      </c>
      <c r="X71" s="191"/>
      <c r="Y71" s="33"/>
      <c r="Z71" s="33"/>
      <c r="AA71" s="33"/>
      <c r="AB71" s="33"/>
    </row>
    <row r="72" spans="1:28" x14ac:dyDescent="0.25">
      <c r="A72" s="62" t="s">
        <v>66</v>
      </c>
      <c r="B72" s="62" t="s">
        <v>66</v>
      </c>
      <c r="C72" s="62" t="s">
        <v>298</v>
      </c>
      <c r="D72" s="62" t="s">
        <v>299</v>
      </c>
      <c r="E72" s="62" t="s">
        <v>100</v>
      </c>
      <c r="F72" s="62" t="s">
        <v>101</v>
      </c>
      <c r="G72" s="62" t="s">
        <v>71</v>
      </c>
      <c r="H72" s="186" t="s">
        <v>72</v>
      </c>
      <c r="I72" s="62" t="s">
        <v>83</v>
      </c>
      <c r="J72" s="62" t="s">
        <v>72</v>
      </c>
      <c r="K72" s="62" t="s">
        <v>1866</v>
      </c>
      <c r="L72" s="186" t="s">
        <v>1843</v>
      </c>
      <c r="M72" s="186" t="s">
        <v>1813</v>
      </c>
      <c r="N72" s="187" t="s">
        <v>77</v>
      </c>
      <c r="O72" s="63" t="s">
        <v>77</v>
      </c>
      <c r="P72" s="188">
        <v>0</v>
      </c>
      <c r="Q72" s="95">
        <v>0</v>
      </c>
      <c r="R72" s="189">
        <v>120</v>
      </c>
      <c r="S72" s="95">
        <v>4</v>
      </c>
      <c r="T72" s="190">
        <v>55</v>
      </c>
      <c r="U72" s="95">
        <v>4</v>
      </c>
      <c r="V72" s="147">
        <f t="shared" ref="V72:V135" si="2">(Q72*R72)+(S72*T72)</f>
        <v>220</v>
      </c>
      <c r="W72" s="13">
        <f t="shared" ref="W72:W135" si="3">P72+V72</f>
        <v>220</v>
      </c>
      <c r="X72" s="191"/>
      <c r="Y72" s="33"/>
      <c r="Z72" s="33"/>
      <c r="AA72" s="33"/>
      <c r="AB72" s="33"/>
    </row>
    <row r="73" spans="1:28" x14ac:dyDescent="0.25">
      <c r="A73" s="62" t="s">
        <v>66</v>
      </c>
      <c r="B73" s="62" t="s">
        <v>66</v>
      </c>
      <c r="C73" s="62" t="s">
        <v>322</v>
      </c>
      <c r="D73" s="62" t="s">
        <v>323</v>
      </c>
      <c r="E73" s="62" t="s">
        <v>100</v>
      </c>
      <c r="F73" s="62" t="s">
        <v>273</v>
      </c>
      <c r="G73" s="62" t="s">
        <v>71</v>
      </c>
      <c r="H73" s="186" t="s">
        <v>72</v>
      </c>
      <c r="I73" s="62" t="s">
        <v>325</v>
      </c>
      <c r="J73" s="62" t="s">
        <v>72</v>
      </c>
      <c r="K73" s="62" t="s">
        <v>1867</v>
      </c>
      <c r="L73" s="186" t="s">
        <v>1843</v>
      </c>
      <c r="M73" s="186" t="s">
        <v>1844</v>
      </c>
      <c r="N73" s="187" t="s">
        <v>77</v>
      </c>
      <c r="O73" s="63" t="s">
        <v>77</v>
      </c>
      <c r="P73" s="188">
        <v>0</v>
      </c>
      <c r="Q73" s="95">
        <v>5</v>
      </c>
      <c r="R73" s="189">
        <v>120</v>
      </c>
      <c r="S73" s="95">
        <v>1</v>
      </c>
      <c r="T73" s="190">
        <v>55</v>
      </c>
      <c r="U73" s="95">
        <v>6</v>
      </c>
      <c r="V73" s="147">
        <f t="shared" si="2"/>
        <v>655</v>
      </c>
      <c r="W73" s="13">
        <f t="shared" si="3"/>
        <v>655</v>
      </c>
      <c r="X73" s="191"/>
      <c r="Y73" s="33"/>
      <c r="Z73" s="33"/>
      <c r="AA73" s="33"/>
      <c r="AB73" s="33"/>
    </row>
    <row r="74" spans="1:28" x14ac:dyDescent="0.25">
      <c r="A74" s="62" t="s">
        <v>66</v>
      </c>
      <c r="B74" s="62" t="s">
        <v>66</v>
      </c>
      <c r="C74" s="62" t="s">
        <v>1338</v>
      </c>
      <c r="D74" s="62" t="s">
        <v>1339</v>
      </c>
      <c r="E74" s="62" t="s">
        <v>100</v>
      </c>
      <c r="F74" s="62" t="s">
        <v>1704</v>
      </c>
      <c r="G74" s="62" t="s">
        <v>71</v>
      </c>
      <c r="H74" s="186" t="s">
        <v>72</v>
      </c>
      <c r="I74" s="62" t="s">
        <v>83</v>
      </c>
      <c r="J74" s="62" t="s">
        <v>72</v>
      </c>
      <c r="K74" s="62" t="s">
        <v>376</v>
      </c>
      <c r="L74" s="186" t="s">
        <v>1818</v>
      </c>
      <c r="M74" s="186" t="s">
        <v>1818</v>
      </c>
      <c r="N74" s="187" t="s">
        <v>77</v>
      </c>
      <c r="O74" s="63" t="s">
        <v>77</v>
      </c>
      <c r="P74" s="188">
        <v>0</v>
      </c>
      <c r="Q74" s="95">
        <v>0</v>
      </c>
      <c r="R74" s="189">
        <v>120</v>
      </c>
      <c r="S74" s="95">
        <v>1</v>
      </c>
      <c r="T74" s="190">
        <v>55</v>
      </c>
      <c r="U74" s="95">
        <v>1</v>
      </c>
      <c r="V74" s="147">
        <f t="shared" si="2"/>
        <v>55</v>
      </c>
      <c r="W74" s="13">
        <f t="shared" si="3"/>
        <v>55</v>
      </c>
      <c r="X74" s="191"/>
      <c r="Y74" s="33"/>
      <c r="Z74" s="33"/>
      <c r="AA74" s="33"/>
      <c r="AB74" s="33"/>
    </row>
    <row r="75" spans="1:28" x14ac:dyDescent="0.25">
      <c r="A75" s="62" t="s">
        <v>66</v>
      </c>
      <c r="B75" s="62" t="s">
        <v>66</v>
      </c>
      <c r="C75" s="62" t="s">
        <v>496</v>
      </c>
      <c r="D75" s="62" t="s">
        <v>497</v>
      </c>
      <c r="E75" s="62" t="s">
        <v>498</v>
      </c>
      <c r="F75" s="62" t="s">
        <v>1868</v>
      </c>
      <c r="G75" s="62" t="s">
        <v>71</v>
      </c>
      <c r="H75" s="186" t="s">
        <v>72</v>
      </c>
      <c r="I75" s="62" t="s">
        <v>83</v>
      </c>
      <c r="J75" s="62" t="s">
        <v>1869</v>
      </c>
      <c r="K75" s="62" t="s">
        <v>1349</v>
      </c>
      <c r="L75" s="186" t="s">
        <v>1818</v>
      </c>
      <c r="M75" s="186" t="s">
        <v>1818</v>
      </c>
      <c r="N75" s="187" t="s">
        <v>77</v>
      </c>
      <c r="O75" s="63" t="s">
        <v>77</v>
      </c>
      <c r="P75" s="188">
        <v>0</v>
      </c>
      <c r="Q75" s="95">
        <v>0</v>
      </c>
      <c r="R75" s="189">
        <v>475.13</v>
      </c>
      <c r="S75" s="95">
        <v>1</v>
      </c>
      <c r="T75" s="190">
        <v>142.53</v>
      </c>
      <c r="U75" s="95">
        <v>1</v>
      </c>
      <c r="V75" s="147">
        <f t="shared" si="2"/>
        <v>142.53</v>
      </c>
      <c r="W75" s="13">
        <f t="shared" si="3"/>
        <v>142.53</v>
      </c>
      <c r="X75" s="191"/>
      <c r="Y75" s="33"/>
      <c r="Z75" s="33"/>
      <c r="AA75" s="33"/>
      <c r="AB75" s="33"/>
    </row>
    <row r="76" spans="1:28" x14ac:dyDescent="0.25">
      <c r="A76" s="62" t="s">
        <v>66</v>
      </c>
      <c r="B76" s="62" t="s">
        <v>66</v>
      </c>
      <c r="C76" s="62" t="s">
        <v>187</v>
      </c>
      <c r="D76" s="62" t="s">
        <v>188</v>
      </c>
      <c r="E76" s="62" t="s">
        <v>100</v>
      </c>
      <c r="F76" s="62" t="s">
        <v>1870</v>
      </c>
      <c r="G76" s="62" t="s">
        <v>71</v>
      </c>
      <c r="H76" s="186" t="s">
        <v>72</v>
      </c>
      <c r="I76" s="62" t="s">
        <v>83</v>
      </c>
      <c r="J76" s="62" t="s">
        <v>72</v>
      </c>
      <c r="K76" s="62" t="s">
        <v>389</v>
      </c>
      <c r="L76" s="186" t="s">
        <v>1831</v>
      </c>
      <c r="M76" s="186" t="s">
        <v>1871</v>
      </c>
      <c r="N76" s="187" t="s">
        <v>77</v>
      </c>
      <c r="O76" s="63" t="s">
        <v>77</v>
      </c>
      <c r="P76" s="188">
        <v>0</v>
      </c>
      <c r="Q76" s="95">
        <v>1</v>
      </c>
      <c r="R76" s="189">
        <v>120</v>
      </c>
      <c r="S76" s="95">
        <v>1</v>
      </c>
      <c r="T76" s="190">
        <v>55</v>
      </c>
      <c r="U76" s="95">
        <v>2</v>
      </c>
      <c r="V76" s="147">
        <f t="shared" si="2"/>
        <v>175</v>
      </c>
      <c r="W76" s="13">
        <f t="shared" si="3"/>
        <v>175</v>
      </c>
      <c r="X76" s="191"/>
      <c r="Y76" s="33"/>
      <c r="Z76" s="33"/>
      <c r="AA76" s="33"/>
      <c r="AB76" s="33"/>
    </row>
    <row r="77" spans="1:28" x14ac:dyDescent="0.25">
      <c r="A77" s="62" t="s">
        <v>66</v>
      </c>
      <c r="B77" s="62" t="s">
        <v>66</v>
      </c>
      <c r="C77" s="62" t="s">
        <v>607</v>
      </c>
      <c r="D77" s="62" t="s">
        <v>608</v>
      </c>
      <c r="E77" s="62" t="s">
        <v>69</v>
      </c>
      <c r="F77" s="62" t="s">
        <v>273</v>
      </c>
      <c r="G77" s="62" t="s">
        <v>71</v>
      </c>
      <c r="H77" s="186" t="s">
        <v>72</v>
      </c>
      <c r="I77" s="62" t="s">
        <v>325</v>
      </c>
      <c r="J77" s="62" t="s">
        <v>72</v>
      </c>
      <c r="K77" s="62" t="s">
        <v>1867</v>
      </c>
      <c r="L77" s="186" t="s">
        <v>1843</v>
      </c>
      <c r="M77" s="186" t="s">
        <v>1844</v>
      </c>
      <c r="N77" s="187" t="s">
        <v>77</v>
      </c>
      <c r="O77" s="63" t="s">
        <v>77</v>
      </c>
      <c r="P77" s="188">
        <v>0</v>
      </c>
      <c r="Q77" s="95">
        <v>5</v>
      </c>
      <c r="R77" s="189">
        <v>120</v>
      </c>
      <c r="S77" s="95">
        <v>1</v>
      </c>
      <c r="T77" s="190">
        <v>55</v>
      </c>
      <c r="U77" s="95">
        <v>6</v>
      </c>
      <c r="V77" s="147">
        <f t="shared" si="2"/>
        <v>655</v>
      </c>
      <c r="W77" s="13">
        <f t="shared" si="3"/>
        <v>655</v>
      </c>
      <c r="X77" s="191"/>
      <c r="Y77" s="33"/>
      <c r="Z77" s="33"/>
      <c r="AA77" s="33"/>
      <c r="AB77" s="33"/>
    </row>
    <row r="78" spans="1:28" x14ac:dyDescent="0.25">
      <c r="A78" s="62" t="s">
        <v>66</v>
      </c>
      <c r="B78" s="62" t="s">
        <v>66</v>
      </c>
      <c r="C78" s="62" t="s">
        <v>187</v>
      </c>
      <c r="D78" s="62" t="s">
        <v>188</v>
      </c>
      <c r="E78" s="62" t="s">
        <v>100</v>
      </c>
      <c r="F78" s="62" t="s">
        <v>1872</v>
      </c>
      <c r="G78" s="62" t="s">
        <v>71</v>
      </c>
      <c r="H78" s="186" t="s">
        <v>72</v>
      </c>
      <c r="I78" s="62" t="s">
        <v>83</v>
      </c>
      <c r="J78" s="62" t="s">
        <v>72</v>
      </c>
      <c r="K78" s="62" t="s">
        <v>972</v>
      </c>
      <c r="L78" s="186" t="s">
        <v>1873</v>
      </c>
      <c r="M78" s="186" t="s">
        <v>1874</v>
      </c>
      <c r="N78" s="187" t="s">
        <v>77</v>
      </c>
      <c r="O78" s="63" t="s">
        <v>77</v>
      </c>
      <c r="P78" s="188">
        <v>0</v>
      </c>
      <c r="Q78" s="95">
        <v>4</v>
      </c>
      <c r="R78" s="189">
        <v>120</v>
      </c>
      <c r="S78" s="95">
        <v>1</v>
      </c>
      <c r="T78" s="190">
        <v>55</v>
      </c>
      <c r="U78" s="95">
        <v>5</v>
      </c>
      <c r="V78" s="147">
        <f t="shared" si="2"/>
        <v>535</v>
      </c>
      <c r="W78" s="13">
        <f t="shared" si="3"/>
        <v>535</v>
      </c>
      <c r="X78" s="191"/>
      <c r="Y78" s="33"/>
      <c r="Z78" s="33"/>
      <c r="AA78" s="33"/>
      <c r="AB78" s="33"/>
    </row>
    <row r="79" spans="1:28" x14ac:dyDescent="0.25">
      <c r="A79" s="62" t="s">
        <v>66</v>
      </c>
      <c r="B79" s="62" t="s">
        <v>66</v>
      </c>
      <c r="C79" s="62" t="s">
        <v>126</v>
      </c>
      <c r="D79" s="62" t="s">
        <v>127</v>
      </c>
      <c r="E79" s="62" t="s">
        <v>100</v>
      </c>
      <c r="F79" s="62" t="s">
        <v>214</v>
      </c>
      <c r="G79" s="62" t="s">
        <v>71</v>
      </c>
      <c r="H79" s="186" t="s">
        <v>72</v>
      </c>
      <c r="I79" s="62" t="s">
        <v>83</v>
      </c>
      <c r="J79" s="62" t="s">
        <v>72</v>
      </c>
      <c r="K79" s="62" t="s">
        <v>346</v>
      </c>
      <c r="L79" s="186" t="s">
        <v>1813</v>
      </c>
      <c r="M79" s="186" t="s">
        <v>1813</v>
      </c>
      <c r="N79" s="187" t="s">
        <v>77</v>
      </c>
      <c r="O79" s="63" t="s">
        <v>77</v>
      </c>
      <c r="P79" s="188">
        <v>0</v>
      </c>
      <c r="Q79" s="95">
        <v>0</v>
      </c>
      <c r="R79" s="189">
        <v>120</v>
      </c>
      <c r="S79" s="95">
        <v>1</v>
      </c>
      <c r="T79" s="190">
        <v>55</v>
      </c>
      <c r="U79" s="95">
        <v>1</v>
      </c>
      <c r="V79" s="147">
        <f t="shared" si="2"/>
        <v>55</v>
      </c>
      <c r="W79" s="13">
        <f t="shared" si="3"/>
        <v>55</v>
      </c>
      <c r="X79" s="191"/>
      <c r="Y79" s="33"/>
      <c r="Z79" s="33"/>
      <c r="AA79" s="33"/>
      <c r="AB79" s="33"/>
    </row>
    <row r="80" spans="1:28" x14ac:dyDescent="0.25">
      <c r="A80" s="62" t="s">
        <v>66</v>
      </c>
      <c r="B80" s="62" t="s">
        <v>66</v>
      </c>
      <c r="C80" s="62" t="s">
        <v>119</v>
      </c>
      <c r="D80" s="62" t="s">
        <v>120</v>
      </c>
      <c r="E80" s="62" t="s">
        <v>69</v>
      </c>
      <c r="F80" s="62" t="s">
        <v>1875</v>
      </c>
      <c r="G80" s="62" t="s">
        <v>71</v>
      </c>
      <c r="H80" s="186" t="s">
        <v>72</v>
      </c>
      <c r="I80" s="62" t="s">
        <v>83</v>
      </c>
      <c r="J80" s="62" t="s">
        <v>72</v>
      </c>
      <c r="K80" s="62" t="s">
        <v>345</v>
      </c>
      <c r="L80" s="186" t="s">
        <v>1814</v>
      </c>
      <c r="M80" s="186" t="s">
        <v>1814</v>
      </c>
      <c r="N80" s="187" t="s">
        <v>77</v>
      </c>
      <c r="O80" s="63" t="s">
        <v>77</v>
      </c>
      <c r="P80" s="188">
        <v>0</v>
      </c>
      <c r="Q80" s="95">
        <v>0</v>
      </c>
      <c r="R80" s="189">
        <v>120</v>
      </c>
      <c r="S80" s="95">
        <v>1</v>
      </c>
      <c r="T80" s="190">
        <v>55</v>
      </c>
      <c r="U80" s="95">
        <v>1</v>
      </c>
      <c r="V80" s="147">
        <f t="shared" si="2"/>
        <v>55</v>
      </c>
      <c r="W80" s="13">
        <f t="shared" si="3"/>
        <v>55</v>
      </c>
      <c r="X80" s="191"/>
      <c r="Y80" s="33"/>
      <c r="Z80" s="33"/>
      <c r="AA80" s="33"/>
      <c r="AB80" s="33"/>
    </row>
    <row r="81" spans="1:28" x14ac:dyDescent="0.25">
      <c r="A81" s="62" t="s">
        <v>66</v>
      </c>
      <c r="B81" s="62" t="s">
        <v>66</v>
      </c>
      <c r="C81" s="62" t="s">
        <v>411</v>
      </c>
      <c r="D81" s="62" t="s">
        <v>412</v>
      </c>
      <c r="E81" s="62" t="s">
        <v>69</v>
      </c>
      <c r="F81" s="62" t="s">
        <v>413</v>
      </c>
      <c r="G81" s="62" t="s">
        <v>71</v>
      </c>
      <c r="H81" s="186" t="s">
        <v>72</v>
      </c>
      <c r="I81" s="62" t="s">
        <v>83</v>
      </c>
      <c r="J81" s="62" t="s">
        <v>72</v>
      </c>
      <c r="K81" s="62" t="s">
        <v>437</v>
      </c>
      <c r="L81" s="186" t="s">
        <v>1746</v>
      </c>
      <c r="M81" s="186" t="s">
        <v>1746</v>
      </c>
      <c r="N81" s="187" t="s">
        <v>77</v>
      </c>
      <c r="O81" s="63" t="s">
        <v>77</v>
      </c>
      <c r="P81" s="188">
        <v>0</v>
      </c>
      <c r="Q81" s="95">
        <v>0</v>
      </c>
      <c r="R81" s="189">
        <v>120</v>
      </c>
      <c r="S81" s="95">
        <v>1</v>
      </c>
      <c r="T81" s="190">
        <v>55</v>
      </c>
      <c r="U81" s="95">
        <v>1</v>
      </c>
      <c r="V81" s="147">
        <f t="shared" si="2"/>
        <v>55</v>
      </c>
      <c r="W81" s="13">
        <f t="shared" si="3"/>
        <v>55</v>
      </c>
      <c r="X81" s="191"/>
      <c r="Y81" s="33"/>
      <c r="Z81" s="33"/>
      <c r="AA81" s="33"/>
      <c r="AB81" s="33"/>
    </row>
    <row r="82" spans="1:28" x14ac:dyDescent="0.25">
      <c r="A82" s="62" t="s">
        <v>66</v>
      </c>
      <c r="B82" s="62" t="s">
        <v>66</v>
      </c>
      <c r="C82" s="62" t="s">
        <v>1333</v>
      </c>
      <c r="D82" s="62" t="s">
        <v>1334</v>
      </c>
      <c r="E82" s="62" t="s">
        <v>100</v>
      </c>
      <c r="F82" s="62" t="s">
        <v>1416</v>
      </c>
      <c r="G82" s="62" t="s">
        <v>71</v>
      </c>
      <c r="H82" s="186" t="s">
        <v>72</v>
      </c>
      <c r="I82" s="62" t="s">
        <v>83</v>
      </c>
      <c r="J82" s="62" t="s">
        <v>72</v>
      </c>
      <c r="K82" s="62" t="s">
        <v>83</v>
      </c>
      <c r="L82" s="186" t="s">
        <v>1552</v>
      </c>
      <c r="M82" s="186" t="s">
        <v>1552</v>
      </c>
      <c r="N82" s="187" t="s">
        <v>77</v>
      </c>
      <c r="O82" s="63" t="s">
        <v>77</v>
      </c>
      <c r="P82" s="188">
        <v>0</v>
      </c>
      <c r="Q82" s="95">
        <v>0</v>
      </c>
      <c r="R82" s="189">
        <v>54.01</v>
      </c>
      <c r="S82" s="95">
        <v>1</v>
      </c>
      <c r="T82" s="190">
        <v>17.52</v>
      </c>
      <c r="U82" s="95">
        <v>1</v>
      </c>
      <c r="V82" s="147">
        <f t="shared" si="2"/>
        <v>17.52</v>
      </c>
      <c r="W82" s="13">
        <f t="shared" si="3"/>
        <v>17.52</v>
      </c>
      <c r="X82" s="191"/>
      <c r="Y82" s="33"/>
      <c r="Z82" s="33"/>
      <c r="AA82" s="33"/>
      <c r="AB82" s="33"/>
    </row>
    <row r="83" spans="1:28" x14ac:dyDescent="0.25">
      <c r="A83" s="62" t="s">
        <v>66</v>
      </c>
      <c r="B83" s="62" t="s">
        <v>66</v>
      </c>
      <c r="C83" s="62" t="s">
        <v>98</v>
      </c>
      <c r="D83" s="62" t="s">
        <v>99</v>
      </c>
      <c r="E83" s="62" t="s">
        <v>100</v>
      </c>
      <c r="F83" s="62" t="s">
        <v>101</v>
      </c>
      <c r="G83" s="62" t="s">
        <v>71</v>
      </c>
      <c r="H83" s="186" t="s">
        <v>72</v>
      </c>
      <c r="I83" s="62" t="s">
        <v>83</v>
      </c>
      <c r="J83" s="62" t="s">
        <v>72</v>
      </c>
      <c r="K83" s="62" t="s">
        <v>1876</v>
      </c>
      <c r="L83" s="186" t="s">
        <v>1843</v>
      </c>
      <c r="M83" s="186" t="s">
        <v>1814</v>
      </c>
      <c r="N83" s="187" t="s">
        <v>77</v>
      </c>
      <c r="O83" s="63" t="s">
        <v>77</v>
      </c>
      <c r="P83" s="188">
        <v>0</v>
      </c>
      <c r="Q83" s="95">
        <v>4</v>
      </c>
      <c r="R83" s="189">
        <v>120</v>
      </c>
      <c r="S83" s="95">
        <v>1</v>
      </c>
      <c r="T83" s="190">
        <v>55</v>
      </c>
      <c r="U83" s="95">
        <v>5</v>
      </c>
      <c r="V83" s="147">
        <f t="shared" si="2"/>
        <v>535</v>
      </c>
      <c r="W83" s="13">
        <f t="shared" si="3"/>
        <v>535</v>
      </c>
      <c r="X83" s="191"/>
      <c r="Y83" s="33"/>
      <c r="Z83" s="33"/>
      <c r="AA83" s="33"/>
      <c r="AB83" s="33"/>
    </row>
    <row r="84" spans="1:28" x14ac:dyDescent="0.25">
      <c r="A84" s="62" t="s">
        <v>66</v>
      </c>
      <c r="B84" s="62" t="s">
        <v>66</v>
      </c>
      <c r="C84" s="62" t="s">
        <v>1877</v>
      </c>
      <c r="D84" s="62" t="s">
        <v>1878</v>
      </c>
      <c r="E84" s="62" t="s">
        <v>100</v>
      </c>
      <c r="F84" s="62" t="s">
        <v>134</v>
      </c>
      <c r="G84" s="62" t="s">
        <v>71</v>
      </c>
      <c r="H84" s="186" t="s">
        <v>72</v>
      </c>
      <c r="I84" s="62" t="s">
        <v>83</v>
      </c>
      <c r="J84" s="62" t="s">
        <v>72</v>
      </c>
      <c r="K84" s="62" t="s">
        <v>135</v>
      </c>
      <c r="L84" s="186" t="s">
        <v>1843</v>
      </c>
      <c r="M84" s="186" t="s">
        <v>1843</v>
      </c>
      <c r="N84" s="187" t="s">
        <v>77</v>
      </c>
      <c r="O84" s="63" t="s">
        <v>77</v>
      </c>
      <c r="P84" s="188">
        <v>0</v>
      </c>
      <c r="Q84" s="95">
        <v>0</v>
      </c>
      <c r="R84" s="189">
        <v>120</v>
      </c>
      <c r="S84" s="95">
        <v>1</v>
      </c>
      <c r="T84" s="190">
        <v>55</v>
      </c>
      <c r="U84" s="95">
        <v>1</v>
      </c>
      <c r="V84" s="147">
        <f t="shared" si="2"/>
        <v>55</v>
      </c>
      <c r="W84" s="13">
        <f t="shared" si="3"/>
        <v>55</v>
      </c>
      <c r="X84" s="191"/>
      <c r="Y84" s="33"/>
      <c r="Z84" s="33"/>
      <c r="AA84" s="33"/>
      <c r="AB84" s="33"/>
    </row>
    <row r="85" spans="1:28" x14ac:dyDescent="0.25">
      <c r="A85" s="62" t="s">
        <v>66</v>
      </c>
      <c r="B85" s="62" t="s">
        <v>66</v>
      </c>
      <c r="C85" s="62" t="s">
        <v>1333</v>
      </c>
      <c r="D85" s="62" t="s">
        <v>1334</v>
      </c>
      <c r="E85" s="62" t="s">
        <v>100</v>
      </c>
      <c r="F85" s="62" t="s">
        <v>1879</v>
      </c>
      <c r="G85" s="62" t="s">
        <v>71</v>
      </c>
      <c r="H85" s="186" t="s">
        <v>72</v>
      </c>
      <c r="I85" s="62" t="s">
        <v>83</v>
      </c>
      <c r="J85" s="62" t="s">
        <v>72</v>
      </c>
      <c r="K85" s="62" t="s">
        <v>508</v>
      </c>
      <c r="L85" s="186" t="s">
        <v>1818</v>
      </c>
      <c r="M85" s="186" t="s">
        <v>1844</v>
      </c>
      <c r="N85" s="187" t="s">
        <v>77</v>
      </c>
      <c r="O85" s="63" t="s">
        <v>77</v>
      </c>
      <c r="P85" s="188">
        <v>0</v>
      </c>
      <c r="Q85" s="95">
        <v>3</v>
      </c>
      <c r="R85" s="189">
        <v>120</v>
      </c>
      <c r="S85" s="95">
        <v>1</v>
      </c>
      <c r="T85" s="190">
        <v>55</v>
      </c>
      <c r="U85" s="95">
        <v>4</v>
      </c>
      <c r="V85" s="147">
        <f t="shared" si="2"/>
        <v>415</v>
      </c>
      <c r="W85" s="13">
        <f t="shared" si="3"/>
        <v>415</v>
      </c>
      <c r="X85" s="191"/>
      <c r="Y85" s="33"/>
      <c r="Z85" s="33"/>
      <c r="AA85" s="33"/>
      <c r="AB85" s="33"/>
    </row>
    <row r="86" spans="1:28" x14ac:dyDescent="0.25">
      <c r="A86" s="62" t="s">
        <v>66</v>
      </c>
      <c r="B86" s="62" t="s">
        <v>66</v>
      </c>
      <c r="C86" s="62" t="s">
        <v>212</v>
      </c>
      <c r="D86" s="62" t="s">
        <v>213</v>
      </c>
      <c r="E86" s="62" t="s">
        <v>69</v>
      </c>
      <c r="F86" s="62" t="s">
        <v>1880</v>
      </c>
      <c r="G86" s="62" t="s">
        <v>71</v>
      </c>
      <c r="H86" s="186" t="s">
        <v>72</v>
      </c>
      <c r="I86" s="62" t="s">
        <v>168</v>
      </c>
      <c r="J86" s="62" t="s">
        <v>72</v>
      </c>
      <c r="K86" s="62" t="s">
        <v>409</v>
      </c>
      <c r="L86" s="186" t="s">
        <v>1814</v>
      </c>
      <c r="M86" s="186" t="s">
        <v>1814</v>
      </c>
      <c r="N86" s="187" t="s">
        <v>77</v>
      </c>
      <c r="O86" s="63" t="s">
        <v>77</v>
      </c>
      <c r="P86" s="188">
        <v>0</v>
      </c>
      <c r="Q86" s="95">
        <v>0</v>
      </c>
      <c r="R86" s="189">
        <v>120</v>
      </c>
      <c r="S86" s="95">
        <v>1</v>
      </c>
      <c r="T86" s="190">
        <v>55</v>
      </c>
      <c r="U86" s="95">
        <v>1</v>
      </c>
      <c r="V86" s="147">
        <f t="shared" si="2"/>
        <v>55</v>
      </c>
      <c r="W86" s="13">
        <f t="shared" si="3"/>
        <v>55</v>
      </c>
      <c r="X86" s="191"/>
      <c r="Y86" s="33"/>
      <c r="Z86" s="33"/>
      <c r="AA86" s="33"/>
      <c r="AB86" s="33"/>
    </row>
    <row r="87" spans="1:28" x14ac:dyDescent="0.25">
      <c r="A87" s="62" t="s">
        <v>66</v>
      </c>
      <c r="B87" s="62" t="s">
        <v>66</v>
      </c>
      <c r="C87" s="62" t="s">
        <v>1333</v>
      </c>
      <c r="D87" s="62" t="s">
        <v>1334</v>
      </c>
      <c r="E87" s="62" t="s">
        <v>100</v>
      </c>
      <c r="F87" s="62" t="s">
        <v>1416</v>
      </c>
      <c r="G87" s="62" t="s">
        <v>71</v>
      </c>
      <c r="H87" s="186" t="s">
        <v>72</v>
      </c>
      <c r="I87" s="62" t="s">
        <v>83</v>
      </c>
      <c r="J87" s="62" t="s">
        <v>72</v>
      </c>
      <c r="K87" s="62" t="s">
        <v>448</v>
      </c>
      <c r="L87" s="186" t="s">
        <v>1780</v>
      </c>
      <c r="M87" s="186" t="s">
        <v>1764</v>
      </c>
      <c r="N87" s="187" t="s">
        <v>77</v>
      </c>
      <c r="O87" s="63" t="s">
        <v>77</v>
      </c>
      <c r="P87" s="188">
        <v>0</v>
      </c>
      <c r="Q87" s="95">
        <v>1</v>
      </c>
      <c r="R87" s="189">
        <v>54.01</v>
      </c>
      <c r="S87" s="95">
        <v>1</v>
      </c>
      <c r="T87" s="190">
        <v>17.52</v>
      </c>
      <c r="U87" s="95">
        <v>2</v>
      </c>
      <c r="V87" s="147">
        <f t="shared" si="2"/>
        <v>71.53</v>
      </c>
      <c r="W87" s="13">
        <f t="shared" si="3"/>
        <v>71.53</v>
      </c>
      <c r="X87" s="191"/>
      <c r="Y87" s="33"/>
      <c r="Z87" s="33"/>
      <c r="AA87" s="33"/>
      <c r="AB87" s="33"/>
    </row>
    <row r="88" spans="1:28" x14ac:dyDescent="0.25">
      <c r="A88" s="62" t="s">
        <v>66</v>
      </c>
      <c r="B88" s="62" t="s">
        <v>66</v>
      </c>
      <c r="C88" s="62" t="s">
        <v>431</v>
      </c>
      <c r="D88" s="62" t="s">
        <v>432</v>
      </c>
      <c r="E88" s="62" t="s">
        <v>100</v>
      </c>
      <c r="F88" s="62" t="s">
        <v>1881</v>
      </c>
      <c r="G88" s="62" t="s">
        <v>71</v>
      </c>
      <c r="H88" s="186" t="s">
        <v>72</v>
      </c>
      <c r="I88" s="62" t="s">
        <v>73</v>
      </c>
      <c r="J88" s="62" t="s">
        <v>72</v>
      </c>
      <c r="K88" s="62" t="s">
        <v>448</v>
      </c>
      <c r="L88" s="186" t="s">
        <v>1818</v>
      </c>
      <c r="M88" s="186" t="s">
        <v>1814</v>
      </c>
      <c r="N88" s="187" t="s">
        <v>77</v>
      </c>
      <c r="O88" s="63" t="s">
        <v>77</v>
      </c>
      <c r="P88" s="188">
        <v>0</v>
      </c>
      <c r="Q88" s="95">
        <v>2</v>
      </c>
      <c r="R88" s="189">
        <v>120</v>
      </c>
      <c r="S88" s="95">
        <v>1</v>
      </c>
      <c r="T88" s="190">
        <v>55</v>
      </c>
      <c r="U88" s="95">
        <v>3</v>
      </c>
      <c r="V88" s="147">
        <f t="shared" si="2"/>
        <v>295</v>
      </c>
      <c r="W88" s="13">
        <f t="shared" si="3"/>
        <v>295</v>
      </c>
      <c r="X88" s="191"/>
      <c r="Y88" s="33"/>
      <c r="Z88" s="33"/>
      <c r="AA88" s="33"/>
      <c r="AB88" s="33"/>
    </row>
    <row r="89" spans="1:28" x14ac:dyDescent="0.25">
      <c r="A89" s="62" t="s">
        <v>66</v>
      </c>
      <c r="B89" s="62" t="s">
        <v>66</v>
      </c>
      <c r="C89" s="62" t="s">
        <v>820</v>
      </c>
      <c r="D89" s="62" t="s">
        <v>821</v>
      </c>
      <c r="E89" s="62" t="s">
        <v>69</v>
      </c>
      <c r="F89" s="62" t="s">
        <v>1882</v>
      </c>
      <c r="G89" s="62" t="s">
        <v>71</v>
      </c>
      <c r="H89" s="186" t="s">
        <v>72</v>
      </c>
      <c r="I89" s="62" t="s">
        <v>73</v>
      </c>
      <c r="J89" s="62" t="s">
        <v>72</v>
      </c>
      <c r="K89" s="62" t="s">
        <v>448</v>
      </c>
      <c r="L89" s="186" t="s">
        <v>1818</v>
      </c>
      <c r="M89" s="186" t="s">
        <v>1814</v>
      </c>
      <c r="N89" s="187" t="s">
        <v>77</v>
      </c>
      <c r="O89" s="63" t="s">
        <v>77</v>
      </c>
      <c r="P89" s="188">
        <v>0</v>
      </c>
      <c r="Q89" s="95">
        <v>2</v>
      </c>
      <c r="R89" s="189">
        <v>120</v>
      </c>
      <c r="S89" s="95">
        <v>1</v>
      </c>
      <c r="T89" s="190">
        <v>55</v>
      </c>
      <c r="U89" s="95">
        <v>3</v>
      </c>
      <c r="V89" s="147">
        <f t="shared" si="2"/>
        <v>295</v>
      </c>
      <c r="W89" s="13">
        <f t="shared" si="3"/>
        <v>295</v>
      </c>
      <c r="X89" s="191"/>
      <c r="Y89" s="33"/>
      <c r="Z89" s="33"/>
      <c r="AA89" s="33"/>
      <c r="AB89" s="33"/>
    </row>
    <row r="90" spans="1:28" x14ac:dyDescent="0.25">
      <c r="A90" s="62" t="s">
        <v>66</v>
      </c>
      <c r="B90" s="62" t="s">
        <v>66</v>
      </c>
      <c r="C90" s="62" t="s">
        <v>1156</v>
      </c>
      <c r="D90" s="62" t="s">
        <v>1157</v>
      </c>
      <c r="E90" s="62" t="s">
        <v>69</v>
      </c>
      <c r="F90" s="62" t="s">
        <v>1159</v>
      </c>
      <c r="G90" s="62" t="s">
        <v>71</v>
      </c>
      <c r="H90" s="186" t="s">
        <v>72</v>
      </c>
      <c r="I90" s="62" t="s">
        <v>83</v>
      </c>
      <c r="J90" s="62" t="s">
        <v>72</v>
      </c>
      <c r="K90" s="62" t="s">
        <v>437</v>
      </c>
      <c r="L90" s="186" t="s">
        <v>1746</v>
      </c>
      <c r="M90" s="186" t="s">
        <v>1746</v>
      </c>
      <c r="N90" s="187" t="s">
        <v>77</v>
      </c>
      <c r="O90" s="63" t="s">
        <v>77</v>
      </c>
      <c r="P90" s="188">
        <v>0</v>
      </c>
      <c r="Q90" s="95">
        <v>0</v>
      </c>
      <c r="R90" s="189">
        <v>120</v>
      </c>
      <c r="S90" s="95">
        <v>1</v>
      </c>
      <c r="T90" s="190">
        <v>55</v>
      </c>
      <c r="U90" s="95">
        <v>1</v>
      </c>
      <c r="V90" s="147">
        <f t="shared" si="2"/>
        <v>55</v>
      </c>
      <c r="W90" s="13">
        <f t="shared" si="3"/>
        <v>55</v>
      </c>
      <c r="X90" s="191"/>
      <c r="Y90" s="33"/>
      <c r="Z90" s="33"/>
      <c r="AA90" s="33"/>
      <c r="AB90" s="33"/>
    </row>
    <row r="91" spans="1:28" x14ac:dyDescent="0.25">
      <c r="A91" s="62" t="s">
        <v>66</v>
      </c>
      <c r="B91" s="62" t="s">
        <v>66</v>
      </c>
      <c r="C91" s="62" t="s">
        <v>284</v>
      </c>
      <c r="D91" s="62" t="s">
        <v>285</v>
      </c>
      <c r="E91" s="62" t="s">
        <v>100</v>
      </c>
      <c r="F91" s="62" t="s">
        <v>214</v>
      </c>
      <c r="G91" s="62" t="s">
        <v>71</v>
      </c>
      <c r="H91" s="186" t="s">
        <v>72</v>
      </c>
      <c r="I91" s="62" t="s">
        <v>83</v>
      </c>
      <c r="J91" s="62" t="s">
        <v>72</v>
      </c>
      <c r="K91" s="62" t="s">
        <v>582</v>
      </c>
      <c r="L91" s="186" t="s">
        <v>1818</v>
      </c>
      <c r="M91" s="186" t="s">
        <v>1818</v>
      </c>
      <c r="N91" s="187" t="s">
        <v>77</v>
      </c>
      <c r="O91" s="63" t="s">
        <v>77</v>
      </c>
      <c r="P91" s="188">
        <v>0</v>
      </c>
      <c r="Q91" s="95">
        <v>0</v>
      </c>
      <c r="R91" s="189">
        <v>120</v>
      </c>
      <c r="S91" s="95">
        <v>1</v>
      </c>
      <c r="T91" s="190">
        <v>55</v>
      </c>
      <c r="U91" s="95">
        <v>1</v>
      </c>
      <c r="V91" s="147">
        <f t="shared" si="2"/>
        <v>55</v>
      </c>
      <c r="W91" s="13">
        <f t="shared" si="3"/>
        <v>55</v>
      </c>
      <c r="X91" s="191"/>
      <c r="Y91" s="33"/>
      <c r="Z91" s="33"/>
      <c r="AA91" s="33"/>
      <c r="AB91" s="33"/>
    </row>
    <row r="92" spans="1:28" x14ac:dyDescent="0.25">
      <c r="A92" s="62" t="s">
        <v>66</v>
      </c>
      <c r="B92" s="62" t="s">
        <v>66</v>
      </c>
      <c r="C92" s="62" t="s">
        <v>615</v>
      </c>
      <c r="D92" s="62" t="s">
        <v>616</v>
      </c>
      <c r="E92" s="62" t="s">
        <v>548</v>
      </c>
      <c r="F92" s="62" t="s">
        <v>1883</v>
      </c>
      <c r="G92" s="62" t="s">
        <v>71</v>
      </c>
      <c r="H92" s="186" t="s">
        <v>72</v>
      </c>
      <c r="I92" s="62" t="s">
        <v>83</v>
      </c>
      <c r="J92" s="62" t="s">
        <v>72</v>
      </c>
      <c r="K92" s="62" t="s">
        <v>240</v>
      </c>
      <c r="L92" s="186" t="s">
        <v>1746</v>
      </c>
      <c r="M92" s="186" t="s">
        <v>1746</v>
      </c>
      <c r="N92" s="187" t="s">
        <v>77</v>
      </c>
      <c r="O92" s="63" t="s">
        <v>77</v>
      </c>
      <c r="P92" s="188">
        <v>0</v>
      </c>
      <c r="Q92" s="95">
        <v>0</v>
      </c>
      <c r="R92" s="189">
        <v>170.12</v>
      </c>
      <c r="S92" s="95">
        <v>1</v>
      </c>
      <c r="T92" s="190">
        <v>57</v>
      </c>
      <c r="U92" s="95">
        <v>1</v>
      </c>
      <c r="V92" s="147">
        <f t="shared" si="2"/>
        <v>57</v>
      </c>
      <c r="W92" s="13">
        <f t="shared" si="3"/>
        <v>57</v>
      </c>
      <c r="X92" s="191"/>
      <c r="Y92" s="33"/>
      <c r="Z92" s="33"/>
      <c r="AA92" s="33"/>
      <c r="AB92" s="33"/>
    </row>
    <row r="93" spans="1:28" x14ac:dyDescent="0.25">
      <c r="A93" s="62" t="s">
        <v>66</v>
      </c>
      <c r="B93" s="62" t="s">
        <v>66</v>
      </c>
      <c r="C93" s="62" t="s">
        <v>172</v>
      </c>
      <c r="D93" s="62" t="s">
        <v>173</v>
      </c>
      <c r="E93" s="62" t="s">
        <v>100</v>
      </c>
      <c r="F93" s="62" t="s">
        <v>174</v>
      </c>
      <c r="G93" s="62" t="s">
        <v>71</v>
      </c>
      <c r="H93" s="186" t="s">
        <v>72</v>
      </c>
      <c r="I93" s="62" t="s">
        <v>83</v>
      </c>
      <c r="J93" s="62" t="s">
        <v>72</v>
      </c>
      <c r="K93" s="62" t="s">
        <v>1884</v>
      </c>
      <c r="L93" s="186" t="s">
        <v>1843</v>
      </c>
      <c r="M93" s="186" t="s">
        <v>1814</v>
      </c>
      <c r="N93" s="187" t="s">
        <v>77</v>
      </c>
      <c r="O93" s="63" t="s">
        <v>77</v>
      </c>
      <c r="P93" s="188">
        <v>0</v>
      </c>
      <c r="Q93" s="95">
        <v>4</v>
      </c>
      <c r="R93" s="189">
        <v>120</v>
      </c>
      <c r="S93" s="95">
        <v>1</v>
      </c>
      <c r="T93" s="190">
        <v>55</v>
      </c>
      <c r="U93" s="95">
        <v>5</v>
      </c>
      <c r="V93" s="147">
        <f t="shared" si="2"/>
        <v>535</v>
      </c>
      <c r="W93" s="13">
        <f t="shared" si="3"/>
        <v>535</v>
      </c>
      <c r="X93" s="191"/>
      <c r="Y93" s="33"/>
      <c r="Z93" s="33"/>
      <c r="AA93" s="33"/>
      <c r="AB93" s="33"/>
    </row>
    <row r="94" spans="1:28" x14ac:dyDescent="0.25">
      <c r="A94" s="62" t="s">
        <v>66</v>
      </c>
      <c r="B94" s="62" t="s">
        <v>66</v>
      </c>
      <c r="C94" s="62" t="s">
        <v>169</v>
      </c>
      <c r="D94" s="62" t="s">
        <v>170</v>
      </c>
      <c r="E94" s="62" t="s">
        <v>69</v>
      </c>
      <c r="F94" s="62" t="s">
        <v>134</v>
      </c>
      <c r="G94" s="62" t="s">
        <v>71</v>
      </c>
      <c r="H94" s="186" t="s">
        <v>72</v>
      </c>
      <c r="I94" s="62" t="s">
        <v>83</v>
      </c>
      <c r="J94" s="62" t="s">
        <v>72</v>
      </c>
      <c r="K94" s="62" t="s">
        <v>1884</v>
      </c>
      <c r="L94" s="186" t="s">
        <v>1843</v>
      </c>
      <c r="M94" s="186" t="s">
        <v>1814</v>
      </c>
      <c r="N94" s="187" t="s">
        <v>77</v>
      </c>
      <c r="O94" s="63" t="s">
        <v>77</v>
      </c>
      <c r="P94" s="188">
        <v>0</v>
      </c>
      <c r="Q94" s="95">
        <v>4</v>
      </c>
      <c r="R94" s="189">
        <v>120</v>
      </c>
      <c r="S94" s="95">
        <v>1</v>
      </c>
      <c r="T94" s="190">
        <v>55</v>
      </c>
      <c r="U94" s="95">
        <v>5</v>
      </c>
      <c r="V94" s="147">
        <f t="shared" si="2"/>
        <v>535</v>
      </c>
      <c r="W94" s="13">
        <f t="shared" si="3"/>
        <v>535</v>
      </c>
      <c r="X94" s="191"/>
      <c r="Y94" s="33"/>
      <c r="Z94" s="33"/>
      <c r="AA94" s="33"/>
      <c r="AB94" s="33"/>
    </row>
    <row r="95" spans="1:28" x14ac:dyDescent="0.25">
      <c r="A95" s="62" t="s">
        <v>66</v>
      </c>
      <c r="B95" s="62" t="s">
        <v>66</v>
      </c>
      <c r="C95" s="62" t="s">
        <v>607</v>
      </c>
      <c r="D95" s="62" t="s">
        <v>608</v>
      </c>
      <c r="E95" s="62" t="s">
        <v>69</v>
      </c>
      <c r="F95" s="62" t="s">
        <v>1885</v>
      </c>
      <c r="G95" s="62" t="s">
        <v>71</v>
      </c>
      <c r="H95" s="186" t="s">
        <v>72</v>
      </c>
      <c r="I95" s="62" t="s">
        <v>325</v>
      </c>
      <c r="J95" s="62" t="s">
        <v>72</v>
      </c>
      <c r="K95" s="62" t="s">
        <v>943</v>
      </c>
      <c r="L95" s="186" t="s">
        <v>1834</v>
      </c>
      <c r="M95" s="186" t="s">
        <v>1834</v>
      </c>
      <c r="N95" s="187" t="s">
        <v>77</v>
      </c>
      <c r="O95" s="63" t="s">
        <v>77</v>
      </c>
      <c r="P95" s="188">
        <v>0</v>
      </c>
      <c r="Q95" s="95">
        <v>0</v>
      </c>
      <c r="R95" s="189">
        <v>120</v>
      </c>
      <c r="S95" s="95">
        <v>1</v>
      </c>
      <c r="T95" s="190">
        <v>55</v>
      </c>
      <c r="U95" s="95">
        <v>1</v>
      </c>
      <c r="V95" s="147">
        <f t="shared" si="2"/>
        <v>55</v>
      </c>
      <c r="W95" s="13">
        <f t="shared" si="3"/>
        <v>55</v>
      </c>
      <c r="X95" s="191"/>
      <c r="Y95" s="33"/>
      <c r="Z95" s="33"/>
      <c r="AA95" s="33"/>
      <c r="AB95" s="33"/>
    </row>
    <row r="96" spans="1:28" x14ac:dyDescent="0.25">
      <c r="A96" s="62" t="s">
        <v>66</v>
      </c>
      <c r="B96" s="62" t="s">
        <v>66</v>
      </c>
      <c r="C96" s="62" t="s">
        <v>172</v>
      </c>
      <c r="D96" s="62" t="s">
        <v>173</v>
      </c>
      <c r="E96" s="62" t="s">
        <v>100</v>
      </c>
      <c r="F96" s="62" t="s">
        <v>174</v>
      </c>
      <c r="G96" s="62" t="s">
        <v>71</v>
      </c>
      <c r="H96" s="186" t="s">
        <v>72</v>
      </c>
      <c r="I96" s="62" t="s">
        <v>83</v>
      </c>
      <c r="J96" s="62" t="s">
        <v>72</v>
      </c>
      <c r="K96" s="62" t="s">
        <v>437</v>
      </c>
      <c r="L96" s="186" t="s">
        <v>1746</v>
      </c>
      <c r="M96" s="186" t="s">
        <v>1746</v>
      </c>
      <c r="N96" s="187" t="s">
        <v>77</v>
      </c>
      <c r="O96" s="63" t="s">
        <v>77</v>
      </c>
      <c r="P96" s="188">
        <v>0</v>
      </c>
      <c r="Q96" s="95">
        <v>0</v>
      </c>
      <c r="R96" s="189">
        <v>120</v>
      </c>
      <c r="S96" s="95">
        <v>1</v>
      </c>
      <c r="T96" s="190">
        <v>55</v>
      </c>
      <c r="U96" s="95">
        <v>1</v>
      </c>
      <c r="V96" s="147">
        <f t="shared" si="2"/>
        <v>55</v>
      </c>
      <c r="W96" s="13">
        <f t="shared" si="3"/>
        <v>55</v>
      </c>
      <c r="X96" s="191"/>
      <c r="Y96" s="33"/>
      <c r="Z96" s="33"/>
      <c r="AA96" s="33"/>
      <c r="AB96" s="33"/>
    </row>
    <row r="97" spans="1:28" x14ac:dyDescent="0.25">
      <c r="A97" s="62" t="s">
        <v>66</v>
      </c>
      <c r="B97" s="62" t="s">
        <v>66</v>
      </c>
      <c r="C97" s="62" t="s">
        <v>116</v>
      </c>
      <c r="D97" s="62" t="s">
        <v>117</v>
      </c>
      <c r="E97" s="62" t="s">
        <v>69</v>
      </c>
      <c r="F97" s="62" t="s">
        <v>101</v>
      </c>
      <c r="G97" s="62" t="s">
        <v>71</v>
      </c>
      <c r="H97" s="186" t="s">
        <v>72</v>
      </c>
      <c r="I97" s="62" t="s">
        <v>83</v>
      </c>
      <c r="J97" s="62" t="s">
        <v>72</v>
      </c>
      <c r="K97" s="62" t="s">
        <v>1886</v>
      </c>
      <c r="L97" s="186" t="s">
        <v>1843</v>
      </c>
      <c r="M97" s="186" t="s">
        <v>1838</v>
      </c>
      <c r="N97" s="187" t="s">
        <v>77</v>
      </c>
      <c r="O97" s="63" t="s">
        <v>77</v>
      </c>
      <c r="P97" s="188">
        <v>0</v>
      </c>
      <c r="Q97" s="95">
        <v>0</v>
      </c>
      <c r="R97" s="189">
        <v>120</v>
      </c>
      <c r="S97" s="95">
        <v>2</v>
      </c>
      <c r="T97" s="190">
        <v>55</v>
      </c>
      <c r="U97" s="95">
        <v>2</v>
      </c>
      <c r="V97" s="147">
        <f t="shared" si="2"/>
        <v>110</v>
      </c>
      <c r="W97" s="13">
        <f t="shared" si="3"/>
        <v>110</v>
      </c>
      <c r="X97" s="191"/>
      <c r="Y97" s="33"/>
      <c r="Z97" s="33"/>
      <c r="AA97" s="33"/>
      <c r="AB97" s="33"/>
    </row>
    <row r="98" spans="1:28" x14ac:dyDescent="0.25">
      <c r="A98" s="62" t="s">
        <v>66</v>
      </c>
      <c r="B98" s="62" t="s">
        <v>66</v>
      </c>
      <c r="C98" s="62" t="s">
        <v>595</v>
      </c>
      <c r="D98" s="62" t="s">
        <v>596</v>
      </c>
      <c r="E98" s="62" t="s">
        <v>548</v>
      </c>
      <c r="F98" s="62" t="s">
        <v>597</v>
      </c>
      <c r="G98" s="62" t="s">
        <v>71</v>
      </c>
      <c r="H98" s="186" t="s">
        <v>72</v>
      </c>
      <c r="I98" s="62" t="s">
        <v>83</v>
      </c>
      <c r="J98" s="62" t="s">
        <v>72</v>
      </c>
      <c r="K98" s="62" t="s">
        <v>108</v>
      </c>
      <c r="L98" s="186" t="s">
        <v>1834</v>
      </c>
      <c r="M98" s="186" t="s">
        <v>1834</v>
      </c>
      <c r="N98" s="187" t="s">
        <v>77</v>
      </c>
      <c r="O98" s="63" t="s">
        <v>77</v>
      </c>
      <c r="P98" s="188">
        <v>0</v>
      </c>
      <c r="Q98" s="95">
        <v>0</v>
      </c>
      <c r="R98" s="189">
        <v>170.12</v>
      </c>
      <c r="S98" s="95">
        <v>1</v>
      </c>
      <c r="T98" s="190">
        <v>57</v>
      </c>
      <c r="U98" s="95">
        <v>1</v>
      </c>
      <c r="V98" s="147">
        <f t="shared" si="2"/>
        <v>57</v>
      </c>
      <c r="W98" s="13">
        <f t="shared" si="3"/>
        <v>57</v>
      </c>
      <c r="X98" s="191"/>
      <c r="Y98" s="33"/>
      <c r="Z98" s="33"/>
      <c r="AA98" s="33"/>
      <c r="AB98" s="33"/>
    </row>
    <row r="99" spans="1:28" x14ac:dyDescent="0.25">
      <c r="A99" s="62" t="s">
        <v>66</v>
      </c>
      <c r="B99" s="62" t="s">
        <v>66</v>
      </c>
      <c r="C99" s="62" t="s">
        <v>122</v>
      </c>
      <c r="D99" s="62" t="s">
        <v>123</v>
      </c>
      <c r="E99" s="62" t="s">
        <v>100</v>
      </c>
      <c r="F99" s="62" t="s">
        <v>101</v>
      </c>
      <c r="G99" s="62" t="s">
        <v>71</v>
      </c>
      <c r="H99" s="186" t="s">
        <v>72</v>
      </c>
      <c r="I99" s="62" t="s">
        <v>83</v>
      </c>
      <c r="J99" s="62" t="s">
        <v>72</v>
      </c>
      <c r="K99" s="62" t="s">
        <v>1866</v>
      </c>
      <c r="L99" s="186" t="s">
        <v>1843</v>
      </c>
      <c r="M99" s="186" t="s">
        <v>1813</v>
      </c>
      <c r="N99" s="187" t="s">
        <v>77</v>
      </c>
      <c r="O99" s="63" t="s">
        <v>77</v>
      </c>
      <c r="P99" s="188">
        <v>0</v>
      </c>
      <c r="Q99" s="95">
        <v>0</v>
      </c>
      <c r="R99" s="189">
        <v>120</v>
      </c>
      <c r="S99" s="95">
        <v>4</v>
      </c>
      <c r="T99" s="190">
        <v>55</v>
      </c>
      <c r="U99" s="95">
        <v>4</v>
      </c>
      <c r="V99" s="147">
        <f t="shared" si="2"/>
        <v>220</v>
      </c>
      <c r="W99" s="13">
        <f t="shared" si="3"/>
        <v>220</v>
      </c>
      <c r="X99" s="191"/>
      <c r="Y99" s="33"/>
      <c r="Z99" s="33"/>
      <c r="AA99" s="33"/>
      <c r="AB99" s="33"/>
    </row>
    <row r="100" spans="1:28" x14ac:dyDescent="0.25">
      <c r="A100" s="62" t="s">
        <v>66</v>
      </c>
      <c r="B100" s="62" t="s">
        <v>66</v>
      </c>
      <c r="C100" s="62" t="s">
        <v>126</v>
      </c>
      <c r="D100" s="62" t="s">
        <v>127</v>
      </c>
      <c r="E100" s="62" t="s">
        <v>100</v>
      </c>
      <c r="F100" s="62" t="s">
        <v>1110</v>
      </c>
      <c r="G100" s="62" t="s">
        <v>71</v>
      </c>
      <c r="H100" s="186" t="s">
        <v>72</v>
      </c>
      <c r="I100" s="62" t="s">
        <v>83</v>
      </c>
      <c r="J100" s="62" t="s">
        <v>72</v>
      </c>
      <c r="K100" s="62" t="s">
        <v>73</v>
      </c>
      <c r="L100" s="186" t="s">
        <v>1834</v>
      </c>
      <c r="M100" s="186" t="s">
        <v>1834</v>
      </c>
      <c r="N100" s="187" t="s">
        <v>77</v>
      </c>
      <c r="O100" s="63" t="s">
        <v>77</v>
      </c>
      <c r="P100" s="188">
        <v>0</v>
      </c>
      <c r="Q100" s="95">
        <v>0</v>
      </c>
      <c r="R100" s="189">
        <v>120</v>
      </c>
      <c r="S100" s="95">
        <v>1</v>
      </c>
      <c r="T100" s="190">
        <v>55</v>
      </c>
      <c r="U100" s="95">
        <v>1</v>
      </c>
      <c r="V100" s="147">
        <f t="shared" si="2"/>
        <v>55</v>
      </c>
      <c r="W100" s="13">
        <f t="shared" si="3"/>
        <v>55</v>
      </c>
      <c r="X100" s="191"/>
      <c r="Y100" s="33"/>
      <c r="Z100" s="33"/>
      <c r="AA100" s="33"/>
      <c r="AB100" s="33"/>
    </row>
    <row r="101" spans="1:28" x14ac:dyDescent="0.25">
      <c r="A101" s="62" t="s">
        <v>66</v>
      </c>
      <c r="B101" s="62" t="s">
        <v>66</v>
      </c>
      <c r="C101" s="62" t="s">
        <v>160</v>
      </c>
      <c r="D101" s="62" t="s">
        <v>161</v>
      </c>
      <c r="E101" s="62" t="s">
        <v>69</v>
      </c>
      <c r="F101" s="62" t="s">
        <v>162</v>
      </c>
      <c r="G101" s="62" t="s">
        <v>71</v>
      </c>
      <c r="H101" s="186" t="s">
        <v>72</v>
      </c>
      <c r="I101" s="62" t="s">
        <v>73</v>
      </c>
      <c r="J101" s="62" t="s">
        <v>72</v>
      </c>
      <c r="K101" s="62" t="s">
        <v>295</v>
      </c>
      <c r="L101" s="186" t="s">
        <v>1746</v>
      </c>
      <c r="M101" s="186" t="s">
        <v>1746</v>
      </c>
      <c r="N101" s="187" t="s">
        <v>77</v>
      </c>
      <c r="O101" s="63" t="s">
        <v>77</v>
      </c>
      <c r="P101" s="188">
        <v>0</v>
      </c>
      <c r="Q101" s="95">
        <v>0</v>
      </c>
      <c r="R101" s="189">
        <v>120</v>
      </c>
      <c r="S101" s="95">
        <v>1</v>
      </c>
      <c r="T101" s="190">
        <v>55</v>
      </c>
      <c r="U101" s="95">
        <v>1</v>
      </c>
      <c r="V101" s="147">
        <f t="shared" si="2"/>
        <v>55</v>
      </c>
      <c r="W101" s="13">
        <f t="shared" si="3"/>
        <v>55</v>
      </c>
      <c r="X101" s="191"/>
      <c r="Y101" s="33"/>
      <c r="Z101" s="33"/>
      <c r="AA101" s="33"/>
      <c r="AB101" s="33"/>
    </row>
    <row r="102" spans="1:28" x14ac:dyDescent="0.25">
      <c r="A102" s="62" t="s">
        <v>66</v>
      </c>
      <c r="B102" s="62" t="s">
        <v>66</v>
      </c>
      <c r="C102" s="62" t="s">
        <v>150</v>
      </c>
      <c r="D102" s="62" t="s">
        <v>151</v>
      </c>
      <c r="E102" s="62" t="s">
        <v>69</v>
      </c>
      <c r="F102" s="62" t="s">
        <v>101</v>
      </c>
      <c r="G102" s="62" t="s">
        <v>71</v>
      </c>
      <c r="H102" s="186" t="s">
        <v>72</v>
      </c>
      <c r="I102" s="62" t="s">
        <v>83</v>
      </c>
      <c r="J102" s="62" t="s">
        <v>72</v>
      </c>
      <c r="K102" s="62" t="s">
        <v>295</v>
      </c>
      <c r="L102" s="186" t="s">
        <v>1746</v>
      </c>
      <c r="M102" s="186" t="s">
        <v>1746</v>
      </c>
      <c r="N102" s="187" t="s">
        <v>77</v>
      </c>
      <c r="O102" s="63" t="s">
        <v>77</v>
      </c>
      <c r="P102" s="188">
        <v>0</v>
      </c>
      <c r="Q102" s="95">
        <v>0</v>
      </c>
      <c r="R102" s="189">
        <v>120</v>
      </c>
      <c r="S102" s="95">
        <v>1</v>
      </c>
      <c r="T102" s="190">
        <v>55</v>
      </c>
      <c r="U102" s="95">
        <v>1</v>
      </c>
      <c r="V102" s="147">
        <f t="shared" si="2"/>
        <v>55</v>
      </c>
      <c r="W102" s="13">
        <f t="shared" si="3"/>
        <v>55</v>
      </c>
      <c r="X102" s="191"/>
      <c r="Y102" s="33"/>
      <c r="Z102" s="33"/>
      <c r="AA102" s="33"/>
      <c r="AB102" s="33"/>
    </row>
    <row r="103" spans="1:28" x14ac:dyDescent="0.25">
      <c r="A103" s="62" t="s">
        <v>66</v>
      </c>
      <c r="B103" s="62" t="s">
        <v>66</v>
      </c>
      <c r="C103" s="62" t="s">
        <v>393</v>
      </c>
      <c r="D103" s="62" t="s">
        <v>394</v>
      </c>
      <c r="E103" s="62" t="s">
        <v>100</v>
      </c>
      <c r="F103" s="62" t="s">
        <v>1887</v>
      </c>
      <c r="G103" s="62" t="s">
        <v>71</v>
      </c>
      <c r="H103" s="186" t="s">
        <v>72</v>
      </c>
      <c r="I103" s="62" t="s">
        <v>83</v>
      </c>
      <c r="J103" s="62" t="s">
        <v>72</v>
      </c>
      <c r="K103" s="62" t="s">
        <v>1888</v>
      </c>
      <c r="L103" s="186" t="s">
        <v>1838</v>
      </c>
      <c r="M103" s="186" t="s">
        <v>1836</v>
      </c>
      <c r="N103" s="187" t="s">
        <v>77</v>
      </c>
      <c r="O103" s="63" t="s">
        <v>77</v>
      </c>
      <c r="P103" s="188">
        <v>0</v>
      </c>
      <c r="Q103" s="95">
        <v>1</v>
      </c>
      <c r="R103" s="189">
        <v>120</v>
      </c>
      <c r="S103" s="95">
        <v>3</v>
      </c>
      <c r="T103" s="190">
        <v>55</v>
      </c>
      <c r="U103" s="95">
        <v>4</v>
      </c>
      <c r="V103" s="147">
        <f t="shared" si="2"/>
        <v>285</v>
      </c>
      <c r="W103" s="13">
        <f t="shared" si="3"/>
        <v>285</v>
      </c>
      <c r="X103" s="191"/>
      <c r="Y103" s="33"/>
      <c r="Z103" s="33"/>
      <c r="AA103" s="33"/>
      <c r="AB103" s="33"/>
    </row>
    <row r="104" spans="1:28" x14ac:dyDescent="0.25">
      <c r="A104" s="62" t="s">
        <v>66</v>
      </c>
      <c r="B104" s="62" t="s">
        <v>66</v>
      </c>
      <c r="C104" s="62" t="s">
        <v>1889</v>
      </c>
      <c r="D104" s="62" t="s">
        <v>1890</v>
      </c>
      <c r="E104" s="62" t="s">
        <v>100</v>
      </c>
      <c r="F104" s="62" t="s">
        <v>1891</v>
      </c>
      <c r="G104" s="62" t="s">
        <v>71</v>
      </c>
      <c r="H104" s="186" t="s">
        <v>72</v>
      </c>
      <c r="I104" s="62" t="s">
        <v>83</v>
      </c>
      <c r="J104" s="62" t="s">
        <v>72</v>
      </c>
      <c r="K104" s="62" t="s">
        <v>1892</v>
      </c>
      <c r="L104" s="186" t="s">
        <v>1843</v>
      </c>
      <c r="M104" s="186" t="s">
        <v>1814</v>
      </c>
      <c r="N104" s="187" t="s">
        <v>77</v>
      </c>
      <c r="O104" s="63" t="s">
        <v>77</v>
      </c>
      <c r="P104" s="188">
        <v>0</v>
      </c>
      <c r="Q104" s="95">
        <v>4</v>
      </c>
      <c r="R104" s="189">
        <v>120</v>
      </c>
      <c r="S104" s="95">
        <v>1</v>
      </c>
      <c r="T104" s="190">
        <v>55</v>
      </c>
      <c r="U104" s="95">
        <v>5</v>
      </c>
      <c r="V104" s="147">
        <f t="shared" si="2"/>
        <v>535</v>
      </c>
      <c r="W104" s="13">
        <f t="shared" si="3"/>
        <v>535</v>
      </c>
      <c r="X104" s="191"/>
      <c r="Y104" s="33"/>
      <c r="Z104" s="33"/>
      <c r="AA104" s="33"/>
      <c r="AB104" s="33"/>
    </row>
    <row r="105" spans="1:28" x14ac:dyDescent="0.25">
      <c r="A105" s="62" t="s">
        <v>66</v>
      </c>
      <c r="B105" s="62" t="s">
        <v>66</v>
      </c>
      <c r="C105" s="62" t="s">
        <v>80</v>
      </c>
      <c r="D105" s="62" t="s">
        <v>81</v>
      </c>
      <c r="E105" s="62" t="s">
        <v>69</v>
      </c>
      <c r="F105" s="62" t="s">
        <v>763</v>
      </c>
      <c r="G105" s="62" t="s">
        <v>71</v>
      </c>
      <c r="H105" s="186" t="s">
        <v>72</v>
      </c>
      <c r="I105" s="62" t="s">
        <v>83</v>
      </c>
      <c r="J105" s="62" t="s">
        <v>72</v>
      </c>
      <c r="K105" s="62" t="s">
        <v>1473</v>
      </c>
      <c r="L105" s="186" t="s">
        <v>1834</v>
      </c>
      <c r="M105" s="186" t="s">
        <v>1836</v>
      </c>
      <c r="N105" s="187" t="s">
        <v>77</v>
      </c>
      <c r="O105" s="63" t="s">
        <v>77</v>
      </c>
      <c r="P105" s="188">
        <v>0</v>
      </c>
      <c r="Q105" s="95">
        <v>1</v>
      </c>
      <c r="R105" s="189">
        <v>120</v>
      </c>
      <c r="S105" s="95">
        <v>1</v>
      </c>
      <c r="T105" s="190">
        <v>55</v>
      </c>
      <c r="U105" s="95">
        <v>2</v>
      </c>
      <c r="V105" s="147">
        <f t="shared" si="2"/>
        <v>175</v>
      </c>
      <c r="W105" s="13">
        <f t="shared" si="3"/>
        <v>175</v>
      </c>
      <c r="X105" s="191"/>
      <c r="Y105" s="33"/>
      <c r="Z105" s="33"/>
      <c r="AA105" s="33"/>
      <c r="AB105" s="33"/>
    </row>
    <row r="106" spans="1:28" x14ac:dyDescent="0.25">
      <c r="A106" s="62" t="s">
        <v>66</v>
      </c>
      <c r="B106" s="62" t="s">
        <v>66</v>
      </c>
      <c r="C106" s="62" t="s">
        <v>451</v>
      </c>
      <c r="D106" s="62" t="s">
        <v>452</v>
      </c>
      <c r="E106" s="62" t="s">
        <v>69</v>
      </c>
      <c r="F106" s="62" t="s">
        <v>1893</v>
      </c>
      <c r="G106" s="62" t="s">
        <v>71</v>
      </c>
      <c r="H106" s="186" t="s">
        <v>72</v>
      </c>
      <c r="I106" s="62" t="s">
        <v>83</v>
      </c>
      <c r="J106" s="62" t="s">
        <v>72</v>
      </c>
      <c r="K106" s="62" t="s">
        <v>409</v>
      </c>
      <c r="L106" s="186" t="s">
        <v>1838</v>
      </c>
      <c r="M106" s="186" t="s">
        <v>1838</v>
      </c>
      <c r="N106" s="187" t="s">
        <v>77</v>
      </c>
      <c r="O106" s="63" t="s">
        <v>77</v>
      </c>
      <c r="P106" s="188">
        <v>0</v>
      </c>
      <c r="Q106" s="95">
        <v>0</v>
      </c>
      <c r="R106" s="189">
        <v>120</v>
      </c>
      <c r="S106" s="95">
        <v>1</v>
      </c>
      <c r="T106" s="190">
        <v>55</v>
      </c>
      <c r="U106" s="95">
        <v>1</v>
      </c>
      <c r="V106" s="147">
        <f t="shared" si="2"/>
        <v>55</v>
      </c>
      <c r="W106" s="13">
        <f t="shared" si="3"/>
        <v>55</v>
      </c>
      <c r="X106" s="191"/>
      <c r="Y106" s="33"/>
      <c r="Z106" s="33"/>
      <c r="AA106" s="33"/>
      <c r="AB106" s="33"/>
    </row>
    <row r="107" spans="1:28" x14ac:dyDescent="0.25">
      <c r="A107" s="62" t="s">
        <v>66</v>
      </c>
      <c r="B107" s="62" t="s">
        <v>66</v>
      </c>
      <c r="C107" s="62" t="s">
        <v>67</v>
      </c>
      <c r="D107" s="62" t="s">
        <v>68</v>
      </c>
      <c r="E107" s="62" t="s">
        <v>69</v>
      </c>
      <c r="F107" s="62" t="s">
        <v>70</v>
      </c>
      <c r="G107" s="62" t="s">
        <v>71</v>
      </c>
      <c r="H107" s="186" t="s">
        <v>72</v>
      </c>
      <c r="I107" s="62" t="s">
        <v>73</v>
      </c>
      <c r="J107" s="62" t="s">
        <v>72</v>
      </c>
      <c r="K107" s="62" t="s">
        <v>73</v>
      </c>
      <c r="L107" s="186" t="s">
        <v>1753</v>
      </c>
      <c r="M107" s="186" t="s">
        <v>1753</v>
      </c>
      <c r="N107" s="187" t="s">
        <v>77</v>
      </c>
      <c r="O107" s="63" t="s">
        <v>77</v>
      </c>
      <c r="P107" s="188">
        <v>0</v>
      </c>
      <c r="Q107" s="95">
        <v>0</v>
      </c>
      <c r="R107" s="189">
        <v>54.01</v>
      </c>
      <c r="S107" s="95">
        <v>1</v>
      </c>
      <c r="T107" s="190">
        <v>17.52</v>
      </c>
      <c r="U107" s="95">
        <v>1</v>
      </c>
      <c r="V107" s="147">
        <f t="shared" si="2"/>
        <v>17.52</v>
      </c>
      <c r="W107" s="13">
        <f t="shared" si="3"/>
        <v>17.52</v>
      </c>
      <c r="X107" s="191"/>
      <c r="Y107" s="33"/>
      <c r="Z107" s="33"/>
      <c r="AA107" s="33"/>
      <c r="AB107" s="33"/>
    </row>
    <row r="108" spans="1:28" x14ac:dyDescent="0.25">
      <c r="A108" s="62" t="s">
        <v>66</v>
      </c>
      <c r="B108" s="62" t="s">
        <v>66</v>
      </c>
      <c r="C108" s="62" t="s">
        <v>451</v>
      </c>
      <c r="D108" s="62" t="s">
        <v>452</v>
      </c>
      <c r="E108" s="62" t="s">
        <v>69</v>
      </c>
      <c r="F108" s="62" t="s">
        <v>1894</v>
      </c>
      <c r="G108" s="62" t="s">
        <v>71</v>
      </c>
      <c r="H108" s="186" t="s">
        <v>72</v>
      </c>
      <c r="I108" s="62" t="s">
        <v>83</v>
      </c>
      <c r="J108" s="62" t="s">
        <v>72</v>
      </c>
      <c r="K108" s="62" t="s">
        <v>135</v>
      </c>
      <c r="L108" s="186" t="s">
        <v>1813</v>
      </c>
      <c r="M108" s="186" t="s">
        <v>1813</v>
      </c>
      <c r="N108" s="187" t="s">
        <v>77</v>
      </c>
      <c r="O108" s="63" t="s">
        <v>77</v>
      </c>
      <c r="P108" s="188">
        <v>0</v>
      </c>
      <c r="Q108" s="95">
        <v>0</v>
      </c>
      <c r="R108" s="189">
        <v>120</v>
      </c>
      <c r="S108" s="95">
        <v>1</v>
      </c>
      <c r="T108" s="190">
        <v>55</v>
      </c>
      <c r="U108" s="95">
        <v>1</v>
      </c>
      <c r="V108" s="147">
        <f t="shared" si="2"/>
        <v>55</v>
      </c>
      <c r="W108" s="13">
        <f t="shared" si="3"/>
        <v>55</v>
      </c>
      <c r="X108" s="191"/>
      <c r="Y108" s="33"/>
      <c r="Z108" s="33"/>
      <c r="AA108" s="33"/>
      <c r="AB108" s="33"/>
    </row>
    <row r="109" spans="1:28" x14ac:dyDescent="0.25">
      <c r="A109" s="62" t="s">
        <v>66</v>
      </c>
      <c r="B109" s="62" t="s">
        <v>66</v>
      </c>
      <c r="C109" s="62" t="s">
        <v>114</v>
      </c>
      <c r="D109" s="62" t="s">
        <v>115</v>
      </c>
      <c r="E109" s="62" t="s">
        <v>69</v>
      </c>
      <c r="F109" s="62" t="s">
        <v>70</v>
      </c>
      <c r="G109" s="62" t="s">
        <v>71</v>
      </c>
      <c r="H109" s="186" t="s">
        <v>72</v>
      </c>
      <c r="I109" s="62" t="s">
        <v>83</v>
      </c>
      <c r="J109" s="62" t="s">
        <v>72</v>
      </c>
      <c r="K109" s="62" t="s">
        <v>83</v>
      </c>
      <c r="L109" s="186" t="s">
        <v>1794</v>
      </c>
      <c r="M109" s="186" t="s">
        <v>1746</v>
      </c>
      <c r="N109" s="187" t="s">
        <v>77</v>
      </c>
      <c r="O109" s="63" t="s">
        <v>77</v>
      </c>
      <c r="P109" s="188">
        <v>0</v>
      </c>
      <c r="Q109" s="95">
        <v>0</v>
      </c>
      <c r="R109" s="189">
        <v>54.01</v>
      </c>
      <c r="S109" s="95">
        <v>3</v>
      </c>
      <c r="T109" s="190">
        <v>17.52</v>
      </c>
      <c r="U109" s="95">
        <v>3</v>
      </c>
      <c r="V109" s="147">
        <f t="shared" si="2"/>
        <v>52.56</v>
      </c>
      <c r="W109" s="13">
        <f t="shared" si="3"/>
        <v>52.56</v>
      </c>
      <c r="X109" s="191"/>
      <c r="Y109" s="33"/>
      <c r="Z109" s="33"/>
      <c r="AA109" s="33"/>
      <c r="AB109" s="33"/>
    </row>
    <row r="110" spans="1:28" x14ac:dyDescent="0.25">
      <c r="A110" s="62" t="s">
        <v>66</v>
      </c>
      <c r="B110" s="62" t="s">
        <v>66</v>
      </c>
      <c r="C110" s="62" t="s">
        <v>631</v>
      </c>
      <c r="D110" s="62" t="s">
        <v>632</v>
      </c>
      <c r="E110" s="62" t="s">
        <v>69</v>
      </c>
      <c r="F110" s="62" t="s">
        <v>134</v>
      </c>
      <c r="G110" s="62" t="s">
        <v>71</v>
      </c>
      <c r="H110" s="186" t="s">
        <v>72</v>
      </c>
      <c r="I110" s="62" t="s">
        <v>203</v>
      </c>
      <c r="J110" s="62" t="s">
        <v>72</v>
      </c>
      <c r="K110" s="62" t="s">
        <v>203</v>
      </c>
      <c r="L110" s="186" t="s">
        <v>1836</v>
      </c>
      <c r="M110" s="186" t="s">
        <v>1836</v>
      </c>
      <c r="N110" s="187" t="s">
        <v>77</v>
      </c>
      <c r="O110" s="63" t="s">
        <v>77</v>
      </c>
      <c r="P110" s="188">
        <v>0</v>
      </c>
      <c r="Q110" s="95">
        <v>0</v>
      </c>
      <c r="R110" s="189">
        <v>120</v>
      </c>
      <c r="S110" s="95">
        <v>1</v>
      </c>
      <c r="T110" s="190">
        <v>55</v>
      </c>
      <c r="U110" s="95">
        <v>1</v>
      </c>
      <c r="V110" s="147">
        <f t="shared" si="2"/>
        <v>55</v>
      </c>
      <c r="W110" s="13">
        <f t="shared" si="3"/>
        <v>55</v>
      </c>
      <c r="X110" s="191"/>
      <c r="Y110" s="33"/>
      <c r="Z110" s="33"/>
      <c r="AA110" s="33"/>
      <c r="AB110" s="33"/>
    </row>
    <row r="111" spans="1:28" x14ac:dyDescent="0.25">
      <c r="A111" s="62" t="s">
        <v>66</v>
      </c>
      <c r="B111" s="62" t="s">
        <v>66</v>
      </c>
      <c r="C111" s="62" t="s">
        <v>114</v>
      </c>
      <c r="D111" s="62" t="s">
        <v>115</v>
      </c>
      <c r="E111" s="62" t="s">
        <v>69</v>
      </c>
      <c r="F111" s="62" t="s">
        <v>70</v>
      </c>
      <c r="G111" s="62" t="s">
        <v>71</v>
      </c>
      <c r="H111" s="186" t="s">
        <v>72</v>
      </c>
      <c r="I111" s="62" t="s">
        <v>83</v>
      </c>
      <c r="J111" s="62" t="s">
        <v>72</v>
      </c>
      <c r="K111" s="62" t="s">
        <v>1892</v>
      </c>
      <c r="L111" s="186" t="s">
        <v>1843</v>
      </c>
      <c r="M111" s="186" t="s">
        <v>1814</v>
      </c>
      <c r="N111" s="187" t="s">
        <v>77</v>
      </c>
      <c r="O111" s="63" t="s">
        <v>77</v>
      </c>
      <c r="P111" s="188">
        <v>0</v>
      </c>
      <c r="Q111" s="95">
        <v>4</v>
      </c>
      <c r="R111" s="189">
        <v>120</v>
      </c>
      <c r="S111" s="95">
        <v>1</v>
      </c>
      <c r="T111" s="190">
        <v>55</v>
      </c>
      <c r="U111" s="95">
        <v>5</v>
      </c>
      <c r="V111" s="147">
        <f t="shared" si="2"/>
        <v>535</v>
      </c>
      <c r="W111" s="13">
        <f t="shared" si="3"/>
        <v>535</v>
      </c>
      <c r="X111" s="191"/>
      <c r="Y111" s="33"/>
      <c r="Z111" s="33"/>
      <c r="AA111" s="33"/>
      <c r="AB111" s="33"/>
    </row>
    <row r="112" spans="1:28" x14ac:dyDescent="0.25">
      <c r="A112" s="62" t="s">
        <v>66</v>
      </c>
      <c r="B112" s="62" t="s">
        <v>66</v>
      </c>
      <c r="C112" s="62" t="s">
        <v>105</v>
      </c>
      <c r="D112" s="62" t="s">
        <v>106</v>
      </c>
      <c r="E112" s="62" t="s">
        <v>69</v>
      </c>
      <c r="F112" s="62" t="s">
        <v>1895</v>
      </c>
      <c r="G112" s="62" t="s">
        <v>71</v>
      </c>
      <c r="H112" s="186" t="s">
        <v>72</v>
      </c>
      <c r="I112" s="62" t="s">
        <v>73</v>
      </c>
      <c r="J112" s="62" t="s">
        <v>72</v>
      </c>
      <c r="K112" s="62" t="s">
        <v>345</v>
      </c>
      <c r="L112" s="186" t="s">
        <v>1836</v>
      </c>
      <c r="M112" s="186" t="s">
        <v>1836</v>
      </c>
      <c r="N112" s="187" t="s">
        <v>77</v>
      </c>
      <c r="O112" s="63" t="s">
        <v>77</v>
      </c>
      <c r="P112" s="188">
        <v>0</v>
      </c>
      <c r="Q112" s="95">
        <v>0</v>
      </c>
      <c r="R112" s="189">
        <v>120</v>
      </c>
      <c r="S112" s="95">
        <v>1</v>
      </c>
      <c r="T112" s="190">
        <v>55</v>
      </c>
      <c r="U112" s="95">
        <v>1</v>
      </c>
      <c r="V112" s="147">
        <f t="shared" si="2"/>
        <v>55</v>
      </c>
      <c r="W112" s="13">
        <f t="shared" si="3"/>
        <v>55</v>
      </c>
      <c r="X112" s="191"/>
      <c r="Y112" s="33"/>
      <c r="Z112" s="33"/>
      <c r="AA112" s="33"/>
      <c r="AB112" s="33"/>
    </row>
    <row r="113" spans="1:28" x14ac:dyDescent="0.25">
      <c r="A113" s="62" t="s">
        <v>66</v>
      </c>
      <c r="B113" s="62" t="s">
        <v>66</v>
      </c>
      <c r="C113" s="62" t="s">
        <v>416</v>
      </c>
      <c r="D113" s="62" t="s">
        <v>417</v>
      </c>
      <c r="E113" s="62" t="s">
        <v>100</v>
      </c>
      <c r="F113" s="62" t="s">
        <v>725</v>
      </c>
      <c r="G113" s="62" t="s">
        <v>71</v>
      </c>
      <c r="H113" s="186" t="s">
        <v>72</v>
      </c>
      <c r="I113" s="62" t="s">
        <v>83</v>
      </c>
      <c r="J113" s="62" t="s">
        <v>72</v>
      </c>
      <c r="K113" s="62" t="s">
        <v>1896</v>
      </c>
      <c r="L113" s="186" t="s">
        <v>1774</v>
      </c>
      <c r="M113" s="186" t="s">
        <v>1838</v>
      </c>
      <c r="N113" s="187" t="s">
        <v>77</v>
      </c>
      <c r="O113" s="63" t="s">
        <v>77</v>
      </c>
      <c r="P113" s="188">
        <v>0</v>
      </c>
      <c r="Q113" s="95">
        <v>0</v>
      </c>
      <c r="R113" s="189">
        <v>54.01</v>
      </c>
      <c r="S113" s="95">
        <v>3</v>
      </c>
      <c r="T113" s="190">
        <v>17.52</v>
      </c>
      <c r="U113" s="95">
        <v>3</v>
      </c>
      <c r="V113" s="147">
        <f t="shared" si="2"/>
        <v>52.56</v>
      </c>
      <c r="W113" s="13">
        <f t="shared" si="3"/>
        <v>52.56</v>
      </c>
      <c r="X113" s="191"/>
      <c r="Y113" s="33"/>
      <c r="Z113" s="33"/>
      <c r="AA113" s="33"/>
      <c r="AB113" s="33"/>
    </row>
    <row r="114" spans="1:28" x14ac:dyDescent="0.25">
      <c r="A114" s="62" t="s">
        <v>66</v>
      </c>
      <c r="B114" s="62" t="s">
        <v>66</v>
      </c>
      <c r="C114" s="62" t="s">
        <v>92</v>
      </c>
      <c r="D114" s="62" t="s">
        <v>93</v>
      </c>
      <c r="E114" s="62" t="s">
        <v>69</v>
      </c>
      <c r="F114" s="62" t="s">
        <v>1897</v>
      </c>
      <c r="G114" s="62" t="s">
        <v>71</v>
      </c>
      <c r="H114" s="186" t="s">
        <v>72</v>
      </c>
      <c r="I114" s="62" t="s">
        <v>83</v>
      </c>
      <c r="J114" s="62" t="s">
        <v>72</v>
      </c>
      <c r="K114" s="62" t="s">
        <v>203</v>
      </c>
      <c r="L114" s="186" t="s">
        <v>1818</v>
      </c>
      <c r="M114" s="186" t="s">
        <v>1836</v>
      </c>
      <c r="N114" s="187" t="s">
        <v>77</v>
      </c>
      <c r="O114" s="63" t="s">
        <v>77</v>
      </c>
      <c r="P114" s="188">
        <v>0</v>
      </c>
      <c r="Q114" s="95">
        <v>0</v>
      </c>
      <c r="R114" s="189">
        <v>120</v>
      </c>
      <c r="S114" s="95">
        <v>2</v>
      </c>
      <c r="T114" s="190">
        <v>55</v>
      </c>
      <c r="U114" s="95">
        <v>2</v>
      </c>
      <c r="V114" s="147">
        <f t="shared" si="2"/>
        <v>110</v>
      </c>
      <c r="W114" s="13">
        <f t="shared" si="3"/>
        <v>110</v>
      </c>
      <c r="X114" s="191"/>
      <c r="Y114" s="33"/>
      <c r="Z114" s="33"/>
      <c r="AA114" s="33"/>
      <c r="AB114" s="33"/>
    </row>
    <row r="115" spans="1:28" x14ac:dyDescent="0.25">
      <c r="A115" s="62" t="s">
        <v>66</v>
      </c>
      <c r="B115" s="62" t="s">
        <v>66</v>
      </c>
      <c r="C115" s="62" t="s">
        <v>393</v>
      </c>
      <c r="D115" s="62" t="s">
        <v>394</v>
      </c>
      <c r="E115" s="62" t="s">
        <v>100</v>
      </c>
      <c r="F115" s="62" t="s">
        <v>1898</v>
      </c>
      <c r="G115" s="62" t="s">
        <v>71</v>
      </c>
      <c r="H115" s="186" t="s">
        <v>72</v>
      </c>
      <c r="I115" s="62" t="s">
        <v>83</v>
      </c>
      <c r="J115" s="62" t="s">
        <v>72</v>
      </c>
      <c r="K115" s="62" t="s">
        <v>1617</v>
      </c>
      <c r="L115" s="186" t="s">
        <v>1832</v>
      </c>
      <c r="M115" s="186" t="s">
        <v>1852</v>
      </c>
      <c r="N115" s="187" t="s">
        <v>77</v>
      </c>
      <c r="O115" s="63" t="s">
        <v>77</v>
      </c>
      <c r="P115" s="188">
        <v>0</v>
      </c>
      <c r="Q115" s="95">
        <v>2</v>
      </c>
      <c r="R115" s="189">
        <v>120</v>
      </c>
      <c r="S115" s="95">
        <v>1</v>
      </c>
      <c r="T115" s="190">
        <v>55</v>
      </c>
      <c r="U115" s="95">
        <v>3</v>
      </c>
      <c r="V115" s="147">
        <f t="shared" si="2"/>
        <v>295</v>
      </c>
      <c r="W115" s="13">
        <f t="shared" si="3"/>
        <v>295</v>
      </c>
      <c r="X115" s="191"/>
      <c r="Y115" s="33"/>
      <c r="Z115" s="33"/>
      <c r="AA115" s="33"/>
      <c r="AB115" s="33"/>
    </row>
    <row r="116" spans="1:28" s="76" customFormat="1" x14ac:dyDescent="0.25">
      <c r="A116" s="67" t="s">
        <v>66</v>
      </c>
      <c r="B116" s="67" t="s">
        <v>66</v>
      </c>
      <c r="C116" s="62" t="s">
        <v>651</v>
      </c>
      <c r="D116" s="62" t="s">
        <v>652</v>
      </c>
      <c r="E116" s="62" t="s">
        <v>69</v>
      </c>
      <c r="F116" s="62" t="s">
        <v>653</v>
      </c>
      <c r="G116" s="62" t="s">
        <v>71</v>
      </c>
      <c r="H116" s="186" t="s">
        <v>72</v>
      </c>
      <c r="I116" s="62" t="s">
        <v>83</v>
      </c>
      <c r="J116" s="62" t="s">
        <v>72</v>
      </c>
      <c r="K116" s="62" t="s">
        <v>437</v>
      </c>
      <c r="L116" s="186" t="s">
        <v>1836</v>
      </c>
      <c r="M116" s="186" t="s">
        <v>1836</v>
      </c>
      <c r="N116" s="187" t="s">
        <v>77</v>
      </c>
      <c r="O116" s="63" t="s">
        <v>77</v>
      </c>
      <c r="P116" s="188">
        <v>0</v>
      </c>
      <c r="Q116" s="95">
        <v>0</v>
      </c>
      <c r="R116" s="189">
        <v>120</v>
      </c>
      <c r="S116" s="95">
        <v>1</v>
      </c>
      <c r="T116" s="190">
        <v>55</v>
      </c>
      <c r="U116" s="95">
        <v>1</v>
      </c>
      <c r="V116" s="150">
        <f t="shared" si="2"/>
        <v>55</v>
      </c>
      <c r="W116" s="72">
        <f t="shared" si="3"/>
        <v>55</v>
      </c>
      <c r="X116" s="193"/>
      <c r="Y116" s="75"/>
      <c r="Z116" s="75"/>
      <c r="AA116" s="75"/>
      <c r="AB116" s="75"/>
    </row>
    <row r="117" spans="1:28" x14ac:dyDescent="0.25">
      <c r="A117" s="62" t="s">
        <v>66</v>
      </c>
      <c r="B117" s="62" t="s">
        <v>66</v>
      </c>
      <c r="C117" s="62" t="s">
        <v>200</v>
      </c>
      <c r="D117" s="62" t="s">
        <v>201</v>
      </c>
      <c r="E117" s="62" t="s">
        <v>100</v>
      </c>
      <c r="F117" s="62" t="s">
        <v>134</v>
      </c>
      <c r="G117" s="62" t="s">
        <v>71</v>
      </c>
      <c r="H117" s="186" t="s">
        <v>72</v>
      </c>
      <c r="I117" s="62" t="s">
        <v>83</v>
      </c>
      <c r="J117" s="62" t="s">
        <v>72</v>
      </c>
      <c r="K117" s="62" t="s">
        <v>203</v>
      </c>
      <c r="L117" s="186" t="s">
        <v>1831</v>
      </c>
      <c r="M117" s="186" t="s">
        <v>1831</v>
      </c>
      <c r="N117" s="187" t="s">
        <v>77</v>
      </c>
      <c r="O117" s="63" t="s">
        <v>77</v>
      </c>
      <c r="P117" s="188">
        <v>0</v>
      </c>
      <c r="Q117" s="95">
        <v>0</v>
      </c>
      <c r="R117" s="189">
        <v>120</v>
      </c>
      <c r="S117" s="95">
        <v>1</v>
      </c>
      <c r="T117" s="190">
        <v>55</v>
      </c>
      <c r="U117" s="95">
        <v>1</v>
      </c>
      <c r="V117" s="147">
        <f t="shared" si="2"/>
        <v>55</v>
      </c>
      <c r="W117" s="13">
        <f t="shared" si="3"/>
        <v>55</v>
      </c>
      <c r="X117" s="191"/>
      <c r="Y117" s="33"/>
      <c r="Z117" s="33"/>
      <c r="AA117" s="33"/>
      <c r="AB117" s="33"/>
    </row>
    <row r="118" spans="1:28" x14ac:dyDescent="0.25">
      <c r="A118" s="62" t="s">
        <v>66</v>
      </c>
      <c r="B118" s="62" t="s">
        <v>66</v>
      </c>
      <c r="C118" s="62" t="s">
        <v>209</v>
      </c>
      <c r="D118" s="62" t="s">
        <v>210</v>
      </c>
      <c r="E118" s="62" t="s">
        <v>100</v>
      </c>
      <c r="F118" s="62" t="s">
        <v>211</v>
      </c>
      <c r="G118" s="62" t="s">
        <v>71</v>
      </c>
      <c r="H118" s="186" t="s">
        <v>72</v>
      </c>
      <c r="I118" s="62" t="s">
        <v>83</v>
      </c>
      <c r="J118" s="62" t="s">
        <v>72</v>
      </c>
      <c r="K118" s="62" t="s">
        <v>203</v>
      </c>
      <c r="L118" s="186" t="s">
        <v>1831</v>
      </c>
      <c r="M118" s="186" t="s">
        <v>1831</v>
      </c>
      <c r="N118" s="187" t="s">
        <v>77</v>
      </c>
      <c r="O118" s="63" t="s">
        <v>77</v>
      </c>
      <c r="P118" s="188">
        <v>0</v>
      </c>
      <c r="Q118" s="95">
        <v>0</v>
      </c>
      <c r="R118" s="189">
        <v>120</v>
      </c>
      <c r="S118" s="95">
        <v>1</v>
      </c>
      <c r="T118" s="190">
        <v>55</v>
      </c>
      <c r="U118" s="95">
        <v>1</v>
      </c>
      <c r="V118" s="147">
        <f t="shared" si="2"/>
        <v>55</v>
      </c>
      <c r="W118" s="13">
        <f t="shared" si="3"/>
        <v>55</v>
      </c>
      <c r="X118" s="191"/>
      <c r="Y118" s="33"/>
      <c r="Z118" s="33"/>
      <c r="AA118" s="33"/>
      <c r="AB118" s="33"/>
    </row>
    <row r="119" spans="1:28" x14ac:dyDescent="0.25">
      <c r="A119" s="62" t="s">
        <v>66</v>
      </c>
      <c r="B119" s="62" t="s">
        <v>66</v>
      </c>
      <c r="C119" s="62" t="s">
        <v>160</v>
      </c>
      <c r="D119" s="62" t="s">
        <v>161</v>
      </c>
      <c r="E119" s="62" t="s">
        <v>69</v>
      </c>
      <c r="F119" s="62" t="s">
        <v>162</v>
      </c>
      <c r="G119" s="62" t="s">
        <v>71</v>
      </c>
      <c r="H119" s="186" t="s">
        <v>72</v>
      </c>
      <c r="I119" s="62" t="s">
        <v>73</v>
      </c>
      <c r="J119" s="62" t="s">
        <v>72</v>
      </c>
      <c r="K119" s="62" t="s">
        <v>1899</v>
      </c>
      <c r="L119" s="186" t="s">
        <v>1852</v>
      </c>
      <c r="M119" s="186" t="s">
        <v>1853</v>
      </c>
      <c r="N119" s="187" t="s">
        <v>77</v>
      </c>
      <c r="O119" s="63" t="s">
        <v>77</v>
      </c>
      <c r="P119" s="188">
        <v>0</v>
      </c>
      <c r="Q119" s="95">
        <v>4</v>
      </c>
      <c r="R119" s="189">
        <v>120</v>
      </c>
      <c r="S119" s="95">
        <v>1</v>
      </c>
      <c r="T119" s="190">
        <v>55</v>
      </c>
      <c r="U119" s="95">
        <v>5</v>
      </c>
      <c r="V119" s="147">
        <f t="shared" si="2"/>
        <v>535</v>
      </c>
      <c r="W119" s="13">
        <f t="shared" si="3"/>
        <v>535</v>
      </c>
      <c r="X119" s="191"/>
      <c r="Y119" s="33"/>
      <c r="Z119" s="33"/>
      <c r="AA119" s="33"/>
      <c r="AB119" s="33"/>
    </row>
    <row r="120" spans="1:28" x14ac:dyDescent="0.25">
      <c r="A120" s="62" t="s">
        <v>66</v>
      </c>
      <c r="B120" s="62" t="s">
        <v>66</v>
      </c>
      <c r="C120" s="62" t="s">
        <v>522</v>
      </c>
      <c r="D120" s="62" t="s">
        <v>523</v>
      </c>
      <c r="E120" s="62" t="s">
        <v>100</v>
      </c>
      <c r="F120" s="62" t="s">
        <v>1171</v>
      </c>
      <c r="G120" s="62" t="s">
        <v>71</v>
      </c>
      <c r="H120" s="186" t="s">
        <v>72</v>
      </c>
      <c r="I120" s="62" t="s">
        <v>325</v>
      </c>
      <c r="J120" s="62" t="s">
        <v>72</v>
      </c>
      <c r="K120" s="62" t="s">
        <v>1174</v>
      </c>
      <c r="L120" s="186" t="s">
        <v>1831</v>
      </c>
      <c r="M120" s="186" t="s">
        <v>1831</v>
      </c>
      <c r="N120" s="187" t="s">
        <v>77</v>
      </c>
      <c r="O120" s="63" t="s">
        <v>77</v>
      </c>
      <c r="P120" s="188">
        <v>0</v>
      </c>
      <c r="Q120" s="95">
        <v>0</v>
      </c>
      <c r="R120" s="189">
        <v>120</v>
      </c>
      <c r="S120" s="95">
        <v>1</v>
      </c>
      <c r="T120" s="190">
        <v>55</v>
      </c>
      <c r="U120" s="95">
        <v>1</v>
      </c>
      <c r="V120" s="139">
        <f t="shared" si="2"/>
        <v>55</v>
      </c>
      <c r="W120" s="82">
        <f t="shared" si="3"/>
        <v>55</v>
      </c>
      <c r="X120" s="194"/>
      <c r="Y120" s="33"/>
      <c r="Z120" s="33"/>
      <c r="AA120" s="33"/>
      <c r="AB120" s="33"/>
    </row>
    <row r="121" spans="1:28" x14ac:dyDescent="0.25">
      <c r="A121" s="62" t="s">
        <v>66</v>
      </c>
      <c r="B121" s="62" t="s">
        <v>66</v>
      </c>
      <c r="C121" s="62" t="s">
        <v>150</v>
      </c>
      <c r="D121" s="62" t="s">
        <v>151</v>
      </c>
      <c r="E121" s="62" t="s">
        <v>69</v>
      </c>
      <c r="F121" s="62" t="s">
        <v>101</v>
      </c>
      <c r="G121" s="62" t="s">
        <v>71</v>
      </c>
      <c r="H121" s="186" t="s">
        <v>72</v>
      </c>
      <c r="I121" s="62" t="s">
        <v>152</v>
      </c>
      <c r="J121" s="62" t="s">
        <v>72</v>
      </c>
      <c r="K121" s="62" t="s">
        <v>1900</v>
      </c>
      <c r="L121" s="186" t="s">
        <v>1852</v>
      </c>
      <c r="M121" s="186" t="s">
        <v>1853</v>
      </c>
      <c r="N121" s="187" t="s">
        <v>77</v>
      </c>
      <c r="O121" s="63" t="s">
        <v>77</v>
      </c>
      <c r="P121" s="188">
        <v>0</v>
      </c>
      <c r="Q121" s="95">
        <v>4</v>
      </c>
      <c r="R121" s="189">
        <v>120</v>
      </c>
      <c r="S121" s="95">
        <v>1</v>
      </c>
      <c r="T121" s="190">
        <v>55</v>
      </c>
      <c r="U121" s="95">
        <v>5</v>
      </c>
      <c r="V121" s="139">
        <f t="shared" si="2"/>
        <v>535</v>
      </c>
      <c r="W121" s="82">
        <f t="shared" si="3"/>
        <v>535</v>
      </c>
      <c r="X121" s="194"/>
      <c r="Y121" s="33"/>
      <c r="Z121" s="33"/>
      <c r="AA121" s="33"/>
      <c r="AB121" s="33"/>
    </row>
    <row r="122" spans="1:28" x14ac:dyDescent="0.25">
      <c r="A122" s="62" t="s">
        <v>66</v>
      </c>
      <c r="B122" s="62" t="s">
        <v>66</v>
      </c>
      <c r="C122" s="62" t="s">
        <v>298</v>
      </c>
      <c r="D122" s="62" t="s">
        <v>299</v>
      </c>
      <c r="E122" s="62" t="s">
        <v>100</v>
      </c>
      <c r="F122" s="62" t="s">
        <v>101</v>
      </c>
      <c r="G122" s="62" t="s">
        <v>71</v>
      </c>
      <c r="H122" s="186" t="s">
        <v>72</v>
      </c>
      <c r="I122" s="62" t="s">
        <v>83</v>
      </c>
      <c r="J122" s="62" t="s">
        <v>72</v>
      </c>
      <c r="K122" s="62" t="s">
        <v>894</v>
      </c>
      <c r="L122" s="186" t="s">
        <v>1834</v>
      </c>
      <c r="M122" s="186" t="s">
        <v>1831</v>
      </c>
      <c r="N122" s="187" t="s">
        <v>77</v>
      </c>
      <c r="O122" s="63" t="s">
        <v>77</v>
      </c>
      <c r="P122" s="188">
        <v>0</v>
      </c>
      <c r="Q122" s="95">
        <v>0</v>
      </c>
      <c r="R122" s="189">
        <v>120</v>
      </c>
      <c r="S122" s="95">
        <v>3</v>
      </c>
      <c r="T122" s="190">
        <v>55</v>
      </c>
      <c r="U122" s="95">
        <v>3</v>
      </c>
      <c r="V122" s="139">
        <f t="shared" si="2"/>
        <v>165</v>
      </c>
      <c r="W122" s="82">
        <f t="shared" si="3"/>
        <v>165</v>
      </c>
      <c r="X122" s="194"/>
      <c r="Y122" s="33"/>
      <c r="Z122" s="33"/>
      <c r="AA122" s="33"/>
      <c r="AB122" s="33"/>
    </row>
    <row r="123" spans="1:28" x14ac:dyDescent="0.25">
      <c r="A123" s="62" t="s">
        <v>66</v>
      </c>
      <c r="B123" s="62" t="s">
        <v>66</v>
      </c>
      <c r="C123" s="62" t="s">
        <v>607</v>
      </c>
      <c r="D123" s="62" t="s">
        <v>608</v>
      </c>
      <c r="E123" s="62" t="s">
        <v>69</v>
      </c>
      <c r="F123" s="62" t="s">
        <v>1901</v>
      </c>
      <c r="G123" s="62" t="s">
        <v>71</v>
      </c>
      <c r="H123" s="186" t="s">
        <v>72</v>
      </c>
      <c r="I123" s="62" t="s">
        <v>325</v>
      </c>
      <c r="J123" s="62" t="s">
        <v>72</v>
      </c>
      <c r="K123" s="62" t="s">
        <v>1174</v>
      </c>
      <c r="L123" s="186" t="s">
        <v>1831</v>
      </c>
      <c r="M123" s="186" t="s">
        <v>1831</v>
      </c>
      <c r="N123" s="187" t="s">
        <v>77</v>
      </c>
      <c r="O123" s="63" t="s">
        <v>77</v>
      </c>
      <c r="P123" s="188">
        <v>0</v>
      </c>
      <c r="Q123" s="95">
        <v>0</v>
      </c>
      <c r="R123" s="189">
        <v>120</v>
      </c>
      <c r="S123" s="95">
        <v>1</v>
      </c>
      <c r="T123" s="190">
        <v>55</v>
      </c>
      <c r="U123" s="95">
        <v>1</v>
      </c>
      <c r="V123" s="139">
        <f t="shared" si="2"/>
        <v>55</v>
      </c>
      <c r="W123" s="82">
        <f t="shared" si="3"/>
        <v>55</v>
      </c>
      <c r="X123" s="194"/>
      <c r="Y123" s="33"/>
      <c r="Z123" s="33"/>
      <c r="AA123" s="33"/>
      <c r="AB123" s="33"/>
    </row>
    <row r="124" spans="1:28" x14ac:dyDescent="0.25">
      <c r="A124" s="62" t="s">
        <v>66</v>
      </c>
      <c r="B124" s="62" t="s">
        <v>66</v>
      </c>
      <c r="C124" s="62" t="s">
        <v>393</v>
      </c>
      <c r="D124" s="62" t="s">
        <v>394</v>
      </c>
      <c r="E124" s="62" t="s">
        <v>100</v>
      </c>
      <c r="F124" s="62" t="s">
        <v>969</v>
      </c>
      <c r="G124" s="62" t="s">
        <v>71</v>
      </c>
      <c r="H124" s="186" t="s">
        <v>72</v>
      </c>
      <c r="I124" s="62" t="s">
        <v>83</v>
      </c>
      <c r="J124" s="62" t="s">
        <v>72</v>
      </c>
      <c r="K124" s="62" t="s">
        <v>1713</v>
      </c>
      <c r="L124" s="186" t="s">
        <v>310</v>
      </c>
      <c r="M124" s="186" t="s">
        <v>501</v>
      </c>
      <c r="N124" s="187" t="s">
        <v>77</v>
      </c>
      <c r="O124" s="63" t="s">
        <v>77</v>
      </c>
      <c r="P124" s="188">
        <v>0</v>
      </c>
      <c r="Q124" s="95">
        <v>0</v>
      </c>
      <c r="R124" s="189">
        <v>54.01</v>
      </c>
      <c r="S124" s="95">
        <v>2</v>
      </c>
      <c r="T124" s="190">
        <v>17.52</v>
      </c>
      <c r="U124" s="95">
        <v>2</v>
      </c>
      <c r="V124" s="139">
        <f t="shared" si="2"/>
        <v>35.04</v>
      </c>
      <c r="W124" s="82">
        <f t="shared" si="3"/>
        <v>35.04</v>
      </c>
      <c r="X124" s="194"/>
      <c r="Y124" s="33"/>
      <c r="Z124" s="33"/>
      <c r="AA124" s="33"/>
      <c r="AB124" s="33"/>
    </row>
    <row r="125" spans="1:28" x14ac:dyDescent="0.25">
      <c r="A125" s="62" t="s">
        <v>66</v>
      </c>
      <c r="B125" s="62" t="s">
        <v>66</v>
      </c>
      <c r="C125" s="62" t="s">
        <v>522</v>
      </c>
      <c r="D125" s="62" t="s">
        <v>523</v>
      </c>
      <c r="E125" s="62" t="s">
        <v>100</v>
      </c>
      <c r="F125" s="62" t="s">
        <v>1902</v>
      </c>
      <c r="G125" s="62" t="s">
        <v>71</v>
      </c>
      <c r="H125" s="186" t="s">
        <v>72</v>
      </c>
      <c r="I125" s="62" t="s">
        <v>325</v>
      </c>
      <c r="J125" s="62" t="s">
        <v>72</v>
      </c>
      <c r="K125" s="62" t="s">
        <v>1903</v>
      </c>
      <c r="L125" s="186" t="s">
        <v>1852</v>
      </c>
      <c r="M125" s="186" t="s">
        <v>1853</v>
      </c>
      <c r="N125" s="187" t="s">
        <v>77</v>
      </c>
      <c r="O125" s="63" t="s">
        <v>77</v>
      </c>
      <c r="P125" s="188">
        <v>0</v>
      </c>
      <c r="Q125" s="95">
        <v>0</v>
      </c>
      <c r="R125" s="189">
        <v>120</v>
      </c>
      <c r="S125" s="95">
        <v>5</v>
      </c>
      <c r="T125" s="190">
        <v>55</v>
      </c>
      <c r="U125" s="95">
        <v>5</v>
      </c>
      <c r="V125" s="139">
        <f t="shared" si="2"/>
        <v>275</v>
      </c>
      <c r="W125" s="82">
        <f t="shared" si="3"/>
        <v>275</v>
      </c>
      <c r="X125" s="194"/>
      <c r="Y125" s="33"/>
      <c r="Z125" s="33"/>
      <c r="AA125" s="33"/>
      <c r="AB125" s="33"/>
    </row>
    <row r="126" spans="1:28" x14ac:dyDescent="0.25">
      <c r="A126" s="62" t="s">
        <v>66</v>
      </c>
      <c r="B126" s="62" t="s">
        <v>66</v>
      </c>
      <c r="C126" s="62" t="s">
        <v>164</v>
      </c>
      <c r="D126" s="62" t="s">
        <v>165</v>
      </c>
      <c r="E126" s="62" t="s">
        <v>100</v>
      </c>
      <c r="F126" s="62" t="s">
        <v>134</v>
      </c>
      <c r="G126" s="62" t="s">
        <v>71</v>
      </c>
      <c r="H126" s="186" t="s">
        <v>72</v>
      </c>
      <c r="I126" s="62" t="s">
        <v>83</v>
      </c>
      <c r="J126" s="62" t="s">
        <v>72</v>
      </c>
      <c r="K126" s="62" t="s">
        <v>1904</v>
      </c>
      <c r="L126" s="186" t="s">
        <v>1693</v>
      </c>
      <c r="M126" s="186" t="s">
        <v>1814</v>
      </c>
      <c r="N126" s="187" t="s">
        <v>77</v>
      </c>
      <c r="O126" s="63" t="s">
        <v>77</v>
      </c>
      <c r="P126" s="188">
        <v>0</v>
      </c>
      <c r="Q126" s="95">
        <v>2</v>
      </c>
      <c r="R126" s="189">
        <v>54.01</v>
      </c>
      <c r="S126" s="95">
        <v>6</v>
      </c>
      <c r="T126" s="190">
        <v>17.52</v>
      </c>
      <c r="U126" s="95">
        <v>8</v>
      </c>
      <c r="V126" s="139">
        <f t="shared" si="2"/>
        <v>213.14</v>
      </c>
      <c r="W126" s="82">
        <f t="shared" si="3"/>
        <v>213.14</v>
      </c>
      <c r="X126" s="194"/>
      <c r="Y126" s="33"/>
      <c r="Z126" s="33"/>
      <c r="AA126" s="33"/>
      <c r="AB126" s="33"/>
    </row>
    <row r="127" spans="1:28" x14ac:dyDescent="0.25">
      <c r="A127" s="62" t="s">
        <v>66</v>
      </c>
      <c r="B127" s="62" t="s">
        <v>66</v>
      </c>
      <c r="C127" s="62" t="s">
        <v>313</v>
      </c>
      <c r="D127" s="62" t="s">
        <v>314</v>
      </c>
      <c r="E127" s="62" t="s">
        <v>69</v>
      </c>
      <c r="F127" s="62" t="s">
        <v>1905</v>
      </c>
      <c r="G127" s="62" t="s">
        <v>71</v>
      </c>
      <c r="H127" s="186" t="s">
        <v>72</v>
      </c>
      <c r="I127" s="62" t="s">
        <v>83</v>
      </c>
      <c r="J127" s="62" t="s">
        <v>72</v>
      </c>
      <c r="K127" s="62" t="s">
        <v>457</v>
      </c>
      <c r="L127" s="186" t="s">
        <v>1726</v>
      </c>
      <c r="M127" s="186" t="s">
        <v>1726</v>
      </c>
      <c r="N127" s="187" t="s">
        <v>77</v>
      </c>
      <c r="O127" s="63" t="s">
        <v>77</v>
      </c>
      <c r="P127" s="188">
        <v>0</v>
      </c>
      <c r="Q127" s="95">
        <v>0</v>
      </c>
      <c r="R127" s="189">
        <v>54.01</v>
      </c>
      <c r="S127" s="95">
        <v>1</v>
      </c>
      <c r="T127" s="190">
        <v>17.52</v>
      </c>
      <c r="U127" s="95">
        <v>1</v>
      </c>
      <c r="V127" s="139">
        <f t="shared" si="2"/>
        <v>17.52</v>
      </c>
      <c r="W127" s="82">
        <f t="shared" si="3"/>
        <v>17.52</v>
      </c>
      <c r="X127" s="194"/>
      <c r="Y127" s="33"/>
      <c r="Z127" s="33"/>
      <c r="AA127" s="33"/>
      <c r="AB127" s="33"/>
    </row>
    <row r="128" spans="1:28" x14ac:dyDescent="0.25">
      <c r="A128" s="62" t="s">
        <v>66</v>
      </c>
      <c r="B128" s="62" t="s">
        <v>66</v>
      </c>
      <c r="C128" s="62" t="s">
        <v>607</v>
      </c>
      <c r="D128" s="62" t="s">
        <v>608</v>
      </c>
      <c r="E128" s="62" t="s">
        <v>69</v>
      </c>
      <c r="F128" s="62" t="s">
        <v>1902</v>
      </c>
      <c r="G128" s="62" t="s">
        <v>71</v>
      </c>
      <c r="H128" s="186" t="s">
        <v>72</v>
      </c>
      <c r="I128" s="62" t="s">
        <v>325</v>
      </c>
      <c r="J128" s="62" t="s">
        <v>72</v>
      </c>
      <c r="K128" s="62" t="s">
        <v>1903</v>
      </c>
      <c r="L128" s="186" t="s">
        <v>1852</v>
      </c>
      <c r="M128" s="186" t="s">
        <v>1853</v>
      </c>
      <c r="N128" s="187" t="s">
        <v>77</v>
      </c>
      <c r="O128" s="63" t="s">
        <v>77</v>
      </c>
      <c r="P128" s="188">
        <v>0</v>
      </c>
      <c r="Q128" s="95">
        <v>0</v>
      </c>
      <c r="R128" s="189">
        <v>120</v>
      </c>
      <c r="S128" s="95">
        <v>5</v>
      </c>
      <c r="T128" s="190">
        <v>55</v>
      </c>
      <c r="U128" s="95">
        <v>5</v>
      </c>
      <c r="V128" s="139">
        <f t="shared" si="2"/>
        <v>275</v>
      </c>
      <c r="W128" s="82">
        <f t="shared" si="3"/>
        <v>275</v>
      </c>
      <c r="X128" s="194"/>
      <c r="Y128" s="33"/>
      <c r="Z128" s="33"/>
      <c r="AA128" s="33"/>
      <c r="AB128" s="33"/>
    </row>
    <row r="129" spans="1:28" x14ac:dyDescent="0.25">
      <c r="A129" s="62" t="s">
        <v>66</v>
      </c>
      <c r="B129" s="62" t="s">
        <v>66</v>
      </c>
      <c r="C129" s="62" t="s">
        <v>361</v>
      </c>
      <c r="D129" s="62" t="s">
        <v>362</v>
      </c>
      <c r="E129" s="62" t="s">
        <v>100</v>
      </c>
      <c r="F129" s="62" t="s">
        <v>1906</v>
      </c>
      <c r="G129" s="62" t="s">
        <v>71</v>
      </c>
      <c r="H129" s="186" t="s">
        <v>72</v>
      </c>
      <c r="I129" s="62" t="s">
        <v>83</v>
      </c>
      <c r="J129" s="62" t="s">
        <v>72</v>
      </c>
      <c r="K129" s="62" t="s">
        <v>345</v>
      </c>
      <c r="L129" s="186" t="s">
        <v>1746</v>
      </c>
      <c r="M129" s="186" t="s">
        <v>1746</v>
      </c>
      <c r="N129" s="187" t="s">
        <v>77</v>
      </c>
      <c r="O129" s="63" t="s">
        <v>77</v>
      </c>
      <c r="P129" s="188">
        <v>0</v>
      </c>
      <c r="Q129" s="95">
        <v>0</v>
      </c>
      <c r="R129" s="189">
        <v>120</v>
      </c>
      <c r="S129" s="95">
        <v>1</v>
      </c>
      <c r="T129" s="190">
        <v>55</v>
      </c>
      <c r="U129" s="95">
        <v>1</v>
      </c>
      <c r="V129" s="139">
        <f t="shared" si="2"/>
        <v>55</v>
      </c>
      <c r="W129" s="82">
        <f t="shared" si="3"/>
        <v>55</v>
      </c>
      <c r="X129" s="194"/>
      <c r="Y129" s="33"/>
      <c r="Z129" s="33"/>
      <c r="AA129" s="33"/>
      <c r="AB129" s="33"/>
    </row>
    <row r="130" spans="1:28" x14ac:dyDescent="0.25">
      <c r="A130" s="62" t="s">
        <v>66</v>
      </c>
      <c r="B130" s="62" t="s">
        <v>66</v>
      </c>
      <c r="C130" s="62" t="s">
        <v>631</v>
      </c>
      <c r="D130" s="62" t="s">
        <v>632</v>
      </c>
      <c r="E130" s="62" t="s">
        <v>69</v>
      </c>
      <c r="F130" s="62" t="s">
        <v>1906</v>
      </c>
      <c r="G130" s="62" t="s">
        <v>71</v>
      </c>
      <c r="H130" s="186" t="s">
        <v>72</v>
      </c>
      <c r="I130" s="62" t="s">
        <v>83</v>
      </c>
      <c r="J130" s="62" t="s">
        <v>72</v>
      </c>
      <c r="K130" s="62" t="s">
        <v>135</v>
      </c>
      <c r="L130" s="186" t="s">
        <v>1843</v>
      </c>
      <c r="M130" s="186" t="s">
        <v>1843</v>
      </c>
      <c r="N130" s="187" t="s">
        <v>77</v>
      </c>
      <c r="O130" s="63" t="s">
        <v>77</v>
      </c>
      <c r="P130" s="188">
        <v>0</v>
      </c>
      <c r="Q130" s="95">
        <v>0</v>
      </c>
      <c r="R130" s="189">
        <v>120</v>
      </c>
      <c r="S130" s="95">
        <v>1</v>
      </c>
      <c r="T130" s="190">
        <v>55</v>
      </c>
      <c r="U130" s="95">
        <v>1</v>
      </c>
      <c r="V130" s="139">
        <f t="shared" si="2"/>
        <v>55</v>
      </c>
      <c r="W130" s="82">
        <f t="shared" si="3"/>
        <v>55</v>
      </c>
      <c r="X130" s="194"/>
      <c r="Y130" s="33"/>
      <c r="Z130" s="33"/>
      <c r="AA130" s="33"/>
      <c r="AB130" s="33"/>
    </row>
    <row r="131" spans="1:28" x14ac:dyDescent="0.25">
      <c r="A131" s="62" t="s">
        <v>66</v>
      </c>
      <c r="B131" s="62" t="s">
        <v>66</v>
      </c>
      <c r="C131" s="62" t="s">
        <v>313</v>
      </c>
      <c r="D131" s="62" t="s">
        <v>314</v>
      </c>
      <c r="E131" s="62" t="s">
        <v>69</v>
      </c>
      <c r="F131" s="62" t="s">
        <v>449</v>
      </c>
      <c r="G131" s="62" t="s">
        <v>71</v>
      </c>
      <c r="H131" s="186" t="s">
        <v>72</v>
      </c>
      <c r="I131" s="62" t="s">
        <v>83</v>
      </c>
      <c r="J131" s="62" t="s">
        <v>72</v>
      </c>
      <c r="K131" s="62" t="s">
        <v>346</v>
      </c>
      <c r="L131" s="186" t="s">
        <v>1813</v>
      </c>
      <c r="M131" s="186" t="s">
        <v>1813</v>
      </c>
      <c r="N131" s="187" t="s">
        <v>77</v>
      </c>
      <c r="O131" s="63" t="s">
        <v>77</v>
      </c>
      <c r="P131" s="188">
        <v>0</v>
      </c>
      <c r="Q131" s="95">
        <v>0</v>
      </c>
      <c r="R131" s="189">
        <v>120</v>
      </c>
      <c r="S131" s="95">
        <v>1</v>
      </c>
      <c r="T131" s="190">
        <v>55</v>
      </c>
      <c r="U131" s="95">
        <v>1</v>
      </c>
      <c r="V131" s="139">
        <f t="shared" si="2"/>
        <v>55</v>
      </c>
      <c r="W131" s="82">
        <f t="shared" si="3"/>
        <v>55</v>
      </c>
      <c r="X131" s="194"/>
      <c r="Y131" s="33"/>
      <c r="Z131" s="33"/>
      <c r="AA131" s="33"/>
      <c r="AB131" s="33"/>
    </row>
    <row r="132" spans="1:28" x14ac:dyDescent="0.25">
      <c r="A132" s="62" t="s">
        <v>66</v>
      </c>
      <c r="B132" s="62" t="s">
        <v>66</v>
      </c>
      <c r="C132" s="62" t="s">
        <v>313</v>
      </c>
      <c r="D132" s="62" t="s">
        <v>314</v>
      </c>
      <c r="E132" s="62" t="s">
        <v>69</v>
      </c>
      <c r="F132" s="62" t="s">
        <v>436</v>
      </c>
      <c r="G132" s="62" t="s">
        <v>71</v>
      </c>
      <c r="H132" s="186" t="s">
        <v>72</v>
      </c>
      <c r="I132" s="62" t="s">
        <v>83</v>
      </c>
      <c r="J132" s="62" t="s">
        <v>72</v>
      </c>
      <c r="K132" s="62" t="s">
        <v>83</v>
      </c>
      <c r="L132" s="186" t="s">
        <v>1834</v>
      </c>
      <c r="M132" s="186" t="s">
        <v>1834</v>
      </c>
      <c r="N132" s="187" t="s">
        <v>77</v>
      </c>
      <c r="O132" s="63" t="s">
        <v>77</v>
      </c>
      <c r="P132" s="188">
        <v>0</v>
      </c>
      <c r="Q132" s="95">
        <v>0</v>
      </c>
      <c r="R132" s="189">
        <v>120</v>
      </c>
      <c r="S132" s="95">
        <v>1</v>
      </c>
      <c r="T132" s="190">
        <v>55</v>
      </c>
      <c r="U132" s="95">
        <v>1</v>
      </c>
      <c r="V132" s="139">
        <f t="shared" si="2"/>
        <v>55</v>
      </c>
      <c r="W132" s="82">
        <f t="shared" si="3"/>
        <v>55</v>
      </c>
      <c r="X132" s="194"/>
      <c r="Y132" s="33"/>
      <c r="Z132" s="33"/>
      <c r="AA132" s="33"/>
      <c r="AB132" s="33"/>
    </row>
    <row r="133" spans="1:28" x14ac:dyDescent="0.25">
      <c r="A133" s="62" t="s">
        <v>66</v>
      </c>
      <c r="B133" s="62" t="s">
        <v>66</v>
      </c>
      <c r="C133" s="62" t="s">
        <v>361</v>
      </c>
      <c r="D133" s="62" t="s">
        <v>362</v>
      </c>
      <c r="E133" s="62" t="s">
        <v>100</v>
      </c>
      <c r="F133" s="62" t="s">
        <v>1906</v>
      </c>
      <c r="G133" s="62" t="s">
        <v>71</v>
      </c>
      <c r="H133" s="186" t="s">
        <v>72</v>
      </c>
      <c r="I133" s="62" t="s">
        <v>83</v>
      </c>
      <c r="J133" s="62" t="s">
        <v>72</v>
      </c>
      <c r="K133" s="62" t="s">
        <v>1473</v>
      </c>
      <c r="L133" s="186" t="s">
        <v>1834</v>
      </c>
      <c r="M133" s="186" t="s">
        <v>1836</v>
      </c>
      <c r="N133" s="187" t="s">
        <v>77</v>
      </c>
      <c r="O133" s="63" t="s">
        <v>77</v>
      </c>
      <c r="P133" s="188">
        <v>0</v>
      </c>
      <c r="Q133" s="95">
        <v>1</v>
      </c>
      <c r="R133" s="189">
        <v>120</v>
      </c>
      <c r="S133" s="95">
        <v>1</v>
      </c>
      <c r="T133" s="190">
        <v>55</v>
      </c>
      <c r="U133" s="95">
        <v>2</v>
      </c>
      <c r="V133" s="139">
        <f t="shared" si="2"/>
        <v>175</v>
      </c>
      <c r="W133" s="82">
        <f t="shared" si="3"/>
        <v>175</v>
      </c>
      <c r="X133" s="194"/>
      <c r="Y133" s="33"/>
      <c r="Z133" s="33"/>
      <c r="AA133" s="33"/>
      <c r="AB133" s="33"/>
    </row>
    <row r="134" spans="1:28" x14ac:dyDescent="0.25">
      <c r="A134" s="62" t="s">
        <v>66</v>
      </c>
      <c r="B134" s="62" t="s">
        <v>66</v>
      </c>
      <c r="C134" s="62" t="s">
        <v>422</v>
      </c>
      <c r="D134" s="62" t="s">
        <v>423</v>
      </c>
      <c r="E134" s="62" t="s">
        <v>69</v>
      </c>
      <c r="F134" s="62" t="s">
        <v>1907</v>
      </c>
      <c r="G134" s="62" t="s">
        <v>71</v>
      </c>
      <c r="H134" s="186" t="s">
        <v>72</v>
      </c>
      <c r="I134" s="62" t="s">
        <v>83</v>
      </c>
      <c r="J134" s="62" t="s">
        <v>72</v>
      </c>
      <c r="K134" s="62" t="s">
        <v>1908</v>
      </c>
      <c r="L134" s="186" t="s">
        <v>1552</v>
      </c>
      <c r="M134" s="186" t="s">
        <v>1618</v>
      </c>
      <c r="N134" s="187" t="s">
        <v>77</v>
      </c>
      <c r="O134" s="63" t="s">
        <v>77</v>
      </c>
      <c r="P134" s="188">
        <v>0</v>
      </c>
      <c r="Q134" s="95">
        <v>2</v>
      </c>
      <c r="R134" s="189">
        <v>54.01</v>
      </c>
      <c r="S134" s="95">
        <v>1</v>
      </c>
      <c r="T134" s="190">
        <v>17.52</v>
      </c>
      <c r="U134" s="95">
        <v>3</v>
      </c>
      <c r="V134" s="139">
        <f t="shared" si="2"/>
        <v>125.53999999999999</v>
      </c>
      <c r="W134" s="82">
        <f t="shared" si="3"/>
        <v>125.53999999999999</v>
      </c>
      <c r="X134" s="194"/>
      <c r="Y134" s="33"/>
      <c r="Z134" s="33"/>
      <c r="AA134" s="33"/>
      <c r="AB134" s="33"/>
    </row>
    <row r="135" spans="1:28" x14ac:dyDescent="0.25">
      <c r="A135" s="62" t="s">
        <v>66</v>
      </c>
      <c r="B135" s="62" t="s">
        <v>66</v>
      </c>
      <c r="C135" s="62" t="s">
        <v>1358</v>
      </c>
      <c r="D135" s="62" t="s">
        <v>1359</v>
      </c>
      <c r="E135" s="62" t="s">
        <v>100</v>
      </c>
      <c r="F135" s="62" t="s">
        <v>1909</v>
      </c>
      <c r="G135" s="62" t="s">
        <v>71</v>
      </c>
      <c r="H135" s="186" t="s">
        <v>72</v>
      </c>
      <c r="I135" s="62" t="s">
        <v>83</v>
      </c>
      <c r="J135" s="62" t="s">
        <v>1657</v>
      </c>
      <c r="K135" s="62" t="s">
        <v>1658</v>
      </c>
      <c r="L135" s="186" t="s">
        <v>1818</v>
      </c>
      <c r="M135" s="186" t="s">
        <v>1813</v>
      </c>
      <c r="N135" s="202">
        <v>800.87</v>
      </c>
      <c r="O135" s="174">
        <v>800.87</v>
      </c>
      <c r="P135" s="203">
        <f>N135+O135</f>
        <v>1601.74</v>
      </c>
      <c r="Q135" s="95">
        <v>1</v>
      </c>
      <c r="R135" s="189">
        <v>228.32</v>
      </c>
      <c r="S135" s="95">
        <v>1</v>
      </c>
      <c r="T135" s="190">
        <v>68.5</v>
      </c>
      <c r="U135" s="95">
        <v>2</v>
      </c>
      <c r="V135" s="139">
        <f t="shared" si="2"/>
        <v>296.82</v>
      </c>
      <c r="W135" s="82">
        <f t="shared" si="3"/>
        <v>1898.56</v>
      </c>
      <c r="X135" s="194"/>
      <c r="Y135" s="33"/>
      <c r="Z135" s="33"/>
      <c r="AA135" s="33"/>
      <c r="AB135" s="33"/>
    </row>
    <row r="136" spans="1:28" x14ac:dyDescent="0.25">
      <c r="A136" s="62" t="s">
        <v>66</v>
      </c>
      <c r="B136" s="62" t="s">
        <v>66</v>
      </c>
      <c r="C136" s="62" t="s">
        <v>1156</v>
      </c>
      <c r="D136" s="62" t="s">
        <v>1157</v>
      </c>
      <c r="E136" s="62" t="s">
        <v>69</v>
      </c>
      <c r="F136" s="62" t="s">
        <v>1159</v>
      </c>
      <c r="G136" s="62" t="s">
        <v>71</v>
      </c>
      <c r="H136" s="186" t="s">
        <v>72</v>
      </c>
      <c r="I136" s="62" t="s">
        <v>83</v>
      </c>
      <c r="J136" s="62" t="s">
        <v>72</v>
      </c>
      <c r="K136" s="62" t="s">
        <v>437</v>
      </c>
      <c r="L136" s="186" t="s">
        <v>1831</v>
      </c>
      <c r="M136" s="186" t="s">
        <v>1831</v>
      </c>
      <c r="N136" s="187" t="s">
        <v>77</v>
      </c>
      <c r="O136" s="63" t="s">
        <v>77</v>
      </c>
      <c r="P136" s="188">
        <v>0</v>
      </c>
      <c r="Q136" s="95">
        <v>0</v>
      </c>
      <c r="R136" s="189">
        <v>120</v>
      </c>
      <c r="S136" s="95">
        <v>1</v>
      </c>
      <c r="T136" s="190">
        <v>55</v>
      </c>
      <c r="U136" s="95">
        <v>1</v>
      </c>
      <c r="V136" s="139">
        <f t="shared" ref="V136:V168" si="4">(Q136*R136)+(S136*T136)</f>
        <v>55</v>
      </c>
      <c r="W136" s="82">
        <f t="shared" ref="W136:W198" si="5">P136+V136</f>
        <v>55</v>
      </c>
      <c r="X136" s="194"/>
      <c r="Y136" s="33"/>
      <c r="Z136" s="33"/>
      <c r="AA136" s="33"/>
      <c r="AB136" s="33"/>
    </row>
    <row r="137" spans="1:28" x14ac:dyDescent="0.25">
      <c r="A137" s="62" t="s">
        <v>66</v>
      </c>
      <c r="B137" s="62" t="s">
        <v>66</v>
      </c>
      <c r="C137" s="62" t="s">
        <v>1313</v>
      </c>
      <c r="D137" s="62" t="s">
        <v>1314</v>
      </c>
      <c r="E137" s="62" t="s">
        <v>100</v>
      </c>
      <c r="F137" s="62" t="s">
        <v>1910</v>
      </c>
      <c r="G137" s="62" t="s">
        <v>71</v>
      </c>
      <c r="H137" s="186" t="s">
        <v>72</v>
      </c>
      <c r="I137" s="62" t="s">
        <v>83</v>
      </c>
      <c r="J137" s="62" t="s">
        <v>72</v>
      </c>
      <c r="K137" s="62" t="s">
        <v>1911</v>
      </c>
      <c r="L137" s="186" t="s">
        <v>1818</v>
      </c>
      <c r="M137" s="186" t="s">
        <v>1814</v>
      </c>
      <c r="N137" s="187" t="s">
        <v>77</v>
      </c>
      <c r="O137" s="63" t="s">
        <v>77</v>
      </c>
      <c r="P137" s="188">
        <v>0</v>
      </c>
      <c r="Q137" s="95">
        <v>2</v>
      </c>
      <c r="R137" s="189">
        <v>120</v>
      </c>
      <c r="S137" s="95">
        <v>1</v>
      </c>
      <c r="T137" s="190">
        <v>55</v>
      </c>
      <c r="U137" s="95">
        <v>3</v>
      </c>
      <c r="V137" s="139">
        <f t="shared" si="4"/>
        <v>295</v>
      </c>
      <c r="W137" s="82">
        <f t="shared" si="5"/>
        <v>295</v>
      </c>
      <c r="X137" s="194"/>
      <c r="Y137" s="33"/>
      <c r="Z137" s="33"/>
      <c r="AA137" s="33"/>
      <c r="AB137" s="33"/>
    </row>
    <row r="138" spans="1:28" x14ac:dyDescent="0.25">
      <c r="A138" s="62" t="s">
        <v>66</v>
      </c>
      <c r="B138" s="62" t="s">
        <v>66</v>
      </c>
      <c r="C138" s="62" t="s">
        <v>200</v>
      </c>
      <c r="D138" s="62" t="s">
        <v>201</v>
      </c>
      <c r="E138" s="62" t="s">
        <v>100</v>
      </c>
      <c r="F138" s="62" t="s">
        <v>134</v>
      </c>
      <c r="G138" s="62" t="s">
        <v>71</v>
      </c>
      <c r="H138" s="186" t="s">
        <v>72</v>
      </c>
      <c r="I138" s="62" t="s">
        <v>83</v>
      </c>
      <c r="J138" s="62" t="s">
        <v>72</v>
      </c>
      <c r="K138" s="62" t="s">
        <v>205</v>
      </c>
      <c r="L138" s="186" t="s">
        <v>1871</v>
      </c>
      <c r="M138" s="186" t="s">
        <v>1871</v>
      </c>
      <c r="N138" s="187" t="s">
        <v>77</v>
      </c>
      <c r="O138" s="63" t="s">
        <v>77</v>
      </c>
      <c r="P138" s="188">
        <v>0</v>
      </c>
      <c r="Q138" s="95">
        <v>0</v>
      </c>
      <c r="R138" s="189">
        <v>120</v>
      </c>
      <c r="S138" s="95">
        <v>1</v>
      </c>
      <c r="T138" s="190">
        <v>55</v>
      </c>
      <c r="U138" s="95">
        <v>1</v>
      </c>
      <c r="V138" s="139">
        <f t="shared" si="4"/>
        <v>55</v>
      </c>
      <c r="W138" s="82">
        <f t="shared" si="5"/>
        <v>55</v>
      </c>
      <c r="X138" s="194"/>
      <c r="Y138" s="33"/>
      <c r="Z138" s="33"/>
      <c r="AA138" s="33"/>
      <c r="AB138" s="33"/>
    </row>
    <row r="139" spans="1:28" x14ac:dyDescent="0.25">
      <c r="A139" s="62" t="s">
        <v>66</v>
      </c>
      <c r="B139" s="62" t="s">
        <v>66</v>
      </c>
      <c r="C139" s="62" t="s">
        <v>1877</v>
      </c>
      <c r="D139" s="62" t="s">
        <v>1878</v>
      </c>
      <c r="E139" s="62" t="s">
        <v>100</v>
      </c>
      <c r="F139" s="62" t="s">
        <v>1906</v>
      </c>
      <c r="G139" s="62" t="s">
        <v>71</v>
      </c>
      <c r="H139" s="186" t="s">
        <v>72</v>
      </c>
      <c r="I139" s="62" t="s">
        <v>83</v>
      </c>
      <c r="J139" s="62" t="s">
        <v>72</v>
      </c>
      <c r="K139" s="62" t="s">
        <v>203</v>
      </c>
      <c r="L139" s="186" t="s">
        <v>1836</v>
      </c>
      <c r="M139" s="186" t="s">
        <v>1836</v>
      </c>
      <c r="N139" s="187" t="s">
        <v>77</v>
      </c>
      <c r="O139" s="63" t="s">
        <v>77</v>
      </c>
      <c r="P139" s="188">
        <v>0</v>
      </c>
      <c r="Q139" s="95">
        <v>0</v>
      </c>
      <c r="R139" s="189">
        <v>120</v>
      </c>
      <c r="S139" s="95">
        <v>1</v>
      </c>
      <c r="T139" s="190">
        <v>55</v>
      </c>
      <c r="U139" s="95">
        <v>1</v>
      </c>
      <c r="V139" s="139">
        <f t="shared" si="4"/>
        <v>55</v>
      </c>
      <c r="W139" s="82">
        <f t="shared" si="5"/>
        <v>55</v>
      </c>
      <c r="X139" s="194"/>
      <c r="Y139" s="33"/>
      <c r="Z139" s="33"/>
      <c r="AA139" s="33"/>
      <c r="AB139" s="33"/>
    </row>
    <row r="140" spans="1:28" x14ac:dyDescent="0.25">
      <c r="A140" s="62" t="s">
        <v>66</v>
      </c>
      <c r="B140" s="62" t="s">
        <v>66</v>
      </c>
      <c r="C140" s="62" t="s">
        <v>303</v>
      </c>
      <c r="D140" s="62" t="s">
        <v>304</v>
      </c>
      <c r="E140" s="62" t="s">
        <v>100</v>
      </c>
      <c r="F140" s="62" t="s">
        <v>449</v>
      </c>
      <c r="G140" s="62" t="s">
        <v>71</v>
      </c>
      <c r="H140" s="186" t="s">
        <v>72</v>
      </c>
      <c r="I140" s="62" t="s">
        <v>83</v>
      </c>
      <c r="J140" s="62" t="s">
        <v>72</v>
      </c>
      <c r="K140" s="62" t="s">
        <v>1912</v>
      </c>
      <c r="L140" s="186" t="s">
        <v>1818</v>
      </c>
      <c r="M140" s="186" t="s">
        <v>1814</v>
      </c>
      <c r="N140" s="187" t="s">
        <v>77</v>
      </c>
      <c r="O140" s="63" t="s">
        <v>77</v>
      </c>
      <c r="P140" s="188">
        <v>0</v>
      </c>
      <c r="Q140" s="95">
        <v>2</v>
      </c>
      <c r="R140" s="189">
        <v>120</v>
      </c>
      <c r="S140" s="95">
        <v>1</v>
      </c>
      <c r="T140" s="190">
        <v>55</v>
      </c>
      <c r="U140" s="95">
        <v>3</v>
      </c>
      <c r="V140" s="139">
        <f t="shared" si="4"/>
        <v>295</v>
      </c>
      <c r="W140" s="82">
        <f t="shared" si="5"/>
        <v>295</v>
      </c>
      <c r="X140" s="194"/>
      <c r="Y140" s="33"/>
      <c r="Z140" s="33"/>
      <c r="AA140" s="33"/>
      <c r="AB140" s="33"/>
    </row>
    <row r="141" spans="1:28" x14ac:dyDescent="0.25">
      <c r="A141" s="62" t="s">
        <v>66</v>
      </c>
      <c r="B141" s="62" t="s">
        <v>66</v>
      </c>
      <c r="C141" s="62" t="s">
        <v>1877</v>
      </c>
      <c r="D141" s="62" t="s">
        <v>1878</v>
      </c>
      <c r="E141" s="62" t="s">
        <v>100</v>
      </c>
      <c r="F141" s="62" t="s">
        <v>1906</v>
      </c>
      <c r="G141" s="62" t="s">
        <v>71</v>
      </c>
      <c r="H141" s="186" t="s">
        <v>72</v>
      </c>
      <c r="I141" s="62" t="s">
        <v>83</v>
      </c>
      <c r="J141" s="62" t="s">
        <v>72</v>
      </c>
      <c r="K141" s="62" t="s">
        <v>1798</v>
      </c>
      <c r="L141" s="186" t="s">
        <v>1799</v>
      </c>
      <c r="M141" s="186" t="s">
        <v>1799</v>
      </c>
      <c r="N141" s="187" t="s">
        <v>77</v>
      </c>
      <c r="O141" s="63" t="s">
        <v>77</v>
      </c>
      <c r="P141" s="188">
        <v>0</v>
      </c>
      <c r="Q141" s="95">
        <v>0</v>
      </c>
      <c r="R141" s="189">
        <v>54.01</v>
      </c>
      <c r="S141" s="95">
        <v>1</v>
      </c>
      <c r="T141" s="190">
        <v>17.52</v>
      </c>
      <c r="U141" s="95">
        <v>1</v>
      </c>
      <c r="V141" s="139">
        <f t="shared" si="4"/>
        <v>17.52</v>
      </c>
      <c r="W141" s="82">
        <f t="shared" si="5"/>
        <v>17.52</v>
      </c>
      <c r="X141" s="194"/>
      <c r="Y141" s="33"/>
      <c r="Z141" s="33"/>
      <c r="AA141" s="33"/>
      <c r="AB141" s="33"/>
    </row>
    <row r="142" spans="1:28" x14ac:dyDescent="0.25">
      <c r="A142" s="62" t="s">
        <v>66</v>
      </c>
      <c r="B142" s="62" t="s">
        <v>66</v>
      </c>
      <c r="C142" s="62" t="s">
        <v>1877</v>
      </c>
      <c r="D142" s="62" t="s">
        <v>1878</v>
      </c>
      <c r="E142" s="62" t="s">
        <v>100</v>
      </c>
      <c r="F142" s="62" t="s">
        <v>1906</v>
      </c>
      <c r="G142" s="62" t="s">
        <v>71</v>
      </c>
      <c r="H142" s="186" t="s">
        <v>72</v>
      </c>
      <c r="I142" s="62" t="s">
        <v>83</v>
      </c>
      <c r="J142" s="62" t="s">
        <v>72</v>
      </c>
      <c r="K142" s="62" t="s">
        <v>1101</v>
      </c>
      <c r="L142" s="186" t="s">
        <v>1774</v>
      </c>
      <c r="M142" s="186" t="s">
        <v>1774</v>
      </c>
      <c r="N142" s="187" t="s">
        <v>77</v>
      </c>
      <c r="O142" s="63" t="s">
        <v>77</v>
      </c>
      <c r="P142" s="188">
        <v>0</v>
      </c>
      <c r="Q142" s="95">
        <v>0</v>
      </c>
      <c r="R142" s="189">
        <v>54.01</v>
      </c>
      <c r="S142" s="95">
        <v>1</v>
      </c>
      <c r="T142" s="190">
        <v>17.52</v>
      </c>
      <c r="U142" s="95">
        <v>1</v>
      </c>
      <c r="V142" s="139">
        <f t="shared" si="4"/>
        <v>17.52</v>
      </c>
      <c r="W142" s="82">
        <f t="shared" si="5"/>
        <v>17.52</v>
      </c>
      <c r="X142" s="194"/>
      <c r="Y142" s="33"/>
      <c r="Z142" s="33"/>
      <c r="AA142" s="33"/>
      <c r="AB142" s="33"/>
    </row>
    <row r="143" spans="1:28" x14ac:dyDescent="0.25">
      <c r="A143" s="62" t="s">
        <v>66</v>
      </c>
      <c r="B143" s="62" t="s">
        <v>66</v>
      </c>
      <c r="C143" s="62" t="s">
        <v>111</v>
      </c>
      <c r="D143" s="62" t="s">
        <v>112</v>
      </c>
      <c r="E143" s="62" t="s">
        <v>69</v>
      </c>
      <c r="F143" s="62" t="s">
        <v>101</v>
      </c>
      <c r="G143" s="62" t="s">
        <v>71</v>
      </c>
      <c r="H143" s="186" t="s">
        <v>72</v>
      </c>
      <c r="I143" s="62" t="s">
        <v>83</v>
      </c>
      <c r="J143" s="62" t="s">
        <v>72</v>
      </c>
      <c r="K143" s="62" t="s">
        <v>1913</v>
      </c>
      <c r="L143" s="186" t="s">
        <v>1834</v>
      </c>
      <c r="M143" s="186" t="s">
        <v>1871</v>
      </c>
      <c r="N143" s="187" t="s">
        <v>77</v>
      </c>
      <c r="O143" s="63" t="s">
        <v>77</v>
      </c>
      <c r="P143" s="188">
        <v>0</v>
      </c>
      <c r="Q143" s="95">
        <v>0</v>
      </c>
      <c r="R143" s="189">
        <v>120</v>
      </c>
      <c r="S143" s="95">
        <v>4</v>
      </c>
      <c r="T143" s="190">
        <v>55</v>
      </c>
      <c r="U143" s="95">
        <v>4</v>
      </c>
      <c r="V143" s="139">
        <f t="shared" si="4"/>
        <v>220</v>
      </c>
      <c r="W143" s="82">
        <f t="shared" si="5"/>
        <v>220</v>
      </c>
      <c r="X143" s="194"/>
      <c r="Y143" s="33"/>
      <c r="Z143" s="33"/>
      <c r="AA143" s="33"/>
      <c r="AB143" s="33"/>
    </row>
    <row r="144" spans="1:28" x14ac:dyDescent="0.25">
      <c r="A144" s="62" t="s">
        <v>66</v>
      </c>
      <c r="B144" s="62" t="s">
        <v>66</v>
      </c>
      <c r="C144" s="62" t="s">
        <v>116</v>
      </c>
      <c r="D144" s="62" t="s">
        <v>117</v>
      </c>
      <c r="E144" s="62" t="s">
        <v>69</v>
      </c>
      <c r="F144" s="62" t="s">
        <v>101</v>
      </c>
      <c r="G144" s="62" t="s">
        <v>71</v>
      </c>
      <c r="H144" s="186" t="s">
        <v>72</v>
      </c>
      <c r="I144" s="62" t="s">
        <v>83</v>
      </c>
      <c r="J144" s="62" t="s">
        <v>72</v>
      </c>
      <c r="K144" s="62" t="s">
        <v>1649</v>
      </c>
      <c r="L144" s="186" t="s">
        <v>1834</v>
      </c>
      <c r="M144" s="186" t="s">
        <v>1836</v>
      </c>
      <c r="N144" s="187" t="s">
        <v>77</v>
      </c>
      <c r="O144" s="63" t="s">
        <v>77</v>
      </c>
      <c r="P144" s="188">
        <v>0</v>
      </c>
      <c r="Q144" s="95">
        <v>0</v>
      </c>
      <c r="R144" s="189">
        <v>120</v>
      </c>
      <c r="S144" s="95">
        <v>2</v>
      </c>
      <c r="T144" s="190">
        <v>55</v>
      </c>
      <c r="U144" s="95">
        <v>2</v>
      </c>
      <c r="V144" s="139">
        <f t="shared" si="4"/>
        <v>110</v>
      </c>
      <c r="W144" s="82">
        <f t="shared" si="5"/>
        <v>110</v>
      </c>
      <c r="X144" s="194"/>
      <c r="Y144" s="33"/>
      <c r="Z144" s="33"/>
      <c r="AA144" s="33"/>
      <c r="AB144" s="33"/>
    </row>
    <row r="145" spans="1:28" x14ac:dyDescent="0.25">
      <c r="A145" s="62" t="s">
        <v>66</v>
      </c>
      <c r="B145" s="62" t="s">
        <v>66</v>
      </c>
      <c r="C145" s="62" t="s">
        <v>122</v>
      </c>
      <c r="D145" s="62" t="s">
        <v>123</v>
      </c>
      <c r="E145" s="62" t="s">
        <v>100</v>
      </c>
      <c r="F145" s="62" t="s">
        <v>101</v>
      </c>
      <c r="G145" s="62" t="s">
        <v>71</v>
      </c>
      <c r="H145" s="186" t="s">
        <v>72</v>
      </c>
      <c r="I145" s="62" t="s">
        <v>83</v>
      </c>
      <c r="J145" s="62" t="s">
        <v>72</v>
      </c>
      <c r="K145" s="62" t="s">
        <v>894</v>
      </c>
      <c r="L145" s="186" t="s">
        <v>1834</v>
      </c>
      <c r="M145" s="186" t="s">
        <v>1831</v>
      </c>
      <c r="N145" s="187" t="s">
        <v>77</v>
      </c>
      <c r="O145" s="63" t="s">
        <v>77</v>
      </c>
      <c r="P145" s="188">
        <v>0</v>
      </c>
      <c r="Q145" s="95">
        <v>0</v>
      </c>
      <c r="R145" s="189">
        <v>120</v>
      </c>
      <c r="S145" s="95">
        <v>3</v>
      </c>
      <c r="T145" s="190">
        <v>55</v>
      </c>
      <c r="U145" s="95">
        <v>3</v>
      </c>
      <c r="V145" s="139">
        <f t="shared" si="4"/>
        <v>165</v>
      </c>
      <c r="W145" s="82">
        <f t="shared" si="5"/>
        <v>165</v>
      </c>
      <c r="X145" s="194"/>
      <c r="Y145" s="33"/>
      <c r="Z145" s="33"/>
      <c r="AA145" s="33"/>
      <c r="AB145" s="33"/>
    </row>
    <row r="146" spans="1:28" x14ac:dyDescent="0.25">
      <c r="A146" s="62" t="s">
        <v>66</v>
      </c>
      <c r="B146" s="62" t="s">
        <v>66</v>
      </c>
      <c r="C146" s="62" t="s">
        <v>1289</v>
      </c>
      <c r="D146" s="62" t="s">
        <v>1290</v>
      </c>
      <c r="E146" s="62" t="s">
        <v>100</v>
      </c>
      <c r="F146" s="62" t="s">
        <v>134</v>
      </c>
      <c r="G146" s="62" t="s">
        <v>71</v>
      </c>
      <c r="H146" s="186" t="s">
        <v>72</v>
      </c>
      <c r="I146" s="62" t="s">
        <v>83</v>
      </c>
      <c r="J146" s="62" t="s">
        <v>72</v>
      </c>
      <c r="K146" s="62" t="s">
        <v>83</v>
      </c>
      <c r="L146" s="186" t="s">
        <v>1794</v>
      </c>
      <c r="M146" s="186" t="s">
        <v>1794</v>
      </c>
      <c r="N146" s="187" t="s">
        <v>77</v>
      </c>
      <c r="O146" s="63" t="s">
        <v>77</v>
      </c>
      <c r="P146" s="188">
        <v>0</v>
      </c>
      <c r="Q146" s="95">
        <v>0</v>
      </c>
      <c r="R146" s="189">
        <v>54.01</v>
      </c>
      <c r="S146" s="95">
        <v>1</v>
      </c>
      <c r="T146" s="190">
        <v>17.52</v>
      </c>
      <c r="U146" s="95">
        <v>1</v>
      </c>
      <c r="V146" s="139">
        <f t="shared" si="4"/>
        <v>17.52</v>
      </c>
      <c r="W146" s="82">
        <f t="shared" si="5"/>
        <v>17.52</v>
      </c>
      <c r="X146" s="194"/>
      <c r="Y146" s="33"/>
      <c r="Z146" s="33"/>
      <c r="AA146" s="33"/>
      <c r="AB146" s="33"/>
    </row>
    <row r="147" spans="1:28" x14ac:dyDescent="0.25">
      <c r="A147" s="62" t="s">
        <v>66</v>
      </c>
      <c r="B147" s="62" t="s">
        <v>66</v>
      </c>
      <c r="C147" s="62" t="s">
        <v>1276</v>
      </c>
      <c r="D147" s="62" t="s">
        <v>1277</v>
      </c>
      <c r="E147" s="62" t="s">
        <v>100</v>
      </c>
      <c r="F147" s="62" t="s">
        <v>1914</v>
      </c>
      <c r="G147" s="62" t="s">
        <v>71</v>
      </c>
      <c r="H147" s="186" t="s">
        <v>72</v>
      </c>
      <c r="I147" s="62" t="s">
        <v>83</v>
      </c>
      <c r="J147" s="62" t="s">
        <v>72</v>
      </c>
      <c r="K147" s="62" t="s">
        <v>73</v>
      </c>
      <c r="L147" s="186" t="s">
        <v>1838</v>
      </c>
      <c r="M147" s="186" t="s">
        <v>1838</v>
      </c>
      <c r="N147" s="187" t="s">
        <v>77</v>
      </c>
      <c r="O147" s="63" t="s">
        <v>77</v>
      </c>
      <c r="P147" s="188">
        <v>0</v>
      </c>
      <c r="Q147" s="95">
        <v>0</v>
      </c>
      <c r="R147" s="189">
        <v>120</v>
      </c>
      <c r="S147" s="95">
        <v>1</v>
      </c>
      <c r="T147" s="190">
        <v>55</v>
      </c>
      <c r="U147" s="95">
        <v>1</v>
      </c>
      <c r="V147" s="139">
        <f t="shared" si="4"/>
        <v>55</v>
      </c>
      <c r="W147" s="82">
        <f t="shared" si="5"/>
        <v>55</v>
      </c>
      <c r="X147" s="194"/>
      <c r="Y147" s="33"/>
      <c r="Z147" s="33"/>
      <c r="AA147" s="33"/>
      <c r="AB147" s="33"/>
    </row>
    <row r="148" spans="1:28" x14ac:dyDescent="0.25">
      <c r="A148" s="62" t="s">
        <v>66</v>
      </c>
      <c r="B148" s="62" t="s">
        <v>66</v>
      </c>
      <c r="C148" s="62" t="s">
        <v>1289</v>
      </c>
      <c r="D148" s="62" t="s">
        <v>1290</v>
      </c>
      <c r="E148" s="62" t="s">
        <v>100</v>
      </c>
      <c r="F148" s="62" t="s">
        <v>134</v>
      </c>
      <c r="G148" s="62" t="s">
        <v>71</v>
      </c>
      <c r="H148" s="186" t="s">
        <v>72</v>
      </c>
      <c r="I148" s="62" t="s">
        <v>83</v>
      </c>
      <c r="J148" s="62" t="s">
        <v>72</v>
      </c>
      <c r="K148" s="62" t="s">
        <v>437</v>
      </c>
      <c r="L148" s="186" t="s">
        <v>1836</v>
      </c>
      <c r="M148" s="186" t="s">
        <v>1836</v>
      </c>
      <c r="N148" s="187" t="s">
        <v>77</v>
      </c>
      <c r="O148" s="63" t="s">
        <v>77</v>
      </c>
      <c r="P148" s="188">
        <v>0</v>
      </c>
      <c r="Q148" s="95">
        <v>0</v>
      </c>
      <c r="R148" s="189">
        <v>120</v>
      </c>
      <c r="S148" s="95">
        <v>1</v>
      </c>
      <c r="T148" s="190">
        <v>55</v>
      </c>
      <c r="U148" s="95">
        <v>1</v>
      </c>
      <c r="V148" s="139">
        <f t="shared" si="4"/>
        <v>55</v>
      </c>
      <c r="W148" s="82">
        <f t="shared" si="5"/>
        <v>55</v>
      </c>
      <c r="X148" s="194"/>
      <c r="Y148" s="33"/>
      <c r="Z148" s="33"/>
      <c r="AA148" s="33"/>
      <c r="AB148" s="33"/>
    </row>
    <row r="149" spans="1:28" x14ac:dyDescent="0.25">
      <c r="A149" s="62" t="s">
        <v>66</v>
      </c>
      <c r="B149" s="62" t="s">
        <v>66</v>
      </c>
      <c r="C149" s="62" t="s">
        <v>132</v>
      </c>
      <c r="D149" s="62" t="s">
        <v>133</v>
      </c>
      <c r="E149" s="62" t="s">
        <v>100</v>
      </c>
      <c r="F149" s="62" t="s">
        <v>134</v>
      </c>
      <c r="G149" s="62" t="s">
        <v>71</v>
      </c>
      <c r="H149" s="186" t="s">
        <v>72</v>
      </c>
      <c r="I149" s="62" t="s">
        <v>83</v>
      </c>
      <c r="J149" s="62" t="s">
        <v>72</v>
      </c>
      <c r="K149" s="62" t="s">
        <v>1449</v>
      </c>
      <c r="L149" s="186" t="s">
        <v>1848</v>
      </c>
      <c r="M149" s="186" t="s">
        <v>1853</v>
      </c>
      <c r="N149" s="187" t="s">
        <v>77</v>
      </c>
      <c r="O149" s="63" t="s">
        <v>77</v>
      </c>
      <c r="P149" s="188">
        <v>0</v>
      </c>
      <c r="Q149" s="95">
        <v>2</v>
      </c>
      <c r="R149" s="189">
        <v>120</v>
      </c>
      <c r="S149" s="95">
        <v>1</v>
      </c>
      <c r="T149" s="190">
        <v>55</v>
      </c>
      <c r="U149" s="95">
        <v>3</v>
      </c>
      <c r="V149" s="139">
        <f t="shared" si="4"/>
        <v>295</v>
      </c>
      <c r="W149" s="82">
        <f t="shared" si="5"/>
        <v>295</v>
      </c>
      <c r="X149" s="194"/>
      <c r="Y149" s="33"/>
      <c r="Z149" s="33"/>
      <c r="AA149" s="33"/>
      <c r="AB149" s="33"/>
    </row>
    <row r="150" spans="1:28" x14ac:dyDescent="0.25">
      <c r="A150" s="62" t="s">
        <v>66</v>
      </c>
      <c r="B150" s="62" t="s">
        <v>66</v>
      </c>
      <c r="C150" s="62" t="s">
        <v>1484</v>
      </c>
      <c r="D150" s="62" t="s">
        <v>1485</v>
      </c>
      <c r="E150" s="62" t="s">
        <v>100</v>
      </c>
      <c r="F150" s="62" t="s">
        <v>1704</v>
      </c>
      <c r="G150" s="62" t="s">
        <v>71</v>
      </c>
      <c r="H150" s="186" t="s">
        <v>72</v>
      </c>
      <c r="I150" s="62" t="s">
        <v>83</v>
      </c>
      <c r="J150" s="62" t="s">
        <v>72</v>
      </c>
      <c r="K150" s="62" t="s">
        <v>135</v>
      </c>
      <c r="L150" s="186" t="s">
        <v>1818</v>
      </c>
      <c r="M150" s="186" t="s">
        <v>1818</v>
      </c>
      <c r="N150" s="187" t="s">
        <v>77</v>
      </c>
      <c r="O150" s="63" t="s">
        <v>77</v>
      </c>
      <c r="P150" s="188">
        <v>0</v>
      </c>
      <c r="Q150" s="95">
        <v>0</v>
      </c>
      <c r="R150" s="189">
        <v>120</v>
      </c>
      <c r="S150" s="95">
        <v>1</v>
      </c>
      <c r="T150" s="190">
        <v>55</v>
      </c>
      <c r="U150" s="95">
        <v>1</v>
      </c>
      <c r="V150" s="139">
        <f t="shared" si="4"/>
        <v>55</v>
      </c>
      <c r="W150" s="82">
        <f t="shared" si="5"/>
        <v>55</v>
      </c>
      <c r="X150" s="194"/>
      <c r="Y150" s="33"/>
      <c r="Z150" s="33"/>
      <c r="AA150" s="33"/>
      <c r="AB150" s="33"/>
    </row>
    <row r="151" spans="1:28" x14ac:dyDescent="0.25">
      <c r="A151" s="62" t="s">
        <v>66</v>
      </c>
      <c r="B151" s="62" t="s">
        <v>66</v>
      </c>
      <c r="C151" s="62" t="s">
        <v>1484</v>
      </c>
      <c r="D151" s="62" t="s">
        <v>1485</v>
      </c>
      <c r="E151" s="62" t="s">
        <v>100</v>
      </c>
      <c r="F151" s="62" t="s">
        <v>134</v>
      </c>
      <c r="G151" s="62" t="s">
        <v>71</v>
      </c>
      <c r="H151" s="186" t="s">
        <v>72</v>
      </c>
      <c r="I151" s="62" t="s">
        <v>83</v>
      </c>
      <c r="J151" s="62" t="s">
        <v>72</v>
      </c>
      <c r="K151" s="62" t="s">
        <v>1101</v>
      </c>
      <c r="L151" s="186" t="s">
        <v>1871</v>
      </c>
      <c r="M151" s="186" t="s">
        <v>1871</v>
      </c>
      <c r="N151" s="187" t="s">
        <v>77</v>
      </c>
      <c r="O151" s="63" t="s">
        <v>77</v>
      </c>
      <c r="P151" s="188">
        <v>0</v>
      </c>
      <c r="Q151" s="95">
        <v>0</v>
      </c>
      <c r="R151" s="189">
        <v>120</v>
      </c>
      <c r="S151" s="95">
        <v>1</v>
      </c>
      <c r="T151" s="190">
        <v>55</v>
      </c>
      <c r="U151" s="95">
        <v>1</v>
      </c>
      <c r="V151" s="139">
        <f t="shared" si="4"/>
        <v>55</v>
      </c>
      <c r="W151" s="82">
        <f t="shared" si="5"/>
        <v>55</v>
      </c>
      <c r="X151" s="194"/>
      <c r="Y151" s="33"/>
      <c r="Z151" s="33"/>
      <c r="AA151" s="33"/>
      <c r="AB151" s="33"/>
    </row>
    <row r="152" spans="1:28" x14ac:dyDescent="0.25">
      <c r="A152" s="62" t="s">
        <v>66</v>
      </c>
      <c r="B152" s="62" t="s">
        <v>66</v>
      </c>
      <c r="C152" s="62" t="s">
        <v>98</v>
      </c>
      <c r="D152" s="62" t="s">
        <v>99</v>
      </c>
      <c r="E152" s="62" t="s">
        <v>100</v>
      </c>
      <c r="F152" s="62" t="s">
        <v>101</v>
      </c>
      <c r="G152" s="62" t="s">
        <v>71</v>
      </c>
      <c r="H152" s="186" t="s">
        <v>72</v>
      </c>
      <c r="I152" s="62" t="s">
        <v>83</v>
      </c>
      <c r="J152" s="62" t="s">
        <v>72</v>
      </c>
      <c r="K152" s="62" t="s">
        <v>1915</v>
      </c>
      <c r="L152" s="186" t="s">
        <v>1834</v>
      </c>
      <c r="M152" s="186" t="s">
        <v>1871</v>
      </c>
      <c r="N152" s="187" t="s">
        <v>77</v>
      </c>
      <c r="O152" s="63" t="s">
        <v>77</v>
      </c>
      <c r="P152" s="188">
        <v>0</v>
      </c>
      <c r="Q152" s="95">
        <v>0</v>
      </c>
      <c r="R152" s="189">
        <v>120</v>
      </c>
      <c r="S152" s="95">
        <v>4</v>
      </c>
      <c r="T152" s="190">
        <v>55</v>
      </c>
      <c r="U152" s="95">
        <v>4</v>
      </c>
      <c r="V152" s="139">
        <f t="shared" si="4"/>
        <v>220</v>
      </c>
      <c r="W152" s="82">
        <f t="shared" si="5"/>
        <v>220</v>
      </c>
      <c r="X152" s="194"/>
      <c r="Y152" s="33"/>
      <c r="Z152" s="33"/>
      <c r="AA152" s="33"/>
      <c r="AB152" s="33"/>
    </row>
    <row r="153" spans="1:28" x14ac:dyDescent="0.25">
      <c r="A153" s="62" t="s">
        <v>66</v>
      </c>
      <c r="B153" s="62" t="s">
        <v>66</v>
      </c>
      <c r="C153" s="62" t="s">
        <v>217</v>
      </c>
      <c r="D153" s="62" t="s">
        <v>1218</v>
      </c>
      <c r="E153" s="62" t="s">
        <v>548</v>
      </c>
      <c r="F153" s="62" t="s">
        <v>134</v>
      </c>
      <c r="G153" s="62" t="s">
        <v>71</v>
      </c>
      <c r="H153" s="186" t="s">
        <v>72</v>
      </c>
      <c r="I153" s="62" t="s">
        <v>83</v>
      </c>
      <c r="J153" s="62" t="s">
        <v>72</v>
      </c>
      <c r="K153" s="62" t="s">
        <v>1916</v>
      </c>
      <c r="L153" s="186" t="s">
        <v>1831</v>
      </c>
      <c r="M153" s="186" t="s">
        <v>1832</v>
      </c>
      <c r="N153" s="187" t="s">
        <v>77</v>
      </c>
      <c r="O153" s="63" t="s">
        <v>77</v>
      </c>
      <c r="P153" s="188">
        <v>0</v>
      </c>
      <c r="Q153" s="95">
        <v>2</v>
      </c>
      <c r="R153" s="189">
        <v>170.12</v>
      </c>
      <c r="S153" s="95">
        <v>1</v>
      </c>
      <c r="T153" s="190">
        <v>57</v>
      </c>
      <c r="U153" s="95">
        <v>3</v>
      </c>
      <c r="V153" s="139">
        <f t="shared" si="4"/>
        <v>397.24</v>
      </c>
      <c r="W153" s="82">
        <f t="shared" si="5"/>
        <v>397.24</v>
      </c>
      <c r="X153" s="194"/>
      <c r="Y153" s="33"/>
      <c r="Z153" s="33"/>
      <c r="AA153" s="33"/>
      <c r="AB153" s="33"/>
    </row>
    <row r="154" spans="1:28" x14ac:dyDescent="0.25">
      <c r="A154" s="62" t="s">
        <v>66</v>
      </c>
      <c r="B154" s="62" t="s">
        <v>66</v>
      </c>
      <c r="C154" s="62" t="s">
        <v>194</v>
      </c>
      <c r="D154" s="62" t="s">
        <v>195</v>
      </c>
      <c r="E154" s="62" t="s">
        <v>100</v>
      </c>
      <c r="F154" s="62" t="s">
        <v>1669</v>
      </c>
      <c r="G154" s="62" t="s">
        <v>71</v>
      </c>
      <c r="H154" s="186" t="s">
        <v>72</v>
      </c>
      <c r="I154" s="62" t="s">
        <v>83</v>
      </c>
      <c r="J154" s="62" t="s">
        <v>72</v>
      </c>
      <c r="K154" s="62" t="s">
        <v>913</v>
      </c>
      <c r="L154" s="186" t="s">
        <v>1818</v>
      </c>
      <c r="M154" s="186" t="s">
        <v>1818</v>
      </c>
      <c r="N154" s="187" t="s">
        <v>77</v>
      </c>
      <c r="O154" s="63" t="s">
        <v>77</v>
      </c>
      <c r="P154" s="188">
        <v>0</v>
      </c>
      <c r="Q154" s="95">
        <v>0</v>
      </c>
      <c r="R154" s="189">
        <v>120</v>
      </c>
      <c r="S154" s="95">
        <v>1</v>
      </c>
      <c r="T154" s="190">
        <v>55</v>
      </c>
      <c r="U154" s="95">
        <v>1</v>
      </c>
      <c r="V154" s="139">
        <f t="shared" si="4"/>
        <v>55</v>
      </c>
      <c r="W154" s="82">
        <f>P154+V154</f>
        <v>55</v>
      </c>
      <c r="X154" s="194"/>
      <c r="Y154" s="33"/>
      <c r="Z154" s="33"/>
      <c r="AA154" s="33"/>
      <c r="AB154" s="33"/>
    </row>
    <row r="155" spans="1:28" x14ac:dyDescent="0.25">
      <c r="A155" s="62" t="s">
        <v>66</v>
      </c>
      <c r="B155" s="62" t="s">
        <v>66</v>
      </c>
      <c r="C155" s="62" t="s">
        <v>1156</v>
      </c>
      <c r="D155" s="62" t="s">
        <v>1157</v>
      </c>
      <c r="E155" s="62" t="s">
        <v>69</v>
      </c>
      <c r="F155" s="62" t="s">
        <v>1917</v>
      </c>
      <c r="G155" s="62" t="s">
        <v>71</v>
      </c>
      <c r="H155" s="186" t="s">
        <v>72</v>
      </c>
      <c r="I155" s="62" t="s">
        <v>83</v>
      </c>
      <c r="J155" s="62" t="s">
        <v>72</v>
      </c>
      <c r="K155" s="62" t="s">
        <v>1918</v>
      </c>
      <c r="L155" s="186" t="s">
        <v>1848</v>
      </c>
      <c r="M155" s="186" t="s">
        <v>1853</v>
      </c>
      <c r="N155" s="187" t="s">
        <v>77</v>
      </c>
      <c r="O155" s="63" t="s">
        <v>77</v>
      </c>
      <c r="P155" s="188">
        <v>0</v>
      </c>
      <c r="Q155" s="95">
        <v>2</v>
      </c>
      <c r="R155" s="189">
        <v>120</v>
      </c>
      <c r="S155" s="95">
        <v>1</v>
      </c>
      <c r="T155" s="190">
        <v>55</v>
      </c>
      <c r="U155" s="95">
        <v>3</v>
      </c>
      <c r="V155" s="139">
        <f t="shared" si="4"/>
        <v>295</v>
      </c>
      <c r="W155" s="82">
        <f t="shared" si="5"/>
        <v>295</v>
      </c>
      <c r="X155" s="194"/>
      <c r="Y155" s="33"/>
      <c r="Z155" s="33"/>
      <c r="AA155" s="33"/>
      <c r="AB155" s="33"/>
    </row>
    <row r="156" spans="1:28" x14ac:dyDescent="0.25">
      <c r="A156" s="62" t="s">
        <v>66</v>
      </c>
      <c r="B156" s="62" t="s">
        <v>66</v>
      </c>
      <c r="C156" s="62" t="s">
        <v>209</v>
      </c>
      <c r="D156" s="62" t="s">
        <v>210</v>
      </c>
      <c r="E156" s="62" t="s">
        <v>100</v>
      </c>
      <c r="F156" s="62" t="s">
        <v>211</v>
      </c>
      <c r="G156" s="62" t="s">
        <v>71</v>
      </c>
      <c r="H156" s="186" t="s">
        <v>72</v>
      </c>
      <c r="I156" s="62" t="s">
        <v>83</v>
      </c>
      <c r="J156" s="62" t="s">
        <v>72</v>
      </c>
      <c r="K156" s="62" t="s">
        <v>205</v>
      </c>
      <c r="L156" s="186" t="s">
        <v>1871</v>
      </c>
      <c r="M156" s="186" t="s">
        <v>1871</v>
      </c>
      <c r="N156" s="187" t="s">
        <v>77</v>
      </c>
      <c r="O156" s="63" t="s">
        <v>77</v>
      </c>
      <c r="P156" s="188">
        <v>0</v>
      </c>
      <c r="Q156" s="95">
        <v>0</v>
      </c>
      <c r="R156" s="189">
        <v>120</v>
      </c>
      <c r="S156" s="95">
        <v>1</v>
      </c>
      <c r="T156" s="190">
        <v>55</v>
      </c>
      <c r="U156" s="95">
        <v>1</v>
      </c>
      <c r="V156" s="139">
        <f t="shared" si="4"/>
        <v>55</v>
      </c>
      <c r="W156" s="82">
        <f t="shared" si="5"/>
        <v>55</v>
      </c>
      <c r="X156" s="194"/>
      <c r="Y156" s="33"/>
      <c r="Z156" s="33"/>
      <c r="AA156" s="33"/>
      <c r="AB156" s="33"/>
    </row>
    <row r="157" spans="1:28" x14ac:dyDescent="0.25">
      <c r="A157" s="62" t="s">
        <v>66</v>
      </c>
      <c r="B157" s="62" t="s">
        <v>66</v>
      </c>
      <c r="C157" s="62" t="s">
        <v>169</v>
      </c>
      <c r="D157" s="62" t="s">
        <v>170</v>
      </c>
      <c r="E157" s="62" t="s">
        <v>69</v>
      </c>
      <c r="F157" s="62" t="s">
        <v>134</v>
      </c>
      <c r="G157" s="62" t="s">
        <v>71</v>
      </c>
      <c r="H157" s="186" t="s">
        <v>72</v>
      </c>
      <c r="I157" s="62" t="s">
        <v>83</v>
      </c>
      <c r="J157" s="62" t="s">
        <v>72</v>
      </c>
      <c r="K157" s="62" t="s">
        <v>135</v>
      </c>
      <c r="L157" s="186" t="s">
        <v>1871</v>
      </c>
      <c r="M157" s="186" t="s">
        <v>1871</v>
      </c>
      <c r="N157" s="187" t="s">
        <v>77</v>
      </c>
      <c r="O157" s="63" t="s">
        <v>77</v>
      </c>
      <c r="P157" s="188">
        <v>0</v>
      </c>
      <c r="Q157" s="95">
        <v>0</v>
      </c>
      <c r="R157" s="189">
        <v>120</v>
      </c>
      <c r="S157" s="95">
        <v>1</v>
      </c>
      <c r="T157" s="190">
        <v>55</v>
      </c>
      <c r="U157" s="95">
        <v>1</v>
      </c>
      <c r="V157" s="139">
        <f t="shared" si="4"/>
        <v>55</v>
      </c>
      <c r="W157" s="82">
        <f t="shared" si="5"/>
        <v>55</v>
      </c>
      <c r="X157" s="194"/>
      <c r="Y157" s="33"/>
      <c r="Z157" s="33"/>
      <c r="AA157" s="33"/>
      <c r="AB157" s="33"/>
    </row>
    <row r="158" spans="1:28" x14ac:dyDescent="0.25">
      <c r="A158" s="62" t="s">
        <v>66</v>
      </c>
      <c r="B158" s="62" t="s">
        <v>66</v>
      </c>
      <c r="C158" s="62" t="s">
        <v>175</v>
      </c>
      <c r="D158" s="62" t="s">
        <v>176</v>
      </c>
      <c r="E158" s="62" t="s">
        <v>100</v>
      </c>
      <c r="F158" s="62" t="s">
        <v>1919</v>
      </c>
      <c r="G158" s="62" t="s">
        <v>71</v>
      </c>
      <c r="H158" s="186" t="s">
        <v>72</v>
      </c>
      <c r="I158" s="62" t="s">
        <v>178</v>
      </c>
      <c r="J158" s="62" t="s">
        <v>72</v>
      </c>
      <c r="K158" s="62" t="s">
        <v>1920</v>
      </c>
      <c r="L158" s="186" t="s">
        <v>1836</v>
      </c>
      <c r="M158" s="186" t="s">
        <v>1836</v>
      </c>
      <c r="N158" s="187" t="s">
        <v>77</v>
      </c>
      <c r="O158" s="63" t="s">
        <v>77</v>
      </c>
      <c r="P158" s="188">
        <v>0</v>
      </c>
      <c r="Q158" s="95">
        <v>0</v>
      </c>
      <c r="R158" s="189">
        <v>120</v>
      </c>
      <c r="S158" s="95">
        <v>1</v>
      </c>
      <c r="T158" s="190">
        <v>55</v>
      </c>
      <c r="U158" s="95">
        <v>1</v>
      </c>
      <c r="V158" s="139">
        <f t="shared" si="4"/>
        <v>55</v>
      </c>
      <c r="W158" s="82">
        <f t="shared" si="5"/>
        <v>55</v>
      </c>
      <c r="X158" s="194"/>
      <c r="Y158" s="33"/>
      <c r="Z158" s="33"/>
      <c r="AA158" s="33"/>
      <c r="AB158" s="33"/>
    </row>
    <row r="159" spans="1:28" x14ac:dyDescent="0.25">
      <c r="A159" s="62" t="s">
        <v>66</v>
      </c>
      <c r="B159" s="62" t="s">
        <v>66</v>
      </c>
      <c r="C159" s="62" t="s">
        <v>889</v>
      </c>
      <c r="D159" s="62" t="s">
        <v>890</v>
      </c>
      <c r="E159" s="62" t="s">
        <v>69</v>
      </c>
      <c r="F159" s="62" t="s">
        <v>1921</v>
      </c>
      <c r="G159" s="62" t="s">
        <v>71</v>
      </c>
      <c r="H159" s="186" t="s">
        <v>72</v>
      </c>
      <c r="I159" s="62" t="s">
        <v>168</v>
      </c>
      <c r="J159" s="62" t="s">
        <v>72</v>
      </c>
      <c r="K159" s="62" t="s">
        <v>203</v>
      </c>
      <c r="L159" s="186" t="s">
        <v>1871</v>
      </c>
      <c r="M159" s="186" t="s">
        <v>1871</v>
      </c>
      <c r="N159" s="187" t="s">
        <v>77</v>
      </c>
      <c r="O159" s="63" t="s">
        <v>77</v>
      </c>
      <c r="P159" s="188">
        <v>0</v>
      </c>
      <c r="Q159" s="95">
        <v>0</v>
      </c>
      <c r="R159" s="189">
        <v>120</v>
      </c>
      <c r="S159" s="95">
        <v>1</v>
      </c>
      <c r="T159" s="190">
        <v>55</v>
      </c>
      <c r="U159" s="95">
        <v>1</v>
      </c>
      <c r="V159" s="139">
        <f t="shared" si="4"/>
        <v>55</v>
      </c>
      <c r="W159" s="82">
        <f t="shared" si="5"/>
        <v>55</v>
      </c>
      <c r="X159" s="194"/>
      <c r="Y159" s="33"/>
      <c r="Z159" s="33"/>
      <c r="AA159" s="33"/>
      <c r="AB159" s="33"/>
    </row>
    <row r="160" spans="1:28" x14ac:dyDescent="0.25">
      <c r="A160" s="62" t="s">
        <v>66</v>
      </c>
      <c r="B160" s="62" t="s">
        <v>66</v>
      </c>
      <c r="C160" s="62" t="s">
        <v>1922</v>
      </c>
      <c r="D160" s="62" t="s">
        <v>1923</v>
      </c>
      <c r="E160" s="62" t="s">
        <v>100</v>
      </c>
      <c r="F160" s="62" t="s">
        <v>1924</v>
      </c>
      <c r="G160" s="62" t="s">
        <v>71</v>
      </c>
      <c r="H160" s="186" t="s">
        <v>72</v>
      </c>
      <c r="I160" s="62" t="s">
        <v>168</v>
      </c>
      <c r="J160" s="62" t="s">
        <v>72</v>
      </c>
      <c r="K160" s="62" t="s">
        <v>203</v>
      </c>
      <c r="L160" s="186" t="s">
        <v>1871</v>
      </c>
      <c r="M160" s="186" t="s">
        <v>1871</v>
      </c>
      <c r="N160" s="187" t="s">
        <v>77</v>
      </c>
      <c r="O160" s="63" t="s">
        <v>77</v>
      </c>
      <c r="P160" s="188">
        <v>0</v>
      </c>
      <c r="Q160" s="95">
        <v>0</v>
      </c>
      <c r="R160" s="189">
        <v>120</v>
      </c>
      <c r="S160" s="95">
        <v>1</v>
      </c>
      <c r="T160" s="190">
        <v>55</v>
      </c>
      <c r="U160" s="95">
        <v>1</v>
      </c>
      <c r="V160" s="139">
        <f t="shared" si="4"/>
        <v>55</v>
      </c>
      <c r="W160" s="82">
        <f t="shared" si="5"/>
        <v>55</v>
      </c>
      <c r="X160" s="194"/>
      <c r="Y160" s="33"/>
      <c r="Z160" s="33"/>
      <c r="AA160" s="33"/>
      <c r="AB160" s="33"/>
    </row>
    <row r="161" spans="1:28" x14ac:dyDescent="0.25">
      <c r="A161" s="62" t="s">
        <v>66</v>
      </c>
      <c r="B161" s="62" t="s">
        <v>66</v>
      </c>
      <c r="C161" s="62" t="s">
        <v>206</v>
      </c>
      <c r="D161" s="62" t="s">
        <v>207</v>
      </c>
      <c r="E161" s="62" t="s">
        <v>100</v>
      </c>
      <c r="F161" s="62" t="s">
        <v>101</v>
      </c>
      <c r="G161" s="62" t="s">
        <v>71</v>
      </c>
      <c r="H161" s="186" t="s">
        <v>72</v>
      </c>
      <c r="I161" s="62" t="s">
        <v>83</v>
      </c>
      <c r="J161" s="62" t="s">
        <v>72</v>
      </c>
      <c r="K161" s="62" t="s">
        <v>1925</v>
      </c>
      <c r="L161" s="186" t="s">
        <v>1843</v>
      </c>
      <c r="M161" s="186" t="s">
        <v>1926</v>
      </c>
      <c r="N161" s="187" t="s">
        <v>77</v>
      </c>
      <c r="O161" s="63" t="s">
        <v>77</v>
      </c>
      <c r="P161" s="188">
        <v>0</v>
      </c>
      <c r="Q161" s="95">
        <v>0</v>
      </c>
      <c r="R161" s="189">
        <v>120</v>
      </c>
      <c r="S161" s="95">
        <v>7</v>
      </c>
      <c r="T161" s="190">
        <v>55</v>
      </c>
      <c r="U161" s="95">
        <v>7</v>
      </c>
      <c r="V161" s="139">
        <f t="shared" si="4"/>
        <v>385</v>
      </c>
      <c r="W161" s="82">
        <f t="shared" si="5"/>
        <v>385</v>
      </c>
      <c r="X161" s="194"/>
      <c r="Y161" s="33"/>
      <c r="Z161" s="33"/>
      <c r="AA161" s="33"/>
      <c r="AB161" s="33"/>
    </row>
    <row r="162" spans="1:28" x14ac:dyDescent="0.25">
      <c r="A162" s="62" t="s">
        <v>66</v>
      </c>
      <c r="B162" s="62" t="s">
        <v>66</v>
      </c>
      <c r="C162" s="62" t="s">
        <v>347</v>
      </c>
      <c r="D162" s="62" t="s">
        <v>348</v>
      </c>
      <c r="E162" s="62" t="s">
        <v>100</v>
      </c>
      <c r="F162" s="62" t="s">
        <v>1927</v>
      </c>
      <c r="G162" s="62" t="s">
        <v>71</v>
      </c>
      <c r="H162" s="186" t="s">
        <v>72</v>
      </c>
      <c r="I162" s="62" t="s">
        <v>83</v>
      </c>
      <c r="J162" s="62" t="s">
        <v>72</v>
      </c>
      <c r="K162" s="62" t="s">
        <v>1911</v>
      </c>
      <c r="L162" s="186" t="s">
        <v>1818</v>
      </c>
      <c r="M162" s="186" t="s">
        <v>1814</v>
      </c>
      <c r="N162" s="187" t="s">
        <v>77</v>
      </c>
      <c r="O162" s="63" t="s">
        <v>77</v>
      </c>
      <c r="P162" s="188">
        <v>0</v>
      </c>
      <c r="Q162" s="95">
        <v>2</v>
      </c>
      <c r="R162" s="189">
        <v>120</v>
      </c>
      <c r="S162" s="95">
        <v>1</v>
      </c>
      <c r="T162" s="190">
        <v>55</v>
      </c>
      <c r="U162" s="95">
        <v>3</v>
      </c>
      <c r="V162" s="139">
        <f t="shared" si="4"/>
        <v>295</v>
      </c>
      <c r="W162" s="82">
        <f t="shared" si="5"/>
        <v>295</v>
      </c>
      <c r="X162" s="194"/>
      <c r="Y162" s="33"/>
      <c r="Z162" s="33"/>
      <c r="AA162" s="33"/>
      <c r="AB162" s="33"/>
    </row>
    <row r="163" spans="1:28" x14ac:dyDescent="0.25">
      <c r="A163" s="62" t="s">
        <v>66</v>
      </c>
      <c r="B163" s="62" t="s">
        <v>66</v>
      </c>
      <c r="C163" s="62" t="s">
        <v>335</v>
      </c>
      <c r="D163" s="62" t="s">
        <v>336</v>
      </c>
      <c r="E163" s="62" t="s">
        <v>100</v>
      </c>
      <c r="F163" s="62" t="s">
        <v>1928</v>
      </c>
      <c r="G163" s="62" t="s">
        <v>71</v>
      </c>
      <c r="H163" s="186" t="s">
        <v>72</v>
      </c>
      <c r="I163" s="62" t="s">
        <v>83</v>
      </c>
      <c r="J163" s="62" t="s">
        <v>72</v>
      </c>
      <c r="K163" s="62" t="s">
        <v>108</v>
      </c>
      <c r="L163" s="186" t="s">
        <v>1834</v>
      </c>
      <c r="M163" s="186" t="s">
        <v>1834</v>
      </c>
      <c r="N163" s="187" t="s">
        <v>77</v>
      </c>
      <c r="O163" s="63" t="s">
        <v>77</v>
      </c>
      <c r="P163" s="188">
        <v>0</v>
      </c>
      <c r="Q163" s="95">
        <v>0</v>
      </c>
      <c r="R163" s="189">
        <v>120</v>
      </c>
      <c r="S163" s="95">
        <v>1</v>
      </c>
      <c r="T163" s="190">
        <v>55</v>
      </c>
      <c r="U163" s="95">
        <v>1</v>
      </c>
      <c r="V163" s="139">
        <f t="shared" si="4"/>
        <v>55</v>
      </c>
      <c r="W163" s="82">
        <f t="shared" si="5"/>
        <v>55</v>
      </c>
      <c r="X163" s="194"/>
      <c r="Y163" s="33"/>
      <c r="Z163" s="33"/>
      <c r="AA163" s="33"/>
      <c r="AB163" s="33"/>
    </row>
    <row r="164" spans="1:28" x14ac:dyDescent="0.25">
      <c r="A164" s="62" t="s">
        <v>66</v>
      </c>
      <c r="B164" s="62" t="s">
        <v>66</v>
      </c>
      <c r="C164" s="62" t="s">
        <v>350</v>
      </c>
      <c r="D164" s="62" t="s">
        <v>351</v>
      </c>
      <c r="E164" s="62" t="s">
        <v>69</v>
      </c>
      <c r="F164" s="62" t="s">
        <v>352</v>
      </c>
      <c r="G164" s="62" t="s">
        <v>71</v>
      </c>
      <c r="H164" s="186" t="s">
        <v>72</v>
      </c>
      <c r="I164" s="62" t="s">
        <v>83</v>
      </c>
      <c r="J164" s="62" t="s">
        <v>72</v>
      </c>
      <c r="K164" s="62" t="s">
        <v>437</v>
      </c>
      <c r="L164" s="186" t="s">
        <v>1836</v>
      </c>
      <c r="M164" s="186" t="s">
        <v>1836</v>
      </c>
      <c r="N164" s="187" t="s">
        <v>77</v>
      </c>
      <c r="O164" s="63" t="s">
        <v>77</v>
      </c>
      <c r="P164" s="188">
        <v>0</v>
      </c>
      <c r="Q164" s="95">
        <v>0</v>
      </c>
      <c r="R164" s="189">
        <v>120</v>
      </c>
      <c r="S164" s="95">
        <v>1</v>
      </c>
      <c r="T164" s="190">
        <v>55</v>
      </c>
      <c r="U164" s="95">
        <v>1</v>
      </c>
      <c r="V164" s="139">
        <f t="shared" si="4"/>
        <v>55</v>
      </c>
      <c r="W164" s="82">
        <f>P164+V164</f>
        <v>55</v>
      </c>
      <c r="X164" s="194"/>
      <c r="Y164" s="33"/>
      <c r="Z164" s="33"/>
      <c r="AA164" s="33"/>
      <c r="AB164" s="33"/>
    </row>
    <row r="165" spans="1:28" x14ac:dyDescent="0.25">
      <c r="A165" s="62" t="s">
        <v>66</v>
      </c>
      <c r="B165" s="62" t="s">
        <v>66</v>
      </c>
      <c r="C165" s="62" t="s">
        <v>279</v>
      </c>
      <c r="D165" s="62" t="s">
        <v>280</v>
      </c>
      <c r="E165" s="62" t="s">
        <v>100</v>
      </c>
      <c r="F165" s="62" t="s">
        <v>936</v>
      </c>
      <c r="G165" s="62" t="s">
        <v>71</v>
      </c>
      <c r="H165" s="186" t="s">
        <v>72</v>
      </c>
      <c r="I165" s="62" t="s">
        <v>83</v>
      </c>
      <c r="J165" s="62" t="s">
        <v>72</v>
      </c>
      <c r="K165" s="62" t="s">
        <v>1929</v>
      </c>
      <c r="L165" s="186" t="s">
        <v>1746</v>
      </c>
      <c r="M165" s="186" t="s">
        <v>1871</v>
      </c>
      <c r="N165" s="187" t="s">
        <v>77</v>
      </c>
      <c r="O165" s="63" t="s">
        <v>77</v>
      </c>
      <c r="P165" s="188">
        <v>0</v>
      </c>
      <c r="Q165" s="95">
        <v>2</v>
      </c>
      <c r="R165" s="189">
        <v>120</v>
      </c>
      <c r="S165" s="95">
        <v>5</v>
      </c>
      <c r="T165" s="190">
        <v>55</v>
      </c>
      <c r="U165" s="95">
        <v>7</v>
      </c>
      <c r="V165" s="139">
        <f>(Q165*R165)+(S165*T165)</f>
        <v>515</v>
      </c>
      <c r="W165" s="82">
        <f>P165+V165</f>
        <v>515</v>
      </c>
      <c r="X165" s="195"/>
      <c r="Y165" s="33"/>
      <c r="Z165" s="33"/>
      <c r="AA165" s="33"/>
      <c r="AB165" s="33"/>
    </row>
    <row r="166" spans="1:28" x14ac:dyDescent="0.25">
      <c r="A166" s="62" t="s">
        <v>66</v>
      </c>
      <c r="B166" s="62" t="s">
        <v>66</v>
      </c>
      <c r="C166" s="62" t="s">
        <v>411</v>
      </c>
      <c r="D166" s="62" t="s">
        <v>412</v>
      </c>
      <c r="E166" s="62" t="s">
        <v>69</v>
      </c>
      <c r="F166" s="62" t="s">
        <v>414</v>
      </c>
      <c r="G166" s="62" t="s">
        <v>71</v>
      </c>
      <c r="H166" s="186" t="s">
        <v>72</v>
      </c>
      <c r="I166" s="62" t="s">
        <v>83</v>
      </c>
      <c r="J166" s="62" t="s">
        <v>72</v>
      </c>
      <c r="K166" s="62" t="s">
        <v>437</v>
      </c>
      <c r="L166" s="186" t="s">
        <v>1831</v>
      </c>
      <c r="M166" s="186" t="s">
        <v>1831</v>
      </c>
      <c r="N166" s="187" t="s">
        <v>77</v>
      </c>
      <c r="O166" s="63" t="s">
        <v>77</v>
      </c>
      <c r="P166" s="188">
        <v>0</v>
      </c>
      <c r="Q166" s="95">
        <v>0</v>
      </c>
      <c r="R166" s="189">
        <v>120</v>
      </c>
      <c r="S166" s="95">
        <v>1</v>
      </c>
      <c r="T166" s="190">
        <v>55</v>
      </c>
      <c r="U166" s="95">
        <v>1</v>
      </c>
      <c r="V166" s="139">
        <f t="shared" si="4"/>
        <v>55</v>
      </c>
      <c r="W166" s="82">
        <f t="shared" si="5"/>
        <v>55</v>
      </c>
      <c r="X166" s="194"/>
      <c r="Y166" s="33"/>
      <c r="Z166" s="33"/>
      <c r="AA166" s="33"/>
      <c r="AB166" s="33"/>
    </row>
    <row r="167" spans="1:28" x14ac:dyDescent="0.25">
      <c r="A167" s="62" t="s">
        <v>66</v>
      </c>
      <c r="B167" s="62" t="s">
        <v>66</v>
      </c>
      <c r="C167" s="62" t="s">
        <v>411</v>
      </c>
      <c r="D167" s="62" t="s">
        <v>412</v>
      </c>
      <c r="E167" s="62" t="s">
        <v>69</v>
      </c>
      <c r="F167" s="62" t="s">
        <v>829</v>
      </c>
      <c r="G167" s="62" t="s">
        <v>71</v>
      </c>
      <c r="H167" s="186" t="s">
        <v>72</v>
      </c>
      <c r="I167" s="62" t="s">
        <v>83</v>
      </c>
      <c r="J167" s="62" t="s">
        <v>72</v>
      </c>
      <c r="K167" s="62" t="s">
        <v>135</v>
      </c>
      <c r="L167" s="186" t="s">
        <v>1871</v>
      </c>
      <c r="M167" s="186" t="s">
        <v>1871</v>
      </c>
      <c r="N167" s="187" t="s">
        <v>77</v>
      </c>
      <c r="O167" s="63" t="s">
        <v>77</v>
      </c>
      <c r="P167" s="188">
        <v>0</v>
      </c>
      <c r="Q167" s="95">
        <v>0</v>
      </c>
      <c r="R167" s="189">
        <v>120</v>
      </c>
      <c r="S167" s="95">
        <v>1</v>
      </c>
      <c r="T167" s="190">
        <v>55</v>
      </c>
      <c r="U167" s="95">
        <v>1</v>
      </c>
      <c r="V167" s="139">
        <f t="shared" si="4"/>
        <v>55</v>
      </c>
      <c r="W167" s="82">
        <f t="shared" si="5"/>
        <v>55</v>
      </c>
      <c r="X167" s="194"/>
      <c r="Y167" s="33"/>
      <c r="Z167" s="33"/>
      <c r="AA167" s="33"/>
      <c r="AB167" s="33"/>
    </row>
    <row r="168" spans="1:28" x14ac:dyDescent="0.25">
      <c r="A168" s="62" t="s">
        <v>66</v>
      </c>
      <c r="B168" s="62" t="s">
        <v>66</v>
      </c>
      <c r="C168" s="62" t="s">
        <v>992</v>
      </c>
      <c r="D168" s="62" t="s">
        <v>1679</v>
      </c>
      <c r="E168" s="62" t="s">
        <v>69</v>
      </c>
      <c r="F168" s="62" t="s">
        <v>101</v>
      </c>
      <c r="G168" s="62" t="s">
        <v>71</v>
      </c>
      <c r="H168" s="186" t="s">
        <v>72</v>
      </c>
      <c r="I168" s="62" t="s">
        <v>83</v>
      </c>
      <c r="J168" s="62" t="s">
        <v>72</v>
      </c>
      <c r="K168" s="62" t="s">
        <v>1930</v>
      </c>
      <c r="L168" s="186" t="s">
        <v>1818</v>
      </c>
      <c r="M168" s="186" t="s">
        <v>1814</v>
      </c>
      <c r="N168" s="187" t="s">
        <v>77</v>
      </c>
      <c r="O168" s="63" t="s">
        <v>77</v>
      </c>
      <c r="P168" s="188">
        <v>0</v>
      </c>
      <c r="Q168" s="95">
        <v>1</v>
      </c>
      <c r="R168" s="189">
        <v>120</v>
      </c>
      <c r="S168" s="95">
        <v>2</v>
      </c>
      <c r="T168" s="190">
        <v>55</v>
      </c>
      <c r="U168" s="95">
        <v>3</v>
      </c>
      <c r="V168" s="139">
        <f t="shared" si="4"/>
        <v>230</v>
      </c>
      <c r="W168" s="82">
        <f t="shared" si="5"/>
        <v>230</v>
      </c>
      <c r="X168" s="194"/>
      <c r="Y168" s="33"/>
      <c r="Z168" s="33"/>
      <c r="AA168" s="33"/>
      <c r="AB168" s="33"/>
    </row>
    <row r="169" spans="1:28" x14ac:dyDescent="0.25">
      <c r="A169" s="62" t="s">
        <v>66</v>
      </c>
      <c r="B169" s="62" t="s">
        <v>66</v>
      </c>
      <c r="C169" s="62" t="s">
        <v>992</v>
      </c>
      <c r="D169" s="62" t="s">
        <v>1679</v>
      </c>
      <c r="E169" s="62" t="s">
        <v>69</v>
      </c>
      <c r="F169" s="62" t="s">
        <v>101</v>
      </c>
      <c r="G169" s="62" t="s">
        <v>71</v>
      </c>
      <c r="H169" s="186" t="s">
        <v>72</v>
      </c>
      <c r="I169" s="62" t="s">
        <v>83</v>
      </c>
      <c r="J169" s="62" t="s">
        <v>72</v>
      </c>
      <c r="K169" s="62" t="s">
        <v>1931</v>
      </c>
      <c r="L169" s="186" t="s">
        <v>1834</v>
      </c>
      <c r="M169" s="186" t="s">
        <v>1832</v>
      </c>
      <c r="N169" s="187" t="s">
        <v>77</v>
      </c>
      <c r="O169" s="63" t="s">
        <v>77</v>
      </c>
      <c r="P169" s="188">
        <v>0</v>
      </c>
      <c r="Q169" s="95">
        <v>2</v>
      </c>
      <c r="R169" s="189">
        <v>120</v>
      </c>
      <c r="S169" s="95">
        <v>3</v>
      </c>
      <c r="T169" s="190">
        <v>55</v>
      </c>
      <c r="U169" s="95">
        <v>5</v>
      </c>
      <c r="V169" s="139">
        <f>(Q169*R169)+(S169*T169)</f>
        <v>405</v>
      </c>
      <c r="W169" s="82">
        <f t="shared" si="5"/>
        <v>405</v>
      </c>
      <c r="X169" s="194"/>
      <c r="Y169" s="33"/>
      <c r="Z169" s="33"/>
      <c r="AA169" s="33"/>
      <c r="AB169" s="33"/>
    </row>
    <row r="170" spans="1:28" s="93" customFormat="1" x14ac:dyDescent="0.25">
      <c r="A170" s="62" t="s">
        <v>66</v>
      </c>
      <c r="B170" s="62" t="s">
        <v>66</v>
      </c>
      <c r="C170" s="62" t="s">
        <v>172</v>
      </c>
      <c r="D170" s="62" t="s">
        <v>173</v>
      </c>
      <c r="E170" s="62" t="s">
        <v>100</v>
      </c>
      <c r="F170" s="62" t="s">
        <v>174</v>
      </c>
      <c r="G170" s="62" t="s">
        <v>71</v>
      </c>
      <c r="H170" s="186" t="s">
        <v>72</v>
      </c>
      <c r="I170" s="62" t="s">
        <v>83</v>
      </c>
      <c r="J170" s="62" t="s">
        <v>72</v>
      </c>
      <c r="K170" s="62" t="s">
        <v>73</v>
      </c>
      <c r="L170" s="186" t="s">
        <v>1831</v>
      </c>
      <c r="M170" s="186" t="s">
        <v>1831</v>
      </c>
      <c r="N170" s="187" t="s">
        <v>77</v>
      </c>
      <c r="O170" s="63" t="s">
        <v>77</v>
      </c>
      <c r="P170" s="65">
        <v>0</v>
      </c>
      <c r="Q170" s="95">
        <v>0</v>
      </c>
      <c r="R170" s="189">
        <v>120</v>
      </c>
      <c r="S170" s="95">
        <v>1</v>
      </c>
      <c r="T170" s="190">
        <v>55</v>
      </c>
      <c r="U170" s="95">
        <v>1</v>
      </c>
      <c r="V170" s="139">
        <f t="shared" ref="V170:V198" si="6">(Q170*R170)+(S170*T170)</f>
        <v>55</v>
      </c>
      <c r="W170" s="82">
        <f t="shared" si="5"/>
        <v>55</v>
      </c>
      <c r="X170" s="140"/>
      <c r="Y170" s="92"/>
      <c r="Z170" s="92"/>
      <c r="AA170" s="92"/>
      <c r="AB170" s="92"/>
    </row>
    <row r="171" spans="1:28" s="93" customFormat="1" x14ac:dyDescent="0.25">
      <c r="A171" s="62" t="s">
        <v>66</v>
      </c>
      <c r="B171" s="62" t="s">
        <v>66</v>
      </c>
      <c r="C171" s="62" t="s">
        <v>172</v>
      </c>
      <c r="D171" s="62" t="s">
        <v>173</v>
      </c>
      <c r="E171" s="62" t="s">
        <v>100</v>
      </c>
      <c r="F171" s="62" t="s">
        <v>174</v>
      </c>
      <c r="G171" s="62" t="s">
        <v>71</v>
      </c>
      <c r="H171" s="186" t="s">
        <v>72</v>
      </c>
      <c r="I171" s="62" t="s">
        <v>83</v>
      </c>
      <c r="J171" s="62" t="s">
        <v>72</v>
      </c>
      <c r="K171" s="62" t="s">
        <v>135</v>
      </c>
      <c r="L171" s="186" t="s">
        <v>1871</v>
      </c>
      <c r="M171" s="186" t="s">
        <v>1871</v>
      </c>
      <c r="N171" s="187" t="s">
        <v>77</v>
      </c>
      <c r="O171" s="63" t="s">
        <v>77</v>
      </c>
      <c r="P171" s="65">
        <v>0</v>
      </c>
      <c r="Q171" s="95">
        <v>0</v>
      </c>
      <c r="R171" s="189">
        <v>120</v>
      </c>
      <c r="S171" s="95">
        <v>1</v>
      </c>
      <c r="T171" s="190">
        <v>55</v>
      </c>
      <c r="U171" s="95">
        <v>1</v>
      </c>
      <c r="V171" s="139">
        <f t="shared" si="6"/>
        <v>55</v>
      </c>
      <c r="W171" s="82">
        <f t="shared" si="5"/>
        <v>55</v>
      </c>
      <c r="X171" s="140"/>
      <c r="Y171" s="92"/>
      <c r="Z171" s="92"/>
      <c r="AA171" s="92"/>
      <c r="AB171" s="92"/>
    </row>
    <row r="172" spans="1:28" s="93" customFormat="1" x14ac:dyDescent="0.25">
      <c r="A172" s="62" t="s">
        <v>66</v>
      </c>
      <c r="B172" s="62" t="s">
        <v>66</v>
      </c>
      <c r="C172" s="62" t="s">
        <v>1292</v>
      </c>
      <c r="D172" s="62" t="s">
        <v>1293</v>
      </c>
      <c r="E172" s="62" t="s">
        <v>548</v>
      </c>
      <c r="F172" s="62" t="s">
        <v>1932</v>
      </c>
      <c r="G172" s="62" t="s">
        <v>71</v>
      </c>
      <c r="H172" s="186" t="s">
        <v>72</v>
      </c>
      <c r="I172" s="62" t="s">
        <v>83</v>
      </c>
      <c r="J172" s="62" t="s">
        <v>72</v>
      </c>
      <c r="K172" s="62" t="s">
        <v>197</v>
      </c>
      <c r="L172" s="186" t="s">
        <v>1831</v>
      </c>
      <c r="M172" s="186" t="s">
        <v>1831</v>
      </c>
      <c r="N172" s="187" t="s">
        <v>77</v>
      </c>
      <c r="O172" s="63" t="s">
        <v>77</v>
      </c>
      <c r="P172" s="65">
        <v>0</v>
      </c>
      <c r="Q172" s="95">
        <v>0</v>
      </c>
      <c r="R172" s="189">
        <v>170.12</v>
      </c>
      <c r="S172" s="95">
        <v>1</v>
      </c>
      <c r="T172" s="190">
        <v>57</v>
      </c>
      <c r="U172" s="95">
        <v>1</v>
      </c>
      <c r="V172" s="139">
        <f t="shared" si="6"/>
        <v>57</v>
      </c>
      <c r="W172" s="82">
        <f t="shared" si="5"/>
        <v>57</v>
      </c>
      <c r="X172" s="140"/>
      <c r="Y172" s="92"/>
      <c r="Z172" s="92"/>
      <c r="AA172" s="92"/>
      <c r="AB172" s="92"/>
    </row>
    <row r="173" spans="1:28" s="93" customFormat="1" x14ac:dyDescent="0.25">
      <c r="A173" s="62" t="s">
        <v>66</v>
      </c>
      <c r="B173" s="62" t="s">
        <v>66</v>
      </c>
      <c r="C173" s="62" t="s">
        <v>631</v>
      </c>
      <c r="D173" s="62" t="s">
        <v>632</v>
      </c>
      <c r="E173" s="62" t="s">
        <v>69</v>
      </c>
      <c r="F173" s="62" t="s">
        <v>1906</v>
      </c>
      <c r="G173" s="62" t="s">
        <v>71</v>
      </c>
      <c r="H173" s="186" t="s">
        <v>72</v>
      </c>
      <c r="I173" s="62" t="s">
        <v>83</v>
      </c>
      <c r="J173" s="62" t="s">
        <v>72</v>
      </c>
      <c r="K173" s="62" t="s">
        <v>129</v>
      </c>
      <c r="L173" s="186" t="s">
        <v>1933</v>
      </c>
      <c r="M173" s="186" t="s">
        <v>1933</v>
      </c>
      <c r="N173" s="187" t="s">
        <v>77</v>
      </c>
      <c r="O173" s="63" t="s">
        <v>77</v>
      </c>
      <c r="P173" s="65">
        <v>0</v>
      </c>
      <c r="Q173" s="95">
        <v>0</v>
      </c>
      <c r="R173" s="189">
        <v>120</v>
      </c>
      <c r="S173" s="95">
        <v>1</v>
      </c>
      <c r="T173" s="190">
        <v>55</v>
      </c>
      <c r="U173" s="95">
        <v>1</v>
      </c>
      <c r="V173" s="139">
        <f t="shared" si="6"/>
        <v>55</v>
      </c>
      <c r="W173" s="82">
        <f t="shared" si="5"/>
        <v>55</v>
      </c>
      <c r="X173" s="140"/>
      <c r="Y173" s="92"/>
      <c r="Z173" s="92"/>
      <c r="AA173" s="92"/>
      <c r="AB173" s="92"/>
    </row>
    <row r="174" spans="1:28" s="93" customFormat="1" x14ac:dyDescent="0.25">
      <c r="A174" s="62" t="s">
        <v>66</v>
      </c>
      <c r="B174" s="62" t="s">
        <v>66</v>
      </c>
      <c r="C174" s="62" t="s">
        <v>1877</v>
      </c>
      <c r="D174" s="62" t="s">
        <v>1878</v>
      </c>
      <c r="E174" s="62" t="s">
        <v>100</v>
      </c>
      <c r="F174" s="62" t="s">
        <v>1906</v>
      </c>
      <c r="G174" s="62" t="s">
        <v>71</v>
      </c>
      <c r="H174" s="186" t="s">
        <v>72</v>
      </c>
      <c r="I174" s="62" t="s">
        <v>83</v>
      </c>
      <c r="J174" s="62" t="s">
        <v>72</v>
      </c>
      <c r="K174" s="62" t="s">
        <v>129</v>
      </c>
      <c r="L174" s="186" t="s">
        <v>1933</v>
      </c>
      <c r="M174" s="186" t="s">
        <v>1933</v>
      </c>
      <c r="N174" s="187" t="s">
        <v>77</v>
      </c>
      <c r="O174" s="63" t="s">
        <v>77</v>
      </c>
      <c r="P174" s="65">
        <v>0</v>
      </c>
      <c r="Q174" s="95">
        <v>0</v>
      </c>
      <c r="R174" s="189">
        <v>120</v>
      </c>
      <c r="S174" s="95">
        <v>1</v>
      </c>
      <c r="T174" s="190">
        <v>55</v>
      </c>
      <c r="U174" s="95">
        <v>1</v>
      </c>
      <c r="V174" s="139">
        <f t="shared" si="6"/>
        <v>55</v>
      </c>
      <c r="W174" s="82">
        <f t="shared" si="5"/>
        <v>55</v>
      </c>
      <c r="X174" s="140"/>
      <c r="Y174" s="92"/>
      <c r="Z174" s="92"/>
      <c r="AA174" s="92"/>
      <c r="AB174" s="92"/>
    </row>
    <row r="175" spans="1:28" s="93" customFormat="1" x14ac:dyDescent="0.25">
      <c r="A175" s="62" t="s">
        <v>66</v>
      </c>
      <c r="B175" s="62" t="s">
        <v>66</v>
      </c>
      <c r="C175" s="62" t="s">
        <v>105</v>
      </c>
      <c r="D175" s="62" t="s">
        <v>106</v>
      </c>
      <c r="E175" s="62" t="s">
        <v>69</v>
      </c>
      <c r="F175" s="62" t="s">
        <v>1808</v>
      </c>
      <c r="G175" s="62" t="s">
        <v>71</v>
      </c>
      <c r="H175" s="186" t="s">
        <v>72</v>
      </c>
      <c r="I175" s="62" t="s">
        <v>83</v>
      </c>
      <c r="J175" s="62" t="s">
        <v>72</v>
      </c>
      <c r="K175" s="62" t="s">
        <v>152</v>
      </c>
      <c r="L175" s="186" t="s">
        <v>1933</v>
      </c>
      <c r="M175" s="186" t="s">
        <v>1933</v>
      </c>
      <c r="N175" s="187" t="s">
        <v>77</v>
      </c>
      <c r="O175" s="63" t="s">
        <v>77</v>
      </c>
      <c r="P175" s="65">
        <v>0</v>
      </c>
      <c r="Q175" s="95">
        <v>0</v>
      </c>
      <c r="R175" s="189">
        <v>120</v>
      </c>
      <c r="S175" s="95">
        <v>1</v>
      </c>
      <c r="T175" s="190">
        <v>55</v>
      </c>
      <c r="U175" s="95">
        <v>1</v>
      </c>
      <c r="V175" s="139">
        <f t="shared" si="6"/>
        <v>55</v>
      </c>
      <c r="W175" s="82">
        <f t="shared" si="5"/>
        <v>55</v>
      </c>
      <c r="X175" s="140"/>
      <c r="Y175" s="92"/>
      <c r="Z175" s="92"/>
      <c r="AA175" s="92"/>
      <c r="AB175" s="92"/>
    </row>
    <row r="176" spans="1:28" s="93" customFormat="1" x14ac:dyDescent="0.25">
      <c r="A176" s="62" t="s">
        <v>66</v>
      </c>
      <c r="B176" s="62" t="s">
        <v>66</v>
      </c>
      <c r="C176" s="62" t="s">
        <v>126</v>
      </c>
      <c r="D176" s="62" t="s">
        <v>127</v>
      </c>
      <c r="E176" s="62" t="s">
        <v>100</v>
      </c>
      <c r="F176" s="62" t="s">
        <v>1934</v>
      </c>
      <c r="G176" s="62" t="s">
        <v>71</v>
      </c>
      <c r="H176" s="186" t="s">
        <v>72</v>
      </c>
      <c r="I176" s="62" t="s">
        <v>83</v>
      </c>
      <c r="J176" s="62" t="s">
        <v>72</v>
      </c>
      <c r="K176" s="62" t="s">
        <v>346</v>
      </c>
      <c r="L176" s="186" t="s">
        <v>1836</v>
      </c>
      <c r="M176" s="186" t="s">
        <v>1836</v>
      </c>
      <c r="N176" s="187" t="s">
        <v>77</v>
      </c>
      <c r="O176" s="63" t="s">
        <v>77</v>
      </c>
      <c r="P176" s="65">
        <v>0</v>
      </c>
      <c r="Q176" s="95">
        <v>0</v>
      </c>
      <c r="R176" s="189">
        <v>120</v>
      </c>
      <c r="S176" s="95">
        <v>1</v>
      </c>
      <c r="T176" s="190">
        <v>55</v>
      </c>
      <c r="U176" s="95">
        <v>1</v>
      </c>
      <c r="V176" s="139">
        <f t="shared" si="6"/>
        <v>55</v>
      </c>
      <c r="W176" s="82">
        <f t="shared" si="5"/>
        <v>55</v>
      </c>
      <c r="X176" s="140"/>
      <c r="Y176" s="92"/>
      <c r="Z176" s="92"/>
      <c r="AA176" s="92"/>
      <c r="AB176" s="92"/>
    </row>
    <row r="177" spans="1:28" s="93" customFormat="1" x14ac:dyDescent="0.25">
      <c r="A177" s="62" t="s">
        <v>66</v>
      </c>
      <c r="B177" s="62" t="s">
        <v>66</v>
      </c>
      <c r="C177" s="62" t="s">
        <v>361</v>
      </c>
      <c r="D177" s="62" t="s">
        <v>362</v>
      </c>
      <c r="E177" s="62" t="s">
        <v>100</v>
      </c>
      <c r="F177" s="62" t="s">
        <v>1906</v>
      </c>
      <c r="G177" s="62" t="s">
        <v>71</v>
      </c>
      <c r="H177" s="186" t="s">
        <v>72</v>
      </c>
      <c r="I177" s="62" t="s">
        <v>83</v>
      </c>
      <c r="J177" s="62" t="s">
        <v>72</v>
      </c>
      <c r="K177" s="62" t="s">
        <v>1935</v>
      </c>
      <c r="L177" s="186" t="s">
        <v>1832</v>
      </c>
      <c r="M177" s="186" t="s">
        <v>1852</v>
      </c>
      <c r="N177" s="187" t="s">
        <v>77</v>
      </c>
      <c r="O177" s="63" t="s">
        <v>77</v>
      </c>
      <c r="P177" s="65">
        <v>0</v>
      </c>
      <c r="Q177" s="95">
        <v>2</v>
      </c>
      <c r="R177" s="189">
        <v>120</v>
      </c>
      <c r="S177" s="95">
        <v>1</v>
      </c>
      <c r="T177" s="190">
        <v>55</v>
      </c>
      <c r="U177" s="95">
        <v>3</v>
      </c>
      <c r="V177" s="139">
        <f t="shared" si="6"/>
        <v>295</v>
      </c>
      <c r="W177" s="82">
        <f t="shared" si="5"/>
        <v>295</v>
      </c>
      <c r="X177" s="140"/>
      <c r="Y177" s="92"/>
      <c r="Z177" s="92"/>
      <c r="AA177" s="92"/>
      <c r="AB177" s="92"/>
    </row>
    <row r="178" spans="1:28" s="93" customFormat="1" x14ac:dyDescent="0.25">
      <c r="A178" s="62" t="s">
        <v>66</v>
      </c>
      <c r="B178" s="62" t="s">
        <v>66</v>
      </c>
      <c r="C178" s="62" t="s">
        <v>164</v>
      </c>
      <c r="D178" s="62" t="s">
        <v>165</v>
      </c>
      <c r="E178" s="62" t="s">
        <v>100</v>
      </c>
      <c r="F178" s="62" t="s">
        <v>134</v>
      </c>
      <c r="G178" s="62" t="s">
        <v>71</v>
      </c>
      <c r="H178" s="186" t="s">
        <v>72</v>
      </c>
      <c r="I178" s="62" t="s">
        <v>83</v>
      </c>
      <c r="J178" s="62" t="s">
        <v>72</v>
      </c>
      <c r="K178" s="62" t="s">
        <v>1936</v>
      </c>
      <c r="L178" s="186" t="s">
        <v>1797</v>
      </c>
      <c r="M178" s="186" t="s">
        <v>1933</v>
      </c>
      <c r="N178" s="187" t="s">
        <v>77</v>
      </c>
      <c r="O178" s="63" t="s">
        <v>77</v>
      </c>
      <c r="P178" s="65">
        <v>0</v>
      </c>
      <c r="Q178" s="95">
        <v>1</v>
      </c>
      <c r="R178" s="189">
        <v>54.01</v>
      </c>
      <c r="S178" s="95">
        <v>4</v>
      </c>
      <c r="T178" s="190">
        <v>17.52</v>
      </c>
      <c r="U178" s="95">
        <v>5</v>
      </c>
      <c r="V178" s="139">
        <f t="shared" si="6"/>
        <v>124.09</v>
      </c>
      <c r="W178" s="82">
        <f t="shared" si="5"/>
        <v>124.09</v>
      </c>
      <c r="X178" s="140"/>
      <c r="Y178" s="92"/>
      <c r="Z178" s="92"/>
      <c r="AA178" s="92"/>
      <c r="AB178" s="92"/>
    </row>
    <row r="179" spans="1:28" s="93" customFormat="1" x14ac:dyDescent="0.25">
      <c r="A179" s="62" t="s">
        <v>66</v>
      </c>
      <c r="B179" s="62" t="s">
        <v>66</v>
      </c>
      <c r="C179" s="62" t="s">
        <v>284</v>
      </c>
      <c r="D179" s="62" t="s">
        <v>285</v>
      </c>
      <c r="E179" s="62" t="s">
        <v>100</v>
      </c>
      <c r="F179" s="62" t="s">
        <v>750</v>
      </c>
      <c r="G179" s="62" t="s">
        <v>71</v>
      </c>
      <c r="H179" s="186" t="s">
        <v>72</v>
      </c>
      <c r="I179" s="62" t="s">
        <v>83</v>
      </c>
      <c r="J179" s="62" t="s">
        <v>72</v>
      </c>
      <c r="K179" s="62" t="s">
        <v>1935</v>
      </c>
      <c r="L179" s="186" t="s">
        <v>1937</v>
      </c>
      <c r="M179" s="186" t="s">
        <v>1938</v>
      </c>
      <c r="N179" s="187" t="s">
        <v>77</v>
      </c>
      <c r="O179" s="63" t="s">
        <v>77</v>
      </c>
      <c r="P179" s="65">
        <v>0</v>
      </c>
      <c r="Q179" s="95">
        <v>2</v>
      </c>
      <c r="R179" s="189">
        <v>120</v>
      </c>
      <c r="S179" s="95">
        <v>1</v>
      </c>
      <c r="T179" s="190">
        <v>55</v>
      </c>
      <c r="U179" s="95">
        <v>3</v>
      </c>
      <c r="V179" s="139">
        <f t="shared" si="6"/>
        <v>295</v>
      </c>
      <c r="W179" s="82">
        <f t="shared" si="5"/>
        <v>295</v>
      </c>
      <c r="X179" s="140"/>
      <c r="Y179" s="92"/>
      <c r="Z179" s="92"/>
      <c r="AA179" s="92"/>
      <c r="AB179" s="92"/>
    </row>
    <row r="180" spans="1:28" s="93" customFormat="1" x14ac:dyDescent="0.25">
      <c r="A180" s="62" t="s">
        <v>66</v>
      </c>
      <c r="B180" s="62" t="s">
        <v>66</v>
      </c>
      <c r="C180" s="62" t="s">
        <v>675</v>
      </c>
      <c r="D180" s="62" t="s">
        <v>676</v>
      </c>
      <c r="E180" s="62" t="s">
        <v>100</v>
      </c>
      <c r="F180" s="62" t="s">
        <v>1939</v>
      </c>
      <c r="G180" s="62" t="s">
        <v>71</v>
      </c>
      <c r="H180" s="186" t="s">
        <v>72</v>
      </c>
      <c r="I180" s="62" t="s">
        <v>83</v>
      </c>
      <c r="J180" s="62" t="s">
        <v>72</v>
      </c>
      <c r="K180" s="62" t="s">
        <v>292</v>
      </c>
      <c r="L180" s="186" t="s">
        <v>1725</v>
      </c>
      <c r="M180" s="186" t="s">
        <v>1725</v>
      </c>
      <c r="N180" s="187" t="s">
        <v>77</v>
      </c>
      <c r="O180" s="63" t="s">
        <v>77</v>
      </c>
      <c r="P180" s="65">
        <v>0</v>
      </c>
      <c r="Q180" s="95">
        <v>0</v>
      </c>
      <c r="R180" s="189">
        <v>54.01</v>
      </c>
      <c r="S180" s="95">
        <v>1</v>
      </c>
      <c r="T180" s="190">
        <v>17.52</v>
      </c>
      <c r="U180" s="95">
        <v>1</v>
      </c>
      <c r="V180" s="139">
        <f t="shared" si="6"/>
        <v>17.52</v>
      </c>
      <c r="W180" s="82">
        <f t="shared" si="5"/>
        <v>17.52</v>
      </c>
      <c r="X180" s="140"/>
      <c r="Y180" s="92"/>
      <c r="Z180" s="92"/>
      <c r="AA180" s="92"/>
      <c r="AB180" s="92"/>
    </row>
    <row r="181" spans="1:28" s="93" customFormat="1" x14ac:dyDescent="0.25">
      <c r="A181" s="62" t="s">
        <v>66</v>
      </c>
      <c r="B181" s="62" t="s">
        <v>66</v>
      </c>
      <c r="C181" s="62" t="s">
        <v>917</v>
      </c>
      <c r="D181" s="62" t="s">
        <v>918</v>
      </c>
      <c r="E181" s="62" t="s">
        <v>69</v>
      </c>
      <c r="F181" s="62" t="s">
        <v>134</v>
      </c>
      <c r="G181" s="62" t="s">
        <v>71</v>
      </c>
      <c r="H181" s="186" t="s">
        <v>72</v>
      </c>
      <c r="I181" s="62" t="s">
        <v>83</v>
      </c>
      <c r="J181" s="62" t="s">
        <v>72</v>
      </c>
      <c r="K181" s="62" t="s">
        <v>1940</v>
      </c>
      <c r="L181" s="186" t="s">
        <v>1746</v>
      </c>
      <c r="M181" s="186" t="s">
        <v>1933</v>
      </c>
      <c r="N181" s="187" t="s">
        <v>77</v>
      </c>
      <c r="O181" s="63" t="s">
        <v>77</v>
      </c>
      <c r="P181" s="65">
        <v>0</v>
      </c>
      <c r="Q181" s="95">
        <v>0</v>
      </c>
      <c r="R181" s="189">
        <v>120</v>
      </c>
      <c r="S181" s="95">
        <v>4</v>
      </c>
      <c r="T181" s="190">
        <v>55</v>
      </c>
      <c r="U181" s="95">
        <v>4</v>
      </c>
      <c r="V181" s="139">
        <f t="shared" si="6"/>
        <v>220</v>
      </c>
      <c r="W181" s="82">
        <f t="shared" si="5"/>
        <v>220</v>
      </c>
      <c r="X181" s="140"/>
      <c r="Y181" s="92"/>
      <c r="Z181" s="92"/>
      <c r="AA181" s="92"/>
      <c r="AB181" s="92"/>
    </row>
    <row r="182" spans="1:28" s="93" customFormat="1" x14ac:dyDescent="0.25">
      <c r="A182" s="62" t="s">
        <v>66</v>
      </c>
      <c r="B182" s="62" t="s">
        <v>66</v>
      </c>
      <c r="C182" s="62" t="s">
        <v>313</v>
      </c>
      <c r="D182" s="62" t="s">
        <v>314</v>
      </c>
      <c r="E182" s="62" t="s">
        <v>69</v>
      </c>
      <c r="F182" s="62" t="s">
        <v>1941</v>
      </c>
      <c r="G182" s="62" t="s">
        <v>71</v>
      </c>
      <c r="H182" s="186" t="s">
        <v>72</v>
      </c>
      <c r="I182" s="62" t="s">
        <v>83</v>
      </c>
      <c r="J182" s="62" t="s">
        <v>72</v>
      </c>
      <c r="K182" s="62" t="s">
        <v>129</v>
      </c>
      <c r="L182" s="186" t="s">
        <v>1836</v>
      </c>
      <c r="M182" s="186" t="s">
        <v>1836</v>
      </c>
      <c r="N182" s="187" t="s">
        <v>77</v>
      </c>
      <c r="O182" s="63" t="s">
        <v>77</v>
      </c>
      <c r="P182" s="65">
        <v>0</v>
      </c>
      <c r="Q182" s="95">
        <v>0</v>
      </c>
      <c r="R182" s="189">
        <v>120</v>
      </c>
      <c r="S182" s="95">
        <v>1</v>
      </c>
      <c r="T182" s="190">
        <v>55</v>
      </c>
      <c r="U182" s="95">
        <v>1</v>
      </c>
      <c r="V182" s="139">
        <f t="shared" si="6"/>
        <v>55</v>
      </c>
      <c r="W182" s="82">
        <f t="shared" si="5"/>
        <v>55</v>
      </c>
      <c r="X182" s="140"/>
      <c r="Y182" s="92"/>
      <c r="Z182" s="92"/>
      <c r="AA182" s="92"/>
      <c r="AB182" s="92"/>
    </row>
    <row r="183" spans="1:28" s="93" customFormat="1" x14ac:dyDescent="0.25">
      <c r="A183" s="62" t="s">
        <v>66</v>
      </c>
      <c r="B183" s="62" t="s">
        <v>66</v>
      </c>
      <c r="C183" s="62" t="s">
        <v>322</v>
      </c>
      <c r="D183" s="62" t="s">
        <v>323</v>
      </c>
      <c r="E183" s="62" t="s">
        <v>100</v>
      </c>
      <c r="F183" s="62" t="s">
        <v>1942</v>
      </c>
      <c r="G183" s="62" t="s">
        <v>71</v>
      </c>
      <c r="H183" s="186" t="s">
        <v>72</v>
      </c>
      <c r="I183" s="62" t="s">
        <v>325</v>
      </c>
      <c r="J183" s="62" t="s">
        <v>72</v>
      </c>
      <c r="K183" s="62" t="s">
        <v>1943</v>
      </c>
      <c r="L183" s="186" t="s">
        <v>1944</v>
      </c>
      <c r="M183" s="186" t="s">
        <v>1945</v>
      </c>
      <c r="N183" s="187" t="s">
        <v>77</v>
      </c>
      <c r="O183" s="63" t="s">
        <v>77</v>
      </c>
      <c r="P183" s="65">
        <v>0</v>
      </c>
      <c r="Q183" s="95">
        <v>0</v>
      </c>
      <c r="R183" s="189">
        <v>120</v>
      </c>
      <c r="S183" s="95">
        <v>3</v>
      </c>
      <c r="T183" s="190">
        <v>55</v>
      </c>
      <c r="U183" s="95">
        <v>3</v>
      </c>
      <c r="V183" s="139">
        <f t="shared" si="6"/>
        <v>165</v>
      </c>
      <c r="W183" s="82">
        <f t="shared" si="5"/>
        <v>165</v>
      </c>
      <c r="X183" s="140"/>
      <c r="Y183" s="92"/>
      <c r="Z183" s="92"/>
      <c r="AA183" s="92"/>
      <c r="AB183" s="92"/>
    </row>
    <row r="184" spans="1:28" s="93" customFormat="1" x14ac:dyDescent="0.25">
      <c r="A184" s="62" t="s">
        <v>66</v>
      </c>
      <c r="B184" s="62" t="s">
        <v>66</v>
      </c>
      <c r="C184" s="62" t="s">
        <v>393</v>
      </c>
      <c r="D184" s="62" t="s">
        <v>394</v>
      </c>
      <c r="E184" s="62" t="s">
        <v>100</v>
      </c>
      <c r="F184" s="62" t="s">
        <v>1946</v>
      </c>
      <c r="G184" s="62" t="s">
        <v>71</v>
      </c>
      <c r="H184" s="186" t="s">
        <v>72</v>
      </c>
      <c r="I184" s="62" t="s">
        <v>83</v>
      </c>
      <c r="J184" s="62" t="s">
        <v>72</v>
      </c>
      <c r="K184" s="62" t="s">
        <v>1617</v>
      </c>
      <c r="L184" s="186" t="s">
        <v>1938</v>
      </c>
      <c r="M184" s="186" t="s">
        <v>1947</v>
      </c>
      <c r="N184" s="187" t="s">
        <v>77</v>
      </c>
      <c r="O184" s="63" t="s">
        <v>77</v>
      </c>
      <c r="P184" s="65">
        <v>0</v>
      </c>
      <c r="Q184" s="95">
        <v>3</v>
      </c>
      <c r="R184" s="189">
        <v>120</v>
      </c>
      <c r="S184" s="95">
        <v>1</v>
      </c>
      <c r="T184" s="190">
        <v>55</v>
      </c>
      <c r="U184" s="95">
        <v>4</v>
      </c>
      <c r="V184" s="139">
        <f t="shared" si="6"/>
        <v>415</v>
      </c>
      <c r="W184" s="82">
        <f t="shared" si="5"/>
        <v>415</v>
      </c>
      <c r="X184" s="140"/>
      <c r="Y184" s="92"/>
      <c r="Z184" s="92"/>
      <c r="AA184" s="92"/>
      <c r="AB184" s="92"/>
    </row>
    <row r="185" spans="1:28" s="93" customFormat="1" x14ac:dyDescent="0.25">
      <c r="A185" s="62" t="s">
        <v>66</v>
      </c>
      <c r="B185" s="62" t="s">
        <v>66</v>
      </c>
      <c r="C185" s="62" t="s">
        <v>607</v>
      </c>
      <c r="D185" s="62" t="s">
        <v>608</v>
      </c>
      <c r="E185" s="62" t="s">
        <v>69</v>
      </c>
      <c r="F185" s="62" t="s">
        <v>1942</v>
      </c>
      <c r="G185" s="62" t="s">
        <v>71</v>
      </c>
      <c r="H185" s="186" t="s">
        <v>72</v>
      </c>
      <c r="I185" s="62" t="s">
        <v>325</v>
      </c>
      <c r="J185" s="62" t="s">
        <v>72</v>
      </c>
      <c r="K185" s="62" t="s">
        <v>1948</v>
      </c>
      <c r="L185" s="186" t="s">
        <v>1949</v>
      </c>
      <c r="M185" s="186" t="s">
        <v>1945</v>
      </c>
      <c r="N185" s="187" t="s">
        <v>77</v>
      </c>
      <c r="O185" s="63" t="s">
        <v>77</v>
      </c>
      <c r="P185" s="65">
        <v>0</v>
      </c>
      <c r="Q185" s="95">
        <v>0</v>
      </c>
      <c r="R185" s="189">
        <v>120</v>
      </c>
      <c r="S185" s="95">
        <v>5</v>
      </c>
      <c r="T185" s="190">
        <v>55</v>
      </c>
      <c r="U185" s="95">
        <v>5</v>
      </c>
      <c r="V185" s="139">
        <f t="shared" si="6"/>
        <v>275</v>
      </c>
      <c r="W185" s="82">
        <f t="shared" si="5"/>
        <v>275</v>
      </c>
      <c r="X185" s="140"/>
      <c r="Y185" s="92"/>
      <c r="Z185" s="92"/>
      <c r="AA185" s="92"/>
      <c r="AB185" s="92"/>
    </row>
    <row r="186" spans="1:28" s="93" customFormat="1" x14ac:dyDescent="0.25">
      <c r="A186" s="62" t="s">
        <v>66</v>
      </c>
      <c r="B186" s="62" t="s">
        <v>66</v>
      </c>
      <c r="C186" s="62" t="s">
        <v>820</v>
      </c>
      <c r="D186" s="62" t="s">
        <v>821</v>
      </c>
      <c r="E186" s="62" t="s">
        <v>69</v>
      </c>
      <c r="F186" s="62" t="s">
        <v>1950</v>
      </c>
      <c r="G186" s="62" t="s">
        <v>71</v>
      </c>
      <c r="H186" s="186" t="s">
        <v>72</v>
      </c>
      <c r="I186" s="62" t="s">
        <v>83</v>
      </c>
      <c r="J186" s="62" t="s">
        <v>72</v>
      </c>
      <c r="K186" s="62" t="s">
        <v>1951</v>
      </c>
      <c r="L186" s="186" t="s">
        <v>1831</v>
      </c>
      <c r="M186" s="186" t="s">
        <v>1832</v>
      </c>
      <c r="N186" s="187" t="s">
        <v>77</v>
      </c>
      <c r="O186" s="63" t="s">
        <v>77</v>
      </c>
      <c r="P186" s="65">
        <v>0</v>
      </c>
      <c r="Q186" s="95">
        <v>2</v>
      </c>
      <c r="R186" s="189">
        <v>120</v>
      </c>
      <c r="S186" s="95">
        <v>1</v>
      </c>
      <c r="T186" s="190">
        <v>55</v>
      </c>
      <c r="U186" s="95">
        <v>3</v>
      </c>
      <c r="V186" s="139">
        <f t="shared" si="6"/>
        <v>295</v>
      </c>
      <c r="W186" s="82">
        <f t="shared" si="5"/>
        <v>295</v>
      </c>
      <c r="X186" s="140"/>
      <c r="Y186" s="92"/>
      <c r="Z186" s="92"/>
      <c r="AA186" s="92"/>
      <c r="AB186" s="92"/>
    </row>
    <row r="187" spans="1:28" s="93" customFormat="1" x14ac:dyDescent="0.25">
      <c r="A187" s="62" t="s">
        <v>66</v>
      </c>
      <c r="B187" s="62" t="s">
        <v>66</v>
      </c>
      <c r="C187" s="62" t="s">
        <v>496</v>
      </c>
      <c r="D187" s="62" t="s">
        <v>497</v>
      </c>
      <c r="E187" s="62" t="s">
        <v>498</v>
      </c>
      <c r="F187" s="62" t="s">
        <v>1868</v>
      </c>
      <c r="G187" s="62" t="s">
        <v>71</v>
      </c>
      <c r="H187" s="186" t="s">
        <v>72</v>
      </c>
      <c r="I187" s="62" t="s">
        <v>83</v>
      </c>
      <c r="J187" s="62" t="s">
        <v>311</v>
      </c>
      <c r="K187" s="62" t="s">
        <v>1631</v>
      </c>
      <c r="L187" s="186" t="s">
        <v>1852</v>
      </c>
      <c r="M187" s="186" t="s">
        <v>1848</v>
      </c>
      <c r="N187" s="202">
        <v>2530.81</v>
      </c>
      <c r="O187" s="174">
        <v>2530.81</v>
      </c>
      <c r="P187" s="175">
        <f>N187+O187</f>
        <v>5061.62</v>
      </c>
      <c r="Q187" s="95">
        <v>2</v>
      </c>
      <c r="R187" s="189">
        <v>449.67</v>
      </c>
      <c r="S187" s="95">
        <v>1</v>
      </c>
      <c r="T187" s="190">
        <v>134.9</v>
      </c>
      <c r="U187" s="95">
        <v>3</v>
      </c>
      <c r="V187" s="139">
        <f t="shared" si="6"/>
        <v>1034.24</v>
      </c>
      <c r="W187" s="82">
        <f t="shared" si="5"/>
        <v>6095.86</v>
      </c>
      <c r="X187" s="140"/>
      <c r="Y187" s="92"/>
      <c r="Z187" s="92"/>
      <c r="AA187" s="92"/>
      <c r="AB187" s="92"/>
    </row>
    <row r="188" spans="1:28" s="93" customFormat="1" x14ac:dyDescent="0.25">
      <c r="A188" s="62" t="s">
        <v>66</v>
      </c>
      <c r="B188" s="62" t="s">
        <v>66</v>
      </c>
      <c r="C188" s="62" t="s">
        <v>439</v>
      </c>
      <c r="D188" s="62" t="s">
        <v>440</v>
      </c>
      <c r="E188" s="62" t="s">
        <v>100</v>
      </c>
      <c r="F188" s="62" t="s">
        <v>1952</v>
      </c>
      <c r="G188" s="62" t="s">
        <v>71</v>
      </c>
      <c r="H188" s="186" t="s">
        <v>72</v>
      </c>
      <c r="I188" s="62" t="s">
        <v>129</v>
      </c>
      <c r="J188" s="62" t="s">
        <v>72</v>
      </c>
      <c r="K188" s="62" t="s">
        <v>1953</v>
      </c>
      <c r="L188" s="186" t="s">
        <v>1832</v>
      </c>
      <c r="M188" s="186" t="s">
        <v>1852</v>
      </c>
      <c r="N188" s="187" t="s">
        <v>77</v>
      </c>
      <c r="O188" s="63" t="s">
        <v>77</v>
      </c>
      <c r="P188" s="65">
        <v>0</v>
      </c>
      <c r="Q188" s="95">
        <v>2</v>
      </c>
      <c r="R188" s="189">
        <v>120</v>
      </c>
      <c r="S188" s="95">
        <v>1</v>
      </c>
      <c r="T188" s="190">
        <v>55</v>
      </c>
      <c r="U188" s="95">
        <v>3</v>
      </c>
      <c r="V188" s="139">
        <f t="shared" si="6"/>
        <v>295</v>
      </c>
      <c r="W188" s="82">
        <f t="shared" si="5"/>
        <v>295</v>
      </c>
      <c r="X188" s="140"/>
      <c r="Y188" s="92"/>
      <c r="Z188" s="92"/>
      <c r="AA188" s="92"/>
      <c r="AB188" s="92"/>
    </row>
    <row r="189" spans="1:28" s="93" customFormat="1" x14ac:dyDescent="0.25">
      <c r="A189" s="62" t="s">
        <v>66</v>
      </c>
      <c r="B189" s="62" t="s">
        <v>66</v>
      </c>
      <c r="C189" s="62" t="s">
        <v>1045</v>
      </c>
      <c r="D189" s="62" t="s">
        <v>1046</v>
      </c>
      <c r="E189" s="62" t="s">
        <v>548</v>
      </c>
      <c r="F189" s="62" t="s">
        <v>1954</v>
      </c>
      <c r="G189" s="62" t="s">
        <v>71</v>
      </c>
      <c r="H189" s="186" t="s">
        <v>72</v>
      </c>
      <c r="I189" s="62" t="s">
        <v>83</v>
      </c>
      <c r="J189" s="62" t="s">
        <v>311</v>
      </c>
      <c r="K189" s="62" t="s">
        <v>1955</v>
      </c>
      <c r="L189" s="186" t="s">
        <v>1797</v>
      </c>
      <c r="M189" s="186" t="s">
        <v>1746</v>
      </c>
      <c r="N189" s="187" t="s">
        <v>77</v>
      </c>
      <c r="O189" s="63" t="s">
        <v>77</v>
      </c>
      <c r="P189" s="65">
        <v>0</v>
      </c>
      <c r="Q189" s="95">
        <v>1</v>
      </c>
      <c r="R189" s="189">
        <v>125.31</v>
      </c>
      <c r="S189" s="95">
        <v>1</v>
      </c>
      <c r="T189" s="190">
        <v>37.6</v>
      </c>
      <c r="U189" s="95">
        <v>2</v>
      </c>
      <c r="V189" s="139">
        <f t="shared" si="6"/>
        <v>162.91</v>
      </c>
      <c r="W189" s="82">
        <f t="shared" si="5"/>
        <v>162.91</v>
      </c>
      <c r="X189" s="140"/>
      <c r="Y189" s="92"/>
      <c r="Z189" s="92"/>
      <c r="AA189" s="92"/>
      <c r="AB189" s="92"/>
    </row>
    <row r="190" spans="1:28" s="93" customFormat="1" x14ac:dyDescent="0.25">
      <c r="A190" s="62" t="s">
        <v>66</v>
      </c>
      <c r="B190" s="62" t="s">
        <v>66</v>
      </c>
      <c r="C190" s="62" t="s">
        <v>1366</v>
      </c>
      <c r="D190" s="62" t="s">
        <v>1367</v>
      </c>
      <c r="E190" s="62" t="s">
        <v>100</v>
      </c>
      <c r="F190" s="62" t="s">
        <v>1956</v>
      </c>
      <c r="G190" s="62" t="s">
        <v>71</v>
      </c>
      <c r="H190" s="186" t="s">
        <v>72</v>
      </c>
      <c r="I190" s="62" t="s">
        <v>83</v>
      </c>
      <c r="J190" s="62" t="s">
        <v>72</v>
      </c>
      <c r="K190" s="62" t="s">
        <v>215</v>
      </c>
      <c r="L190" s="186" t="s">
        <v>1852</v>
      </c>
      <c r="M190" s="186" t="s">
        <v>1852</v>
      </c>
      <c r="N190" s="187" t="s">
        <v>77</v>
      </c>
      <c r="O190" s="63" t="s">
        <v>77</v>
      </c>
      <c r="P190" s="65">
        <v>0</v>
      </c>
      <c r="Q190" s="95">
        <v>0</v>
      </c>
      <c r="R190" s="189">
        <v>120</v>
      </c>
      <c r="S190" s="95">
        <v>1</v>
      </c>
      <c r="T190" s="190">
        <v>55</v>
      </c>
      <c r="U190" s="95">
        <v>1</v>
      </c>
      <c r="V190" s="139">
        <f t="shared" si="6"/>
        <v>55</v>
      </c>
      <c r="W190" s="82">
        <f t="shared" si="5"/>
        <v>55</v>
      </c>
      <c r="X190" s="140"/>
      <c r="Y190" s="92"/>
      <c r="Z190" s="92"/>
      <c r="AA190" s="92"/>
      <c r="AB190" s="92"/>
    </row>
    <row r="191" spans="1:28" s="93" customFormat="1" x14ac:dyDescent="0.25">
      <c r="A191" s="62" t="s">
        <v>66</v>
      </c>
      <c r="B191" s="62" t="s">
        <v>66</v>
      </c>
      <c r="C191" s="62" t="s">
        <v>562</v>
      </c>
      <c r="D191" s="62" t="s">
        <v>563</v>
      </c>
      <c r="E191" s="62" t="s">
        <v>100</v>
      </c>
      <c r="F191" s="62" t="s">
        <v>564</v>
      </c>
      <c r="G191" s="62" t="s">
        <v>71</v>
      </c>
      <c r="H191" s="186" t="s">
        <v>72</v>
      </c>
      <c r="I191" s="62" t="s">
        <v>83</v>
      </c>
      <c r="J191" s="62" t="s">
        <v>72</v>
      </c>
      <c r="K191" s="62" t="s">
        <v>1957</v>
      </c>
      <c r="L191" s="186" t="s">
        <v>1873</v>
      </c>
      <c r="M191" s="186" t="s">
        <v>1958</v>
      </c>
      <c r="N191" s="187" t="s">
        <v>77</v>
      </c>
      <c r="O191" s="63" t="s">
        <v>77</v>
      </c>
      <c r="P191" s="65">
        <v>0</v>
      </c>
      <c r="Q191" s="95">
        <v>3</v>
      </c>
      <c r="R191" s="189">
        <v>120</v>
      </c>
      <c r="S191" s="95">
        <v>1</v>
      </c>
      <c r="T191" s="190">
        <v>55</v>
      </c>
      <c r="U191" s="95">
        <v>4</v>
      </c>
      <c r="V191" s="139">
        <f t="shared" si="6"/>
        <v>415</v>
      </c>
      <c r="W191" s="82">
        <f t="shared" si="5"/>
        <v>415</v>
      </c>
      <c r="X191" s="140"/>
      <c r="Y191" s="92"/>
      <c r="Z191" s="92"/>
      <c r="AA191" s="92"/>
      <c r="AB191" s="92"/>
    </row>
    <row r="192" spans="1:28" s="93" customFormat="1" x14ac:dyDescent="0.25">
      <c r="A192" s="62" t="s">
        <v>66</v>
      </c>
      <c r="B192" s="62" t="s">
        <v>66</v>
      </c>
      <c r="C192" s="62" t="s">
        <v>562</v>
      </c>
      <c r="D192" s="62" t="s">
        <v>563</v>
      </c>
      <c r="E192" s="62" t="s">
        <v>100</v>
      </c>
      <c r="F192" s="62" t="s">
        <v>564</v>
      </c>
      <c r="G192" s="62" t="s">
        <v>71</v>
      </c>
      <c r="H192" s="186" t="s">
        <v>72</v>
      </c>
      <c r="I192" s="62" t="s">
        <v>83</v>
      </c>
      <c r="J192" s="62" t="s">
        <v>72</v>
      </c>
      <c r="K192" s="62" t="s">
        <v>1959</v>
      </c>
      <c r="L192" s="186" t="s">
        <v>1746</v>
      </c>
      <c r="M192" s="186" t="s">
        <v>1746</v>
      </c>
      <c r="N192" s="187" t="s">
        <v>77</v>
      </c>
      <c r="O192" s="63" t="s">
        <v>77</v>
      </c>
      <c r="P192" s="65">
        <v>0</v>
      </c>
      <c r="Q192" s="95">
        <v>0</v>
      </c>
      <c r="R192" s="189">
        <v>120</v>
      </c>
      <c r="S192" s="95">
        <v>1</v>
      </c>
      <c r="T192" s="190">
        <v>55</v>
      </c>
      <c r="U192" s="95">
        <v>1</v>
      </c>
      <c r="V192" s="139">
        <f t="shared" si="6"/>
        <v>55</v>
      </c>
      <c r="W192" s="82">
        <f t="shared" si="5"/>
        <v>55</v>
      </c>
      <c r="X192" s="140"/>
      <c r="Y192" s="92"/>
      <c r="Z192" s="92"/>
      <c r="AA192" s="92"/>
      <c r="AB192" s="92"/>
    </row>
    <row r="193" spans="1:28" s="93" customFormat="1" x14ac:dyDescent="0.25">
      <c r="A193" s="62" t="s">
        <v>66</v>
      </c>
      <c r="B193" s="62" t="s">
        <v>66</v>
      </c>
      <c r="C193" s="62" t="s">
        <v>200</v>
      </c>
      <c r="D193" s="62" t="s">
        <v>201</v>
      </c>
      <c r="E193" s="62" t="s">
        <v>100</v>
      </c>
      <c r="F193" s="62" t="s">
        <v>134</v>
      </c>
      <c r="G193" s="62" t="s">
        <v>71</v>
      </c>
      <c r="H193" s="186" t="s">
        <v>72</v>
      </c>
      <c r="I193" s="62" t="s">
        <v>83</v>
      </c>
      <c r="J193" s="62" t="s">
        <v>72</v>
      </c>
      <c r="K193" s="62" t="s">
        <v>216</v>
      </c>
      <c r="L193" s="186" t="s">
        <v>1960</v>
      </c>
      <c r="M193" s="186" t="s">
        <v>1960</v>
      </c>
      <c r="N193" s="187" t="s">
        <v>77</v>
      </c>
      <c r="O193" s="63" t="s">
        <v>77</v>
      </c>
      <c r="P193" s="65">
        <v>0</v>
      </c>
      <c r="Q193" s="95">
        <v>0</v>
      </c>
      <c r="R193" s="189">
        <v>120</v>
      </c>
      <c r="S193" s="95">
        <v>1</v>
      </c>
      <c r="T193" s="190">
        <v>55</v>
      </c>
      <c r="U193" s="95">
        <v>1</v>
      </c>
      <c r="V193" s="139">
        <f t="shared" si="6"/>
        <v>55</v>
      </c>
      <c r="W193" s="82">
        <f t="shared" si="5"/>
        <v>55</v>
      </c>
      <c r="X193" s="140"/>
      <c r="Y193" s="92"/>
      <c r="Z193" s="92"/>
      <c r="AA193" s="92"/>
      <c r="AB193" s="92"/>
    </row>
    <row r="194" spans="1:28" s="93" customFormat="1" x14ac:dyDescent="0.25">
      <c r="A194" s="62" t="s">
        <v>66</v>
      </c>
      <c r="B194" s="62" t="s">
        <v>66</v>
      </c>
      <c r="C194" s="62" t="s">
        <v>631</v>
      </c>
      <c r="D194" s="62" t="s">
        <v>632</v>
      </c>
      <c r="E194" s="62" t="s">
        <v>69</v>
      </c>
      <c r="F194" s="62" t="s">
        <v>1906</v>
      </c>
      <c r="G194" s="62" t="s">
        <v>71</v>
      </c>
      <c r="H194" s="186" t="s">
        <v>72</v>
      </c>
      <c r="I194" s="62" t="s">
        <v>83</v>
      </c>
      <c r="J194" s="62" t="s">
        <v>72</v>
      </c>
      <c r="K194" s="62" t="s">
        <v>346</v>
      </c>
      <c r="L194" s="186" t="s">
        <v>1871</v>
      </c>
      <c r="M194" s="186" t="s">
        <v>1871</v>
      </c>
      <c r="N194" s="187" t="s">
        <v>77</v>
      </c>
      <c r="O194" s="63" t="s">
        <v>77</v>
      </c>
      <c r="P194" s="65">
        <v>0</v>
      </c>
      <c r="Q194" s="95">
        <v>0</v>
      </c>
      <c r="R194" s="189">
        <v>120</v>
      </c>
      <c r="S194" s="95">
        <v>1</v>
      </c>
      <c r="T194" s="190">
        <v>55</v>
      </c>
      <c r="U194" s="95">
        <v>1</v>
      </c>
      <c r="V194" s="139">
        <f t="shared" si="6"/>
        <v>55</v>
      </c>
      <c r="W194" s="82">
        <f t="shared" si="5"/>
        <v>55</v>
      </c>
      <c r="X194" s="140"/>
      <c r="Y194" s="92"/>
      <c r="Z194" s="92"/>
      <c r="AA194" s="92"/>
      <c r="AB194" s="92"/>
    </row>
    <row r="195" spans="1:28" s="93" customFormat="1" x14ac:dyDescent="0.25">
      <c r="A195" s="62" t="s">
        <v>66</v>
      </c>
      <c r="B195" s="62" t="s">
        <v>66</v>
      </c>
      <c r="C195" s="62" t="s">
        <v>1877</v>
      </c>
      <c r="D195" s="62" t="s">
        <v>1878</v>
      </c>
      <c r="E195" s="62" t="s">
        <v>100</v>
      </c>
      <c r="F195" s="62" t="s">
        <v>1906</v>
      </c>
      <c r="G195" s="62" t="s">
        <v>71</v>
      </c>
      <c r="H195" s="186" t="s">
        <v>72</v>
      </c>
      <c r="I195" s="62" t="s">
        <v>83</v>
      </c>
      <c r="J195" s="62" t="s">
        <v>72</v>
      </c>
      <c r="K195" s="62" t="s">
        <v>346</v>
      </c>
      <c r="L195" s="186" t="s">
        <v>1871</v>
      </c>
      <c r="M195" s="186" t="s">
        <v>1871</v>
      </c>
      <c r="N195" s="187" t="s">
        <v>77</v>
      </c>
      <c r="O195" s="63" t="s">
        <v>77</v>
      </c>
      <c r="P195" s="65">
        <v>0</v>
      </c>
      <c r="Q195" s="95">
        <v>0</v>
      </c>
      <c r="R195" s="189">
        <v>120</v>
      </c>
      <c r="S195" s="95">
        <v>1</v>
      </c>
      <c r="T195" s="190">
        <v>55</v>
      </c>
      <c r="U195" s="95">
        <v>1</v>
      </c>
      <c r="V195" s="139">
        <f t="shared" si="6"/>
        <v>55</v>
      </c>
      <c r="W195" s="82">
        <f t="shared" si="5"/>
        <v>55</v>
      </c>
      <c r="X195" s="140"/>
      <c r="Y195" s="92"/>
      <c r="Z195" s="92"/>
      <c r="AA195" s="92"/>
      <c r="AB195" s="92"/>
    </row>
    <row r="196" spans="1:28" s="93" customFormat="1" x14ac:dyDescent="0.25">
      <c r="A196" s="62" t="s">
        <v>66</v>
      </c>
      <c r="B196" s="62" t="s">
        <v>66</v>
      </c>
      <c r="C196" s="62" t="s">
        <v>105</v>
      </c>
      <c r="D196" s="62" t="s">
        <v>106</v>
      </c>
      <c r="E196" s="62" t="s">
        <v>69</v>
      </c>
      <c r="F196" s="62" t="s">
        <v>1961</v>
      </c>
      <c r="G196" s="62" t="s">
        <v>71</v>
      </c>
      <c r="H196" s="186" t="s">
        <v>72</v>
      </c>
      <c r="I196" s="62" t="s">
        <v>83</v>
      </c>
      <c r="J196" s="62" t="s">
        <v>72</v>
      </c>
      <c r="K196" s="62" t="s">
        <v>152</v>
      </c>
      <c r="L196" s="186" t="s">
        <v>1960</v>
      </c>
      <c r="M196" s="186" t="s">
        <v>1960</v>
      </c>
      <c r="N196" s="187" t="s">
        <v>77</v>
      </c>
      <c r="O196" s="63" t="s">
        <v>77</v>
      </c>
      <c r="P196" s="65">
        <v>0</v>
      </c>
      <c r="Q196" s="95">
        <v>0</v>
      </c>
      <c r="R196" s="189">
        <v>120</v>
      </c>
      <c r="S196" s="95">
        <v>1</v>
      </c>
      <c r="T196" s="190">
        <v>55</v>
      </c>
      <c r="U196" s="95">
        <v>1</v>
      </c>
      <c r="V196" s="139">
        <f t="shared" si="6"/>
        <v>55</v>
      </c>
      <c r="W196" s="123">
        <f t="shared" si="5"/>
        <v>55</v>
      </c>
      <c r="X196" s="140"/>
      <c r="Y196" s="92"/>
      <c r="Z196" s="92"/>
      <c r="AA196" s="92"/>
      <c r="AB196" s="92"/>
    </row>
    <row r="197" spans="1:28" s="93" customFormat="1" x14ac:dyDescent="0.25">
      <c r="A197" s="62" t="s">
        <v>66</v>
      </c>
      <c r="B197" s="62" t="s">
        <v>66</v>
      </c>
      <c r="C197" s="62" t="s">
        <v>1823</v>
      </c>
      <c r="D197" s="62" t="s">
        <v>1824</v>
      </c>
      <c r="E197" s="62" t="s">
        <v>69</v>
      </c>
      <c r="F197" s="62" t="s">
        <v>1962</v>
      </c>
      <c r="G197" s="62" t="s">
        <v>71</v>
      </c>
      <c r="H197" s="186" t="s">
        <v>72</v>
      </c>
      <c r="I197" s="62" t="s">
        <v>83</v>
      </c>
      <c r="J197" s="62" t="s">
        <v>72</v>
      </c>
      <c r="K197" s="62" t="s">
        <v>376</v>
      </c>
      <c r="L197" s="186" t="s">
        <v>1814</v>
      </c>
      <c r="M197" s="186" t="s">
        <v>1814</v>
      </c>
      <c r="N197" s="187" t="s">
        <v>77</v>
      </c>
      <c r="O197" s="63" t="s">
        <v>77</v>
      </c>
      <c r="P197" s="65">
        <v>0</v>
      </c>
      <c r="Q197" s="95">
        <v>0</v>
      </c>
      <c r="R197" s="189">
        <v>120</v>
      </c>
      <c r="S197" s="95">
        <v>1</v>
      </c>
      <c r="T197" s="190">
        <v>55</v>
      </c>
      <c r="U197" s="95">
        <v>1</v>
      </c>
      <c r="V197" s="139">
        <f t="shared" si="6"/>
        <v>55</v>
      </c>
      <c r="W197" s="123">
        <f t="shared" si="5"/>
        <v>55</v>
      </c>
      <c r="X197" s="140"/>
      <c r="Y197" s="92"/>
      <c r="Z197" s="92"/>
      <c r="AA197" s="92"/>
      <c r="AB197" s="92"/>
    </row>
    <row r="198" spans="1:28" s="93" customFormat="1" x14ac:dyDescent="0.25">
      <c r="A198" s="62" t="s">
        <v>66</v>
      </c>
      <c r="B198" s="62" t="s">
        <v>66</v>
      </c>
      <c r="C198" s="62" t="s">
        <v>1823</v>
      </c>
      <c r="D198" s="62" t="s">
        <v>1824</v>
      </c>
      <c r="E198" s="62" t="s">
        <v>69</v>
      </c>
      <c r="F198" s="62" t="s">
        <v>1963</v>
      </c>
      <c r="G198" s="62" t="s">
        <v>71</v>
      </c>
      <c r="H198" s="186" t="s">
        <v>72</v>
      </c>
      <c r="I198" s="62" t="s">
        <v>83</v>
      </c>
      <c r="J198" s="62" t="s">
        <v>72</v>
      </c>
      <c r="K198" s="62" t="s">
        <v>203</v>
      </c>
      <c r="L198" s="186" t="s">
        <v>1746</v>
      </c>
      <c r="M198" s="186" t="s">
        <v>1746</v>
      </c>
      <c r="N198" s="187" t="s">
        <v>77</v>
      </c>
      <c r="O198" s="63" t="s">
        <v>77</v>
      </c>
      <c r="P198" s="65">
        <v>0</v>
      </c>
      <c r="Q198" s="95">
        <v>0</v>
      </c>
      <c r="R198" s="189">
        <v>120</v>
      </c>
      <c r="S198" s="95">
        <v>1</v>
      </c>
      <c r="T198" s="190">
        <v>55</v>
      </c>
      <c r="U198" s="95">
        <v>1</v>
      </c>
      <c r="V198" s="139">
        <f t="shared" si="6"/>
        <v>55</v>
      </c>
      <c r="W198" s="123">
        <f t="shared" si="5"/>
        <v>55</v>
      </c>
      <c r="X198" s="140"/>
      <c r="Y198" s="92"/>
      <c r="Z198" s="92"/>
      <c r="AA198" s="92"/>
      <c r="AB198" s="92"/>
    </row>
    <row r="199" spans="1:28" s="93" customFormat="1" x14ac:dyDescent="0.25">
      <c r="A199" s="62" t="s">
        <v>66</v>
      </c>
      <c r="B199" s="62" t="s">
        <v>66</v>
      </c>
      <c r="C199" s="62" t="s">
        <v>298</v>
      </c>
      <c r="D199" s="62" t="s">
        <v>299</v>
      </c>
      <c r="E199" s="62" t="s">
        <v>100</v>
      </c>
      <c r="F199" s="62" t="s">
        <v>101</v>
      </c>
      <c r="G199" s="62" t="s">
        <v>71</v>
      </c>
      <c r="H199" s="186" t="s">
        <v>72</v>
      </c>
      <c r="I199" s="62" t="s">
        <v>83</v>
      </c>
      <c r="J199" s="62" t="s">
        <v>72</v>
      </c>
      <c r="K199" s="62" t="s">
        <v>1964</v>
      </c>
      <c r="L199" s="186" t="s">
        <v>1852</v>
      </c>
      <c r="M199" s="186" t="s">
        <v>1853</v>
      </c>
      <c r="N199" s="187" t="s">
        <v>77</v>
      </c>
      <c r="O199" s="63" t="s">
        <v>77</v>
      </c>
      <c r="P199" s="65">
        <v>0</v>
      </c>
      <c r="Q199" s="95">
        <v>4</v>
      </c>
      <c r="R199" s="189">
        <v>120</v>
      </c>
      <c r="S199" s="95">
        <v>1</v>
      </c>
      <c r="T199" s="190">
        <v>55</v>
      </c>
      <c r="U199" s="95">
        <v>5</v>
      </c>
      <c r="V199" s="139">
        <f>(Q199*R199)+(S199*T199)</f>
        <v>535</v>
      </c>
      <c r="W199" s="123">
        <f>P199+V199</f>
        <v>535</v>
      </c>
      <c r="X199" s="140"/>
      <c r="Y199" s="92"/>
      <c r="Z199" s="92"/>
      <c r="AA199" s="92"/>
      <c r="AB199" s="92"/>
    </row>
    <row r="200" spans="1:28" s="93" customFormat="1" x14ac:dyDescent="0.25">
      <c r="A200" s="62" t="s">
        <v>66</v>
      </c>
      <c r="B200" s="62" t="s">
        <v>66</v>
      </c>
      <c r="C200" s="62" t="s">
        <v>631</v>
      </c>
      <c r="D200" s="62" t="s">
        <v>632</v>
      </c>
      <c r="E200" s="62" t="s">
        <v>69</v>
      </c>
      <c r="F200" s="62" t="s">
        <v>1906</v>
      </c>
      <c r="G200" s="62" t="s">
        <v>71</v>
      </c>
      <c r="H200" s="186" t="s">
        <v>72</v>
      </c>
      <c r="I200" s="62" t="s">
        <v>83</v>
      </c>
      <c r="J200" s="62" t="s">
        <v>72</v>
      </c>
      <c r="K200" s="62" t="s">
        <v>292</v>
      </c>
      <c r="L200" s="186" t="s">
        <v>1960</v>
      </c>
      <c r="M200" s="186" t="s">
        <v>1960</v>
      </c>
      <c r="N200" s="187" t="s">
        <v>77</v>
      </c>
      <c r="O200" s="63" t="s">
        <v>77</v>
      </c>
      <c r="P200" s="65">
        <v>0</v>
      </c>
      <c r="Q200" s="95">
        <v>0</v>
      </c>
      <c r="R200" s="189">
        <v>120</v>
      </c>
      <c r="S200" s="95">
        <v>1</v>
      </c>
      <c r="T200" s="190">
        <v>55</v>
      </c>
      <c r="U200" s="95">
        <v>1</v>
      </c>
      <c r="V200" s="139">
        <f t="shared" ref="V200:V242" si="7">(Q200*R200)+(S200*T200)</f>
        <v>55</v>
      </c>
      <c r="W200" s="123">
        <f t="shared" ref="W200:W242" si="8">P200+V200</f>
        <v>55</v>
      </c>
      <c r="X200" s="140"/>
      <c r="Y200" s="92"/>
      <c r="Z200" s="92"/>
      <c r="AA200" s="92"/>
      <c r="AB200" s="92"/>
    </row>
    <row r="201" spans="1:28" s="93" customFormat="1" x14ac:dyDescent="0.25">
      <c r="A201" s="62" t="s">
        <v>66</v>
      </c>
      <c r="B201" s="62" t="s">
        <v>66</v>
      </c>
      <c r="C201" s="62" t="s">
        <v>1877</v>
      </c>
      <c r="D201" s="62" t="s">
        <v>1878</v>
      </c>
      <c r="E201" s="62" t="s">
        <v>100</v>
      </c>
      <c r="F201" s="62" t="s">
        <v>1906</v>
      </c>
      <c r="G201" s="62" t="s">
        <v>71</v>
      </c>
      <c r="H201" s="186" t="s">
        <v>72</v>
      </c>
      <c r="I201" s="62" t="s">
        <v>83</v>
      </c>
      <c r="J201" s="62" t="s">
        <v>72</v>
      </c>
      <c r="K201" s="62" t="s">
        <v>292</v>
      </c>
      <c r="L201" s="186" t="s">
        <v>1960</v>
      </c>
      <c r="M201" s="186" t="s">
        <v>1960</v>
      </c>
      <c r="N201" s="187" t="s">
        <v>77</v>
      </c>
      <c r="O201" s="63" t="s">
        <v>77</v>
      </c>
      <c r="P201" s="65">
        <v>0</v>
      </c>
      <c r="Q201" s="95">
        <v>0</v>
      </c>
      <c r="R201" s="189">
        <v>120</v>
      </c>
      <c r="S201" s="95">
        <v>1</v>
      </c>
      <c r="T201" s="190">
        <v>55</v>
      </c>
      <c r="U201" s="95">
        <v>1</v>
      </c>
      <c r="V201" s="139">
        <f t="shared" si="7"/>
        <v>55</v>
      </c>
      <c r="W201" s="123">
        <f t="shared" si="8"/>
        <v>55</v>
      </c>
      <c r="X201" s="140"/>
      <c r="Y201" s="92"/>
      <c r="Z201" s="92"/>
      <c r="AA201" s="92"/>
      <c r="AB201" s="92"/>
    </row>
    <row r="202" spans="1:28" s="93" customFormat="1" x14ac:dyDescent="0.25">
      <c r="A202" s="62" t="s">
        <v>66</v>
      </c>
      <c r="B202" s="62" t="s">
        <v>66</v>
      </c>
      <c r="C202" s="62" t="s">
        <v>212</v>
      </c>
      <c r="D202" s="62" t="s">
        <v>213</v>
      </c>
      <c r="E202" s="62" t="s">
        <v>69</v>
      </c>
      <c r="F202" s="62" t="s">
        <v>1965</v>
      </c>
      <c r="G202" s="62" t="s">
        <v>71</v>
      </c>
      <c r="H202" s="186" t="s">
        <v>72</v>
      </c>
      <c r="I202" s="62" t="s">
        <v>168</v>
      </c>
      <c r="J202" s="62" t="s">
        <v>72</v>
      </c>
      <c r="K202" s="62" t="s">
        <v>250</v>
      </c>
      <c r="L202" s="186" t="s">
        <v>1852</v>
      </c>
      <c r="M202" s="186" t="s">
        <v>1852</v>
      </c>
      <c r="N202" s="187" t="s">
        <v>77</v>
      </c>
      <c r="O202" s="63" t="s">
        <v>77</v>
      </c>
      <c r="P202" s="65">
        <v>0</v>
      </c>
      <c r="Q202" s="95">
        <v>0</v>
      </c>
      <c r="R202" s="189">
        <v>120</v>
      </c>
      <c r="S202" s="95">
        <v>1</v>
      </c>
      <c r="T202" s="190">
        <v>55</v>
      </c>
      <c r="U202" s="95">
        <v>1</v>
      </c>
      <c r="V202" s="139">
        <f t="shared" si="7"/>
        <v>55</v>
      </c>
      <c r="W202" s="123">
        <f t="shared" si="8"/>
        <v>55</v>
      </c>
      <c r="X202" s="140"/>
      <c r="Y202" s="92"/>
      <c r="Z202" s="92"/>
      <c r="AA202" s="92"/>
      <c r="AB202" s="92"/>
    </row>
    <row r="203" spans="1:28" s="93" customFormat="1" x14ac:dyDescent="0.25">
      <c r="A203" s="62" t="s">
        <v>66</v>
      </c>
      <c r="B203" s="62" t="s">
        <v>66</v>
      </c>
      <c r="C203" s="62" t="s">
        <v>111</v>
      </c>
      <c r="D203" s="62" t="s">
        <v>112</v>
      </c>
      <c r="E203" s="62" t="s">
        <v>69</v>
      </c>
      <c r="F203" s="62" t="s">
        <v>101</v>
      </c>
      <c r="G203" s="62" t="s">
        <v>71</v>
      </c>
      <c r="H203" s="186" t="s">
        <v>72</v>
      </c>
      <c r="I203" s="62" t="s">
        <v>83</v>
      </c>
      <c r="J203" s="62" t="s">
        <v>72</v>
      </c>
      <c r="K203" s="62" t="s">
        <v>1966</v>
      </c>
      <c r="L203" s="186" t="s">
        <v>1852</v>
      </c>
      <c r="M203" s="186" t="s">
        <v>1853</v>
      </c>
      <c r="N203" s="187" t="s">
        <v>77</v>
      </c>
      <c r="O203" s="63" t="s">
        <v>77</v>
      </c>
      <c r="P203" s="65">
        <v>0</v>
      </c>
      <c r="Q203" s="95">
        <v>0</v>
      </c>
      <c r="R203" s="189">
        <v>120</v>
      </c>
      <c r="S203" s="95">
        <v>5</v>
      </c>
      <c r="T203" s="190">
        <v>55</v>
      </c>
      <c r="U203" s="95">
        <v>5</v>
      </c>
      <c r="V203" s="139">
        <f t="shared" si="7"/>
        <v>275</v>
      </c>
      <c r="W203" s="123">
        <f t="shared" si="8"/>
        <v>275</v>
      </c>
      <c r="X203" s="140"/>
      <c r="Y203" s="92"/>
      <c r="Z203" s="92"/>
      <c r="AA203" s="92"/>
      <c r="AB203" s="92"/>
    </row>
    <row r="204" spans="1:28" s="93" customFormat="1" x14ac:dyDescent="0.25">
      <c r="A204" s="62" t="s">
        <v>66</v>
      </c>
      <c r="B204" s="62" t="s">
        <v>66</v>
      </c>
      <c r="C204" s="62" t="s">
        <v>1333</v>
      </c>
      <c r="D204" s="62" t="s">
        <v>1334</v>
      </c>
      <c r="E204" s="62" t="s">
        <v>100</v>
      </c>
      <c r="F204" s="62" t="s">
        <v>1423</v>
      </c>
      <c r="G204" s="62" t="s">
        <v>71</v>
      </c>
      <c r="H204" s="186" t="s">
        <v>72</v>
      </c>
      <c r="I204" s="62" t="s">
        <v>83</v>
      </c>
      <c r="J204" s="62" t="s">
        <v>72</v>
      </c>
      <c r="K204" s="62" t="s">
        <v>83</v>
      </c>
      <c r="L204" s="186" t="s">
        <v>1838</v>
      </c>
      <c r="M204" s="186" t="s">
        <v>1838</v>
      </c>
      <c r="N204" s="187" t="s">
        <v>77</v>
      </c>
      <c r="O204" s="63" t="s">
        <v>77</v>
      </c>
      <c r="P204" s="65">
        <v>0</v>
      </c>
      <c r="Q204" s="95">
        <v>0</v>
      </c>
      <c r="R204" s="189">
        <v>120</v>
      </c>
      <c r="S204" s="95">
        <v>1</v>
      </c>
      <c r="T204" s="190">
        <v>55</v>
      </c>
      <c r="U204" s="95">
        <v>1</v>
      </c>
      <c r="V204" s="139">
        <f t="shared" si="7"/>
        <v>55</v>
      </c>
      <c r="W204" s="123">
        <f t="shared" si="8"/>
        <v>55</v>
      </c>
      <c r="X204" s="140"/>
      <c r="Y204" s="92"/>
      <c r="Z204" s="92"/>
      <c r="AA204" s="92"/>
      <c r="AB204" s="92"/>
    </row>
    <row r="205" spans="1:28" s="93" customFormat="1" x14ac:dyDescent="0.25">
      <c r="A205" s="62" t="s">
        <v>66</v>
      </c>
      <c r="B205" s="62" t="s">
        <v>66</v>
      </c>
      <c r="C205" s="62" t="s">
        <v>1333</v>
      </c>
      <c r="D205" s="62" t="s">
        <v>1334</v>
      </c>
      <c r="E205" s="62" t="s">
        <v>100</v>
      </c>
      <c r="F205" s="62" t="s">
        <v>1967</v>
      </c>
      <c r="G205" s="62" t="s">
        <v>71</v>
      </c>
      <c r="H205" s="186" t="s">
        <v>72</v>
      </c>
      <c r="I205" s="62" t="s">
        <v>83</v>
      </c>
      <c r="J205" s="62" t="s">
        <v>1492</v>
      </c>
      <c r="K205" s="62" t="s">
        <v>1493</v>
      </c>
      <c r="L205" s="186" t="s">
        <v>1968</v>
      </c>
      <c r="M205" s="186" t="s">
        <v>1960</v>
      </c>
      <c r="N205" s="187" t="s">
        <v>77</v>
      </c>
      <c r="O205" s="63" t="s">
        <v>77</v>
      </c>
      <c r="P205" s="65">
        <v>0</v>
      </c>
      <c r="Q205" s="95">
        <v>4</v>
      </c>
      <c r="R205" s="189">
        <v>120</v>
      </c>
      <c r="S205" s="95">
        <v>1</v>
      </c>
      <c r="T205" s="190">
        <v>55</v>
      </c>
      <c r="U205" s="95">
        <v>5</v>
      </c>
      <c r="V205" s="139">
        <f t="shared" si="7"/>
        <v>535</v>
      </c>
      <c r="W205" s="123">
        <f t="shared" si="8"/>
        <v>535</v>
      </c>
      <c r="X205" s="140"/>
      <c r="Y205" s="92"/>
      <c r="Z205" s="92"/>
      <c r="AA205" s="92"/>
      <c r="AB205" s="92"/>
    </row>
    <row r="206" spans="1:28" s="93" customFormat="1" x14ac:dyDescent="0.25">
      <c r="A206" s="62" t="s">
        <v>66</v>
      </c>
      <c r="B206" s="62" t="s">
        <v>66</v>
      </c>
      <c r="C206" s="62" t="s">
        <v>237</v>
      </c>
      <c r="D206" s="62" t="s">
        <v>238</v>
      </c>
      <c r="E206" s="62" t="s">
        <v>69</v>
      </c>
      <c r="F206" s="62" t="s">
        <v>926</v>
      </c>
      <c r="G206" s="62" t="s">
        <v>71</v>
      </c>
      <c r="H206" s="186" t="s">
        <v>72</v>
      </c>
      <c r="I206" s="62" t="s">
        <v>73</v>
      </c>
      <c r="J206" s="62" t="s">
        <v>72</v>
      </c>
      <c r="K206" s="62" t="s">
        <v>1969</v>
      </c>
      <c r="L206" s="186" t="s">
        <v>1852</v>
      </c>
      <c r="M206" s="186" t="s">
        <v>1853</v>
      </c>
      <c r="N206" s="187" t="s">
        <v>77</v>
      </c>
      <c r="O206" s="63" t="s">
        <v>77</v>
      </c>
      <c r="P206" s="65">
        <v>0</v>
      </c>
      <c r="Q206" s="95">
        <v>4</v>
      </c>
      <c r="R206" s="189">
        <v>120</v>
      </c>
      <c r="S206" s="95">
        <v>1</v>
      </c>
      <c r="T206" s="190">
        <v>55</v>
      </c>
      <c r="U206" s="95">
        <v>5</v>
      </c>
      <c r="V206" s="139">
        <f t="shared" si="7"/>
        <v>535</v>
      </c>
      <c r="W206" s="123">
        <f t="shared" si="8"/>
        <v>535</v>
      </c>
      <c r="X206" s="140"/>
      <c r="Y206" s="92"/>
      <c r="Z206" s="92"/>
      <c r="AA206" s="92"/>
      <c r="AB206" s="92"/>
    </row>
    <row r="207" spans="1:28" s="93" customFormat="1" x14ac:dyDescent="0.25">
      <c r="A207" s="62" t="s">
        <v>66</v>
      </c>
      <c r="B207" s="62" t="s">
        <v>66</v>
      </c>
      <c r="C207" s="62" t="s">
        <v>303</v>
      </c>
      <c r="D207" s="62" t="s">
        <v>304</v>
      </c>
      <c r="E207" s="62" t="s">
        <v>100</v>
      </c>
      <c r="F207" s="62" t="s">
        <v>1970</v>
      </c>
      <c r="G207" s="62" t="s">
        <v>71</v>
      </c>
      <c r="H207" s="186" t="s">
        <v>72</v>
      </c>
      <c r="I207" s="62" t="s">
        <v>83</v>
      </c>
      <c r="J207" s="62" t="s">
        <v>72</v>
      </c>
      <c r="K207" s="62" t="s">
        <v>197</v>
      </c>
      <c r="L207" s="186" t="s">
        <v>1831</v>
      </c>
      <c r="M207" s="186" t="s">
        <v>1831</v>
      </c>
      <c r="N207" s="187" t="s">
        <v>77</v>
      </c>
      <c r="O207" s="63" t="s">
        <v>77</v>
      </c>
      <c r="P207" s="65">
        <v>0</v>
      </c>
      <c r="Q207" s="95">
        <v>0</v>
      </c>
      <c r="R207" s="189">
        <v>120</v>
      </c>
      <c r="S207" s="95">
        <v>1</v>
      </c>
      <c r="T207" s="190">
        <v>55</v>
      </c>
      <c r="U207" s="95">
        <v>1</v>
      </c>
      <c r="V207" s="139">
        <f t="shared" si="7"/>
        <v>55</v>
      </c>
      <c r="W207" s="123">
        <f t="shared" si="8"/>
        <v>55</v>
      </c>
      <c r="X207" s="140"/>
      <c r="Y207" s="92"/>
      <c r="Z207" s="92"/>
      <c r="AA207" s="92"/>
      <c r="AB207" s="92"/>
    </row>
    <row r="208" spans="1:28" s="93" customFormat="1" x14ac:dyDescent="0.25">
      <c r="A208" s="62" t="s">
        <v>66</v>
      </c>
      <c r="B208" s="62" t="s">
        <v>66</v>
      </c>
      <c r="C208" s="62" t="s">
        <v>607</v>
      </c>
      <c r="D208" s="62" t="s">
        <v>608</v>
      </c>
      <c r="E208" s="62" t="s">
        <v>69</v>
      </c>
      <c r="F208" s="62" t="s">
        <v>1971</v>
      </c>
      <c r="G208" s="62" t="s">
        <v>71</v>
      </c>
      <c r="H208" s="186" t="s">
        <v>72</v>
      </c>
      <c r="I208" s="62" t="s">
        <v>325</v>
      </c>
      <c r="J208" s="62" t="s">
        <v>72</v>
      </c>
      <c r="K208" s="62" t="s">
        <v>601</v>
      </c>
      <c r="L208" s="186" t="s">
        <v>1873</v>
      </c>
      <c r="M208" s="186" t="s">
        <v>1972</v>
      </c>
      <c r="N208" s="187" t="s">
        <v>77</v>
      </c>
      <c r="O208" s="63" t="s">
        <v>77</v>
      </c>
      <c r="P208" s="65">
        <v>0</v>
      </c>
      <c r="Q208" s="95">
        <v>5</v>
      </c>
      <c r="R208" s="189">
        <v>120</v>
      </c>
      <c r="S208" s="95">
        <v>1</v>
      </c>
      <c r="T208" s="190">
        <v>55</v>
      </c>
      <c r="U208" s="95">
        <v>6</v>
      </c>
      <c r="V208" s="139">
        <f t="shared" si="7"/>
        <v>655</v>
      </c>
      <c r="W208" s="123">
        <f t="shared" si="8"/>
        <v>655</v>
      </c>
      <c r="X208" s="140"/>
      <c r="Y208" s="92"/>
      <c r="Z208" s="92"/>
      <c r="AA208" s="92"/>
      <c r="AB208" s="92"/>
    </row>
    <row r="209" spans="1:28" s="93" customFormat="1" x14ac:dyDescent="0.25">
      <c r="A209" s="62" t="s">
        <v>66</v>
      </c>
      <c r="B209" s="62" t="s">
        <v>66</v>
      </c>
      <c r="C209" s="62" t="s">
        <v>451</v>
      </c>
      <c r="D209" s="62" t="s">
        <v>452</v>
      </c>
      <c r="E209" s="62" t="s">
        <v>69</v>
      </c>
      <c r="F209" s="62" t="s">
        <v>1894</v>
      </c>
      <c r="G209" s="62" t="s">
        <v>71</v>
      </c>
      <c r="H209" s="186" t="s">
        <v>72</v>
      </c>
      <c r="I209" s="62" t="s">
        <v>83</v>
      </c>
      <c r="J209" s="62" t="s">
        <v>72</v>
      </c>
      <c r="K209" s="62" t="s">
        <v>144</v>
      </c>
      <c r="L209" s="186" t="s">
        <v>1949</v>
      </c>
      <c r="M209" s="186" t="s">
        <v>1949</v>
      </c>
      <c r="N209" s="187" t="s">
        <v>77</v>
      </c>
      <c r="O209" s="63" t="s">
        <v>77</v>
      </c>
      <c r="P209" s="65">
        <v>0</v>
      </c>
      <c r="Q209" s="95">
        <v>0</v>
      </c>
      <c r="R209" s="189">
        <v>120</v>
      </c>
      <c r="S209" s="95">
        <v>1</v>
      </c>
      <c r="T209" s="190">
        <v>55</v>
      </c>
      <c r="U209" s="95">
        <v>1</v>
      </c>
      <c r="V209" s="139">
        <f t="shared" si="7"/>
        <v>55</v>
      </c>
      <c r="W209" s="123">
        <f t="shared" si="8"/>
        <v>55</v>
      </c>
      <c r="X209" s="140"/>
      <c r="Y209" s="92"/>
      <c r="Z209" s="92"/>
      <c r="AA209" s="92"/>
      <c r="AB209" s="92"/>
    </row>
    <row r="210" spans="1:28" s="93" customFormat="1" x14ac:dyDescent="0.25">
      <c r="A210" s="62" t="s">
        <v>66</v>
      </c>
      <c r="B210" s="62" t="s">
        <v>66</v>
      </c>
      <c r="C210" s="62" t="s">
        <v>431</v>
      </c>
      <c r="D210" s="62" t="s">
        <v>432</v>
      </c>
      <c r="E210" s="62" t="s">
        <v>100</v>
      </c>
      <c r="F210" s="62" t="s">
        <v>1881</v>
      </c>
      <c r="G210" s="62" t="s">
        <v>71</v>
      </c>
      <c r="H210" s="186" t="s">
        <v>72</v>
      </c>
      <c r="I210" s="62" t="s">
        <v>446</v>
      </c>
      <c r="J210" s="62" t="s">
        <v>72</v>
      </c>
      <c r="K210" s="62" t="s">
        <v>296</v>
      </c>
      <c r="L210" s="186" t="s">
        <v>1933</v>
      </c>
      <c r="M210" s="186" t="s">
        <v>1853</v>
      </c>
      <c r="N210" s="187" t="s">
        <v>77</v>
      </c>
      <c r="O210" s="63" t="s">
        <v>77</v>
      </c>
      <c r="P210" s="65">
        <v>0</v>
      </c>
      <c r="Q210" s="95">
        <v>3</v>
      </c>
      <c r="R210" s="189">
        <v>120</v>
      </c>
      <c r="S210" s="95">
        <v>1</v>
      </c>
      <c r="T210" s="190">
        <v>55</v>
      </c>
      <c r="U210" s="95">
        <v>4</v>
      </c>
      <c r="V210" s="139">
        <f t="shared" si="7"/>
        <v>415</v>
      </c>
      <c r="W210" s="123">
        <f t="shared" si="8"/>
        <v>415</v>
      </c>
      <c r="X210" s="140"/>
      <c r="Y210" s="92"/>
      <c r="Z210" s="92"/>
      <c r="AA210" s="92"/>
      <c r="AB210" s="92"/>
    </row>
    <row r="211" spans="1:28" s="93" customFormat="1" x14ac:dyDescent="0.25">
      <c r="A211" s="62" t="s">
        <v>66</v>
      </c>
      <c r="B211" s="62" t="s">
        <v>66</v>
      </c>
      <c r="C211" s="62" t="s">
        <v>889</v>
      </c>
      <c r="D211" s="62" t="s">
        <v>890</v>
      </c>
      <c r="E211" s="62" t="s">
        <v>69</v>
      </c>
      <c r="F211" s="62" t="s">
        <v>1973</v>
      </c>
      <c r="G211" s="62" t="s">
        <v>71</v>
      </c>
      <c r="H211" s="186" t="s">
        <v>72</v>
      </c>
      <c r="I211" s="62" t="s">
        <v>168</v>
      </c>
      <c r="J211" s="62" t="s">
        <v>72</v>
      </c>
      <c r="K211" s="62" t="s">
        <v>1974</v>
      </c>
      <c r="L211" s="186" t="s">
        <v>1960</v>
      </c>
      <c r="M211" s="186" t="s">
        <v>1853</v>
      </c>
      <c r="N211" s="187" t="s">
        <v>77</v>
      </c>
      <c r="O211" s="63" t="s">
        <v>77</v>
      </c>
      <c r="P211" s="65">
        <v>0</v>
      </c>
      <c r="Q211" s="95">
        <v>0</v>
      </c>
      <c r="R211" s="189">
        <v>120</v>
      </c>
      <c r="S211" s="95">
        <v>2</v>
      </c>
      <c r="T211" s="190">
        <v>55</v>
      </c>
      <c r="U211" s="95">
        <v>2</v>
      </c>
      <c r="V211" s="139">
        <f t="shared" si="7"/>
        <v>110</v>
      </c>
      <c r="W211" s="123">
        <f t="shared" si="8"/>
        <v>110</v>
      </c>
      <c r="X211" s="140"/>
      <c r="Y211" s="92"/>
      <c r="Z211" s="92"/>
      <c r="AA211" s="92"/>
      <c r="AB211" s="92"/>
    </row>
    <row r="212" spans="1:28" s="93" customFormat="1" x14ac:dyDescent="0.25">
      <c r="A212" s="62" t="s">
        <v>66</v>
      </c>
      <c r="B212" s="62" t="s">
        <v>66</v>
      </c>
      <c r="C212" s="62" t="s">
        <v>200</v>
      </c>
      <c r="D212" s="62" t="s">
        <v>201</v>
      </c>
      <c r="E212" s="62" t="s">
        <v>100</v>
      </c>
      <c r="F212" s="62" t="s">
        <v>202</v>
      </c>
      <c r="G212" s="62" t="s">
        <v>71</v>
      </c>
      <c r="H212" s="186" t="s">
        <v>72</v>
      </c>
      <c r="I212" s="62" t="s">
        <v>83</v>
      </c>
      <c r="J212" s="62" t="s">
        <v>72</v>
      </c>
      <c r="K212" s="62" t="s">
        <v>197</v>
      </c>
      <c r="L212" s="186" t="s">
        <v>1937</v>
      </c>
      <c r="M212" s="186" t="s">
        <v>1937</v>
      </c>
      <c r="N212" s="187" t="s">
        <v>77</v>
      </c>
      <c r="O212" s="63" t="s">
        <v>77</v>
      </c>
      <c r="P212" s="65">
        <v>0</v>
      </c>
      <c r="Q212" s="95">
        <v>0</v>
      </c>
      <c r="R212" s="189">
        <v>120</v>
      </c>
      <c r="S212" s="95">
        <v>1</v>
      </c>
      <c r="T212" s="190">
        <v>55</v>
      </c>
      <c r="U212" s="95">
        <v>1</v>
      </c>
      <c r="V212" s="139">
        <f t="shared" si="7"/>
        <v>55</v>
      </c>
      <c r="W212" s="123">
        <f t="shared" si="8"/>
        <v>55</v>
      </c>
      <c r="X212" s="140"/>
      <c r="Y212" s="92"/>
      <c r="Z212" s="92"/>
      <c r="AA212" s="92"/>
      <c r="AB212" s="92"/>
    </row>
    <row r="213" spans="1:28" s="93" customFormat="1" x14ac:dyDescent="0.25">
      <c r="A213" s="62" t="s">
        <v>66</v>
      </c>
      <c r="B213" s="62" t="s">
        <v>66</v>
      </c>
      <c r="C213" s="62" t="s">
        <v>522</v>
      </c>
      <c r="D213" s="62" t="s">
        <v>523</v>
      </c>
      <c r="E213" s="62" t="s">
        <v>100</v>
      </c>
      <c r="F213" s="62" t="s">
        <v>1975</v>
      </c>
      <c r="G213" s="62" t="s">
        <v>71</v>
      </c>
      <c r="H213" s="186" t="s">
        <v>72</v>
      </c>
      <c r="I213" s="62" t="s">
        <v>325</v>
      </c>
      <c r="J213" s="62" t="s">
        <v>72</v>
      </c>
      <c r="K213" s="62" t="s">
        <v>1174</v>
      </c>
      <c r="L213" s="186" t="s">
        <v>1949</v>
      </c>
      <c r="M213" s="186" t="s">
        <v>1949</v>
      </c>
      <c r="N213" s="187" t="s">
        <v>77</v>
      </c>
      <c r="O213" s="63" t="s">
        <v>77</v>
      </c>
      <c r="P213" s="65">
        <v>0</v>
      </c>
      <c r="Q213" s="95">
        <v>0</v>
      </c>
      <c r="R213" s="189">
        <v>120</v>
      </c>
      <c r="S213" s="95">
        <v>1</v>
      </c>
      <c r="T213" s="190">
        <v>55</v>
      </c>
      <c r="U213" s="95">
        <v>1</v>
      </c>
      <c r="V213" s="139">
        <f t="shared" si="7"/>
        <v>55</v>
      </c>
      <c r="W213" s="123">
        <f t="shared" si="8"/>
        <v>55</v>
      </c>
      <c r="X213" s="140"/>
      <c r="Y213" s="92"/>
      <c r="Z213" s="92"/>
      <c r="AA213" s="92"/>
      <c r="AB213" s="92"/>
    </row>
    <row r="214" spans="1:28" s="93" customFormat="1" x14ac:dyDescent="0.25">
      <c r="A214" s="62" t="s">
        <v>66</v>
      </c>
      <c r="B214" s="62" t="s">
        <v>66</v>
      </c>
      <c r="C214" s="62" t="s">
        <v>451</v>
      </c>
      <c r="D214" s="62" t="s">
        <v>452</v>
      </c>
      <c r="E214" s="62" t="s">
        <v>69</v>
      </c>
      <c r="F214" s="62" t="s">
        <v>1412</v>
      </c>
      <c r="G214" s="62" t="s">
        <v>71</v>
      </c>
      <c r="H214" s="186" t="s">
        <v>72</v>
      </c>
      <c r="I214" s="62" t="s">
        <v>83</v>
      </c>
      <c r="J214" s="62" t="s">
        <v>72</v>
      </c>
      <c r="K214" s="62" t="s">
        <v>250</v>
      </c>
      <c r="L214" s="186" t="s">
        <v>1937</v>
      </c>
      <c r="M214" s="186" t="s">
        <v>1937</v>
      </c>
      <c r="N214" s="187" t="s">
        <v>77</v>
      </c>
      <c r="O214" s="63" t="s">
        <v>77</v>
      </c>
      <c r="P214" s="65">
        <v>0</v>
      </c>
      <c r="Q214" s="95">
        <v>0</v>
      </c>
      <c r="R214" s="189">
        <v>120</v>
      </c>
      <c r="S214" s="95">
        <v>1</v>
      </c>
      <c r="T214" s="190">
        <v>55</v>
      </c>
      <c r="U214" s="95">
        <v>1</v>
      </c>
      <c r="V214" s="139">
        <f t="shared" si="7"/>
        <v>55</v>
      </c>
      <c r="W214" s="123">
        <f t="shared" si="8"/>
        <v>55</v>
      </c>
      <c r="X214" s="140"/>
      <c r="Y214" s="92"/>
      <c r="Z214" s="92"/>
      <c r="AA214" s="92"/>
      <c r="AB214" s="92"/>
    </row>
    <row r="215" spans="1:28" s="93" customFormat="1" x14ac:dyDescent="0.25">
      <c r="A215" s="62" t="s">
        <v>66</v>
      </c>
      <c r="B215" s="62" t="s">
        <v>66</v>
      </c>
      <c r="C215" s="62" t="s">
        <v>209</v>
      </c>
      <c r="D215" s="62" t="s">
        <v>210</v>
      </c>
      <c r="E215" s="62" t="s">
        <v>100</v>
      </c>
      <c r="F215" s="62" t="s">
        <v>1551</v>
      </c>
      <c r="G215" s="62" t="s">
        <v>71</v>
      </c>
      <c r="H215" s="186" t="s">
        <v>72</v>
      </c>
      <c r="I215" s="62" t="s">
        <v>83</v>
      </c>
      <c r="J215" s="62" t="s">
        <v>72</v>
      </c>
      <c r="K215" s="62" t="s">
        <v>197</v>
      </c>
      <c r="L215" s="186" t="s">
        <v>1937</v>
      </c>
      <c r="M215" s="186" t="s">
        <v>1937</v>
      </c>
      <c r="N215" s="187" t="s">
        <v>77</v>
      </c>
      <c r="O215" s="63" t="s">
        <v>77</v>
      </c>
      <c r="P215" s="65">
        <v>0</v>
      </c>
      <c r="Q215" s="95">
        <v>0</v>
      </c>
      <c r="R215" s="189">
        <v>120</v>
      </c>
      <c r="S215" s="95">
        <v>1</v>
      </c>
      <c r="T215" s="190">
        <v>55</v>
      </c>
      <c r="U215" s="95">
        <v>1</v>
      </c>
      <c r="V215" s="139">
        <f t="shared" si="7"/>
        <v>55</v>
      </c>
      <c r="W215" s="123">
        <f t="shared" si="8"/>
        <v>55</v>
      </c>
      <c r="X215" s="140"/>
      <c r="Y215" s="92"/>
      <c r="Z215" s="92"/>
      <c r="AA215" s="92"/>
      <c r="AB215" s="92"/>
    </row>
    <row r="216" spans="1:28" s="93" customFormat="1" x14ac:dyDescent="0.25">
      <c r="A216" s="62" t="s">
        <v>66</v>
      </c>
      <c r="B216" s="62" t="s">
        <v>66</v>
      </c>
      <c r="C216" s="62" t="s">
        <v>431</v>
      </c>
      <c r="D216" s="62" t="s">
        <v>432</v>
      </c>
      <c r="E216" s="62" t="s">
        <v>100</v>
      </c>
      <c r="F216" s="62" t="s">
        <v>1976</v>
      </c>
      <c r="G216" s="62" t="s">
        <v>71</v>
      </c>
      <c r="H216" s="186" t="s">
        <v>72</v>
      </c>
      <c r="I216" s="62" t="s">
        <v>83</v>
      </c>
      <c r="J216" s="62" t="s">
        <v>72</v>
      </c>
      <c r="K216" s="62" t="s">
        <v>144</v>
      </c>
      <c r="L216" s="186" t="s">
        <v>1937</v>
      </c>
      <c r="M216" s="186" t="s">
        <v>1937</v>
      </c>
      <c r="N216" s="187" t="s">
        <v>77</v>
      </c>
      <c r="O216" s="63" t="s">
        <v>77</v>
      </c>
      <c r="P216" s="65">
        <v>0</v>
      </c>
      <c r="Q216" s="95">
        <v>0</v>
      </c>
      <c r="R216" s="189">
        <v>120</v>
      </c>
      <c r="S216" s="95">
        <v>1</v>
      </c>
      <c r="T216" s="190">
        <v>55</v>
      </c>
      <c r="U216" s="95">
        <v>1</v>
      </c>
      <c r="V216" s="139">
        <f t="shared" si="7"/>
        <v>55</v>
      </c>
      <c r="W216" s="123">
        <f t="shared" si="8"/>
        <v>55</v>
      </c>
      <c r="X216" s="140"/>
      <c r="Y216" s="92"/>
      <c r="Z216" s="92"/>
      <c r="AA216" s="92"/>
      <c r="AB216" s="92"/>
    </row>
    <row r="217" spans="1:28" s="93" customFormat="1" x14ac:dyDescent="0.25">
      <c r="A217" s="62" t="s">
        <v>66</v>
      </c>
      <c r="B217" s="62" t="s">
        <v>66</v>
      </c>
      <c r="C217" s="62" t="s">
        <v>114</v>
      </c>
      <c r="D217" s="62" t="s">
        <v>115</v>
      </c>
      <c r="E217" s="62" t="s">
        <v>69</v>
      </c>
      <c r="F217" s="62" t="s">
        <v>70</v>
      </c>
      <c r="G217" s="62" t="s">
        <v>71</v>
      </c>
      <c r="H217" s="186" t="s">
        <v>72</v>
      </c>
      <c r="I217" s="62" t="s">
        <v>83</v>
      </c>
      <c r="J217" s="62" t="s">
        <v>72</v>
      </c>
      <c r="K217" s="62" t="s">
        <v>1473</v>
      </c>
      <c r="L217" s="186" t="s">
        <v>1834</v>
      </c>
      <c r="M217" s="186" t="s">
        <v>1836</v>
      </c>
      <c r="N217" s="187" t="s">
        <v>77</v>
      </c>
      <c r="O217" s="63" t="s">
        <v>77</v>
      </c>
      <c r="P217" s="65">
        <v>0</v>
      </c>
      <c r="Q217" s="95">
        <v>1</v>
      </c>
      <c r="R217" s="189">
        <v>120</v>
      </c>
      <c r="S217" s="95">
        <v>1</v>
      </c>
      <c r="T217" s="190">
        <v>55</v>
      </c>
      <c r="U217" s="95">
        <v>2</v>
      </c>
      <c r="V217" s="139">
        <f t="shared" si="7"/>
        <v>175</v>
      </c>
      <c r="W217" s="123">
        <f t="shared" si="8"/>
        <v>175</v>
      </c>
      <c r="X217" s="140"/>
      <c r="Y217" s="92"/>
      <c r="Z217" s="92"/>
      <c r="AA217" s="92"/>
      <c r="AB217" s="92"/>
    </row>
    <row r="218" spans="1:28" s="93" customFormat="1" x14ac:dyDescent="0.25">
      <c r="A218" s="62" t="s">
        <v>66</v>
      </c>
      <c r="B218" s="62" t="s">
        <v>66</v>
      </c>
      <c r="C218" s="62" t="s">
        <v>224</v>
      </c>
      <c r="D218" s="62" t="s">
        <v>225</v>
      </c>
      <c r="E218" s="62" t="s">
        <v>69</v>
      </c>
      <c r="F218" s="62" t="s">
        <v>226</v>
      </c>
      <c r="G218" s="62" t="s">
        <v>71</v>
      </c>
      <c r="H218" s="186" t="s">
        <v>72</v>
      </c>
      <c r="I218" s="62" t="s">
        <v>83</v>
      </c>
      <c r="J218" s="62" t="s">
        <v>72</v>
      </c>
      <c r="K218" s="62" t="s">
        <v>508</v>
      </c>
      <c r="L218" s="186" t="s">
        <v>1852</v>
      </c>
      <c r="M218" s="186" t="s">
        <v>1853</v>
      </c>
      <c r="N218" s="187" t="s">
        <v>77</v>
      </c>
      <c r="O218" s="63" t="s">
        <v>77</v>
      </c>
      <c r="P218" s="65">
        <v>0</v>
      </c>
      <c r="Q218" s="95">
        <v>4</v>
      </c>
      <c r="R218" s="189">
        <v>120</v>
      </c>
      <c r="S218" s="95">
        <v>1</v>
      </c>
      <c r="T218" s="190">
        <v>55</v>
      </c>
      <c r="U218" s="95">
        <v>5</v>
      </c>
      <c r="V218" s="139">
        <f t="shared" si="7"/>
        <v>535</v>
      </c>
      <c r="W218" s="123">
        <f t="shared" si="8"/>
        <v>535</v>
      </c>
      <c r="X218" s="140"/>
      <c r="Y218" s="92"/>
      <c r="Z218" s="92"/>
      <c r="AA218" s="92"/>
      <c r="AB218" s="92"/>
    </row>
    <row r="219" spans="1:28" s="93" customFormat="1" x14ac:dyDescent="0.25">
      <c r="A219" s="62" t="s">
        <v>66</v>
      </c>
      <c r="B219" s="62" t="s">
        <v>66</v>
      </c>
      <c r="C219" s="62" t="s">
        <v>169</v>
      </c>
      <c r="D219" s="62" t="s">
        <v>170</v>
      </c>
      <c r="E219" s="62" t="s">
        <v>69</v>
      </c>
      <c r="F219" s="62" t="s">
        <v>134</v>
      </c>
      <c r="G219" s="62" t="s">
        <v>71</v>
      </c>
      <c r="H219" s="186" t="s">
        <v>72</v>
      </c>
      <c r="I219" s="62" t="s">
        <v>83</v>
      </c>
      <c r="J219" s="62" t="s">
        <v>72</v>
      </c>
      <c r="K219" s="62" t="s">
        <v>1977</v>
      </c>
      <c r="L219" s="186" t="s">
        <v>1937</v>
      </c>
      <c r="M219" s="186" t="s">
        <v>1937</v>
      </c>
      <c r="N219" s="187" t="s">
        <v>77</v>
      </c>
      <c r="O219" s="63" t="s">
        <v>77</v>
      </c>
      <c r="P219" s="65">
        <v>0</v>
      </c>
      <c r="Q219" s="95">
        <v>0</v>
      </c>
      <c r="R219" s="189">
        <v>120</v>
      </c>
      <c r="S219" s="95">
        <v>1</v>
      </c>
      <c r="T219" s="190">
        <v>55</v>
      </c>
      <c r="U219" s="95">
        <v>1</v>
      </c>
      <c r="V219" s="139">
        <f t="shared" si="7"/>
        <v>55</v>
      </c>
      <c r="W219" s="123">
        <f t="shared" si="8"/>
        <v>55</v>
      </c>
      <c r="X219" s="140"/>
      <c r="Y219" s="92"/>
      <c r="Z219" s="92"/>
      <c r="AA219" s="92"/>
      <c r="AB219" s="92"/>
    </row>
    <row r="220" spans="1:28" s="93" customFormat="1" x14ac:dyDescent="0.25">
      <c r="A220" s="62" t="s">
        <v>66</v>
      </c>
      <c r="B220" s="62" t="s">
        <v>66</v>
      </c>
      <c r="C220" s="62" t="s">
        <v>114</v>
      </c>
      <c r="D220" s="62" t="s">
        <v>115</v>
      </c>
      <c r="E220" s="62" t="s">
        <v>69</v>
      </c>
      <c r="F220" s="62" t="s">
        <v>70</v>
      </c>
      <c r="G220" s="62" t="s">
        <v>71</v>
      </c>
      <c r="H220" s="186" t="s">
        <v>72</v>
      </c>
      <c r="I220" s="62" t="s">
        <v>83</v>
      </c>
      <c r="J220" s="62" t="s">
        <v>72</v>
      </c>
      <c r="K220" s="62" t="s">
        <v>1978</v>
      </c>
      <c r="L220" s="186" t="s">
        <v>1831</v>
      </c>
      <c r="M220" s="186" t="s">
        <v>1871</v>
      </c>
      <c r="N220" s="187" t="s">
        <v>77</v>
      </c>
      <c r="O220" s="63" t="s">
        <v>77</v>
      </c>
      <c r="P220" s="65">
        <v>0</v>
      </c>
      <c r="Q220" s="95">
        <v>1</v>
      </c>
      <c r="R220" s="189">
        <v>120</v>
      </c>
      <c r="S220" s="95">
        <v>1</v>
      </c>
      <c r="T220" s="190">
        <v>55</v>
      </c>
      <c r="U220" s="95">
        <v>2</v>
      </c>
      <c r="V220" s="139">
        <f t="shared" si="7"/>
        <v>175</v>
      </c>
      <c r="W220" s="123">
        <f t="shared" si="8"/>
        <v>175</v>
      </c>
      <c r="X220" s="140"/>
      <c r="Y220" s="92"/>
      <c r="Z220" s="92"/>
      <c r="AA220" s="92"/>
      <c r="AB220" s="92"/>
    </row>
    <row r="221" spans="1:28" s="93" customFormat="1" x14ac:dyDescent="0.25">
      <c r="A221" s="62" t="s">
        <v>66</v>
      </c>
      <c r="B221" s="62" t="s">
        <v>66</v>
      </c>
      <c r="C221" s="62" t="s">
        <v>820</v>
      </c>
      <c r="D221" s="62" t="s">
        <v>821</v>
      </c>
      <c r="E221" s="62" t="s">
        <v>69</v>
      </c>
      <c r="F221" s="62" t="s">
        <v>1979</v>
      </c>
      <c r="G221" s="62" t="s">
        <v>71</v>
      </c>
      <c r="H221" s="186" t="s">
        <v>72</v>
      </c>
      <c r="I221" s="62" t="s">
        <v>73</v>
      </c>
      <c r="J221" s="62" t="s">
        <v>72</v>
      </c>
      <c r="K221" s="62" t="s">
        <v>296</v>
      </c>
      <c r="L221" s="186" t="s">
        <v>1933</v>
      </c>
      <c r="M221" s="186" t="s">
        <v>1853</v>
      </c>
      <c r="N221" s="187" t="s">
        <v>77</v>
      </c>
      <c r="O221" s="63" t="s">
        <v>77</v>
      </c>
      <c r="P221" s="65">
        <v>0</v>
      </c>
      <c r="Q221" s="95">
        <v>3</v>
      </c>
      <c r="R221" s="189">
        <v>120</v>
      </c>
      <c r="S221" s="95">
        <v>1</v>
      </c>
      <c r="T221" s="190">
        <v>55</v>
      </c>
      <c r="U221" s="95">
        <v>4</v>
      </c>
      <c r="V221" s="139">
        <f t="shared" si="7"/>
        <v>415</v>
      </c>
      <c r="W221" s="123">
        <f t="shared" si="8"/>
        <v>415</v>
      </c>
      <c r="X221" s="140"/>
      <c r="Y221" s="92"/>
      <c r="Z221" s="92"/>
      <c r="AA221" s="92"/>
      <c r="AB221" s="92"/>
    </row>
    <row r="222" spans="1:28" s="93" customFormat="1" x14ac:dyDescent="0.25">
      <c r="A222" s="62" t="s">
        <v>66</v>
      </c>
      <c r="B222" s="62" t="s">
        <v>66</v>
      </c>
      <c r="C222" s="62" t="s">
        <v>67</v>
      </c>
      <c r="D222" s="62" t="s">
        <v>68</v>
      </c>
      <c r="E222" s="62" t="s">
        <v>69</v>
      </c>
      <c r="F222" s="62" t="s">
        <v>70</v>
      </c>
      <c r="G222" s="62" t="s">
        <v>71</v>
      </c>
      <c r="H222" s="186" t="s">
        <v>72</v>
      </c>
      <c r="I222" s="62" t="s">
        <v>73</v>
      </c>
      <c r="J222" s="62" t="s">
        <v>72</v>
      </c>
      <c r="K222" s="62" t="s">
        <v>73</v>
      </c>
      <c r="L222" s="186" t="s">
        <v>1980</v>
      </c>
      <c r="M222" s="186" t="s">
        <v>1981</v>
      </c>
      <c r="N222" s="187" t="s">
        <v>77</v>
      </c>
      <c r="O222" s="63" t="s">
        <v>77</v>
      </c>
      <c r="P222" s="65">
        <v>0</v>
      </c>
      <c r="Q222" s="95">
        <v>0</v>
      </c>
      <c r="R222" s="189">
        <v>120</v>
      </c>
      <c r="S222" s="95">
        <v>3</v>
      </c>
      <c r="T222" s="190">
        <v>55</v>
      </c>
      <c r="U222" s="95">
        <v>3</v>
      </c>
      <c r="V222" s="139">
        <f t="shared" si="7"/>
        <v>165</v>
      </c>
      <c r="W222" s="123">
        <f t="shared" si="8"/>
        <v>165</v>
      </c>
      <c r="X222" s="140"/>
      <c r="Y222" s="92"/>
      <c r="Z222" s="92"/>
      <c r="AA222" s="92"/>
      <c r="AB222" s="92"/>
    </row>
    <row r="223" spans="1:28" s="93" customFormat="1" x14ac:dyDescent="0.25">
      <c r="A223" s="62" t="s">
        <v>66</v>
      </c>
      <c r="B223" s="62" t="s">
        <v>66</v>
      </c>
      <c r="C223" s="62" t="s">
        <v>116</v>
      </c>
      <c r="D223" s="62" t="s">
        <v>117</v>
      </c>
      <c r="E223" s="62" t="s">
        <v>69</v>
      </c>
      <c r="F223" s="62" t="s">
        <v>101</v>
      </c>
      <c r="G223" s="62" t="s">
        <v>71</v>
      </c>
      <c r="H223" s="186" t="s">
        <v>72</v>
      </c>
      <c r="I223" s="62" t="s">
        <v>83</v>
      </c>
      <c r="J223" s="62" t="s">
        <v>72</v>
      </c>
      <c r="K223" s="62" t="s">
        <v>1649</v>
      </c>
      <c r="L223" s="186" t="s">
        <v>1852</v>
      </c>
      <c r="M223" s="186" t="s">
        <v>1848</v>
      </c>
      <c r="N223" s="187" t="s">
        <v>77</v>
      </c>
      <c r="O223" s="63" t="s">
        <v>77</v>
      </c>
      <c r="P223" s="65">
        <v>0</v>
      </c>
      <c r="Q223" s="95">
        <v>0</v>
      </c>
      <c r="R223" s="189">
        <v>120</v>
      </c>
      <c r="S223" s="95">
        <v>2</v>
      </c>
      <c r="T223" s="190">
        <v>55</v>
      </c>
      <c r="U223" s="95">
        <v>2</v>
      </c>
      <c r="V223" s="139">
        <f t="shared" si="7"/>
        <v>110</v>
      </c>
      <c r="W223" s="123">
        <f t="shared" si="8"/>
        <v>110</v>
      </c>
      <c r="X223" s="140"/>
      <c r="Y223" s="92"/>
      <c r="Z223" s="92"/>
      <c r="AA223" s="92"/>
      <c r="AB223" s="92"/>
    </row>
    <row r="224" spans="1:28" s="93" customFormat="1" x14ac:dyDescent="0.25">
      <c r="A224" s="62" t="s">
        <v>66</v>
      </c>
      <c r="B224" s="62" t="s">
        <v>66</v>
      </c>
      <c r="C224" s="62" t="s">
        <v>67</v>
      </c>
      <c r="D224" s="62" t="s">
        <v>68</v>
      </c>
      <c r="E224" s="62" t="s">
        <v>69</v>
      </c>
      <c r="F224" s="62" t="s">
        <v>70</v>
      </c>
      <c r="G224" s="62" t="s">
        <v>71</v>
      </c>
      <c r="H224" s="186" t="s">
        <v>72</v>
      </c>
      <c r="I224" s="62" t="s">
        <v>73</v>
      </c>
      <c r="J224" s="62" t="s">
        <v>72</v>
      </c>
      <c r="K224" s="62" t="s">
        <v>1817</v>
      </c>
      <c r="L224" s="186" t="s">
        <v>1818</v>
      </c>
      <c r="M224" s="186" t="s">
        <v>1814</v>
      </c>
      <c r="N224" s="187" t="s">
        <v>77</v>
      </c>
      <c r="O224" s="63" t="s">
        <v>77</v>
      </c>
      <c r="P224" s="65">
        <v>0</v>
      </c>
      <c r="Q224" s="95">
        <v>2</v>
      </c>
      <c r="R224" s="189">
        <v>120</v>
      </c>
      <c r="S224" s="95">
        <v>1</v>
      </c>
      <c r="T224" s="190">
        <v>55</v>
      </c>
      <c r="U224" s="95">
        <v>3</v>
      </c>
      <c r="V224" s="139">
        <f t="shared" si="7"/>
        <v>295</v>
      </c>
      <c r="W224" s="123">
        <f t="shared" si="8"/>
        <v>295</v>
      </c>
      <c r="X224" s="140"/>
      <c r="Y224" s="92"/>
      <c r="Z224" s="92"/>
      <c r="AA224" s="92"/>
      <c r="AB224" s="92"/>
    </row>
    <row r="225" spans="1:28" s="93" customFormat="1" x14ac:dyDescent="0.25">
      <c r="A225" s="62" t="s">
        <v>66</v>
      </c>
      <c r="B225" s="62" t="s">
        <v>66</v>
      </c>
      <c r="C225" s="62" t="s">
        <v>156</v>
      </c>
      <c r="D225" s="62" t="s">
        <v>157</v>
      </c>
      <c r="E225" s="62" t="s">
        <v>69</v>
      </c>
      <c r="F225" s="62" t="s">
        <v>424</v>
      </c>
      <c r="G225" s="62" t="s">
        <v>71</v>
      </c>
      <c r="H225" s="186" t="s">
        <v>72</v>
      </c>
      <c r="I225" s="62" t="s">
        <v>83</v>
      </c>
      <c r="J225" s="62" t="s">
        <v>72</v>
      </c>
      <c r="K225" s="62" t="s">
        <v>700</v>
      </c>
      <c r="L225" s="186" t="s">
        <v>1933</v>
      </c>
      <c r="M225" s="186" t="s">
        <v>1960</v>
      </c>
      <c r="N225" s="187" t="s">
        <v>77</v>
      </c>
      <c r="O225" s="63" t="s">
        <v>77</v>
      </c>
      <c r="P225" s="65">
        <v>0</v>
      </c>
      <c r="Q225" s="95">
        <v>2</v>
      </c>
      <c r="R225" s="189">
        <v>120</v>
      </c>
      <c r="S225" s="95">
        <v>1</v>
      </c>
      <c r="T225" s="190">
        <v>55</v>
      </c>
      <c r="U225" s="95">
        <v>3</v>
      </c>
      <c r="V225" s="139">
        <f t="shared" si="7"/>
        <v>295</v>
      </c>
      <c r="W225" s="123">
        <f t="shared" si="8"/>
        <v>295</v>
      </c>
      <c r="X225" s="140"/>
      <c r="Y225" s="92"/>
      <c r="Z225" s="92"/>
      <c r="AA225" s="92"/>
      <c r="AB225" s="92"/>
    </row>
    <row r="226" spans="1:28" s="93" customFormat="1" x14ac:dyDescent="0.25">
      <c r="A226" s="62" t="s">
        <v>66</v>
      </c>
      <c r="B226" s="62" t="s">
        <v>66</v>
      </c>
      <c r="C226" s="62" t="s">
        <v>820</v>
      </c>
      <c r="D226" s="62" t="s">
        <v>821</v>
      </c>
      <c r="E226" s="62" t="s">
        <v>69</v>
      </c>
      <c r="F226" s="62" t="s">
        <v>134</v>
      </c>
      <c r="G226" s="62" t="s">
        <v>71</v>
      </c>
      <c r="H226" s="186" t="s">
        <v>72</v>
      </c>
      <c r="I226" s="62" t="s">
        <v>83</v>
      </c>
      <c r="J226" s="62" t="s">
        <v>72</v>
      </c>
      <c r="K226" s="62" t="s">
        <v>144</v>
      </c>
      <c r="L226" s="186" t="s">
        <v>1937</v>
      </c>
      <c r="M226" s="186" t="s">
        <v>1937</v>
      </c>
      <c r="N226" s="187" t="s">
        <v>77</v>
      </c>
      <c r="O226" s="63" t="s">
        <v>77</v>
      </c>
      <c r="P226" s="65">
        <v>0</v>
      </c>
      <c r="Q226" s="95">
        <v>0</v>
      </c>
      <c r="R226" s="189">
        <v>120</v>
      </c>
      <c r="S226" s="95">
        <v>1</v>
      </c>
      <c r="T226" s="190">
        <v>55</v>
      </c>
      <c r="U226" s="95">
        <v>1</v>
      </c>
      <c r="V226" s="139">
        <f t="shared" si="7"/>
        <v>55</v>
      </c>
      <c r="W226" s="123">
        <f t="shared" si="8"/>
        <v>55</v>
      </c>
      <c r="X226" s="140"/>
      <c r="Y226" s="92"/>
      <c r="Z226" s="92"/>
      <c r="AA226" s="92"/>
      <c r="AB226" s="92"/>
    </row>
    <row r="227" spans="1:28" s="93" customFormat="1" x14ac:dyDescent="0.25">
      <c r="A227" s="62" t="s">
        <v>66</v>
      </c>
      <c r="B227" s="62" t="s">
        <v>66</v>
      </c>
      <c r="C227" s="62" t="s">
        <v>98</v>
      </c>
      <c r="D227" s="62" t="s">
        <v>99</v>
      </c>
      <c r="E227" s="62" t="s">
        <v>100</v>
      </c>
      <c r="F227" s="62" t="s">
        <v>101</v>
      </c>
      <c r="G227" s="62" t="s">
        <v>71</v>
      </c>
      <c r="H227" s="186" t="s">
        <v>72</v>
      </c>
      <c r="I227" s="62" t="s">
        <v>83</v>
      </c>
      <c r="J227" s="62" t="s">
        <v>72</v>
      </c>
      <c r="K227" s="62" t="s">
        <v>1982</v>
      </c>
      <c r="L227" s="186" t="s">
        <v>1852</v>
      </c>
      <c r="M227" s="186" t="s">
        <v>1960</v>
      </c>
      <c r="N227" s="187" t="s">
        <v>77</v>
      </c>
      <c r="O227" s="63" t="s">
        <v>77</v>
      </c>
      <c r="P227" s="65">
        <v>0</v>
      </c>
      <c r="Q227" s="95">
        <v>0</v>
      </c>
      <c r="R227" s="189">
        <v>120</v>
      </c>
      <c r="S227" s="95">
        <v>4</v>
      </c>
      <c r="T227" s="190">
        <v>55</v>
      </c>
      <c r="U227" s="95">
        <v>4</v>
      </c>
      <c r="V227" s="139">
        <f t="shared" si="7"/>
        <v>220</v>
      </c>
      <c r="W227" s="123">
        <f t="shared" si="8"/>
        <v>220</v>
      </c>
      <c r="X227" s="140"/>
      <c r="Y227" s="92"/>
      <c r="Z227" s="92"/>
      <c r="AA227" s="92"/>
      <c r="AB227" s="92"/>
    </row>
    <row r="228" spans="1:28" s="93" customFormat="1" x14ac:dyDescent="0.25">
      <c r="A228" s="62" t="s">
        <v>66</v>
      </c>
      <c r="B228" s="62" t="s">
        <v>66</v>
      </c>
      <c r="C228" s="62" t="s">
        <v>1733</v>
      </c>
      <c r="D228" s="62" t="s">
        <v>1734</v>
      </c>
      <c r="E228" s="62" t="s">
        <v>100</v>
      </c>
      <c r="F228" s="62" t="s">
        <v>1735</v>
      </c>
      <c r="G228" s="62" t="s">
        <v>71</v>
      </c>
      <c r="H228" s="186" t="s">
        <v>72</v>
      </c>
      <c r="I228" s="62" t="s">
        <v>83</v>
      </c>
      <c r="J228" s="62" t="s">
        <v>72</v>
      </c>
      <c r="K228" s="62" t="s">
        <v>227</v>
      </c>
      <c r="L228" s="186" t="s">
        <v>1960</v>
      </c>
      <c r="M228" s="186" t="s">
        <v>1960</v>
      </c>
      <c r="N228" s="187" t="s">
        <v>77</v>
      </c>
      <c r="O228" s="63" t="s">
        <v>77</v>
      </c>
      <c r="P228" s="65">
        <v>0</v>
      </c>
      <c r="Q228" s="95">
        <v>0</v>
      </c>
      <c r="R228" s="189">
        <v>120</v>
      </c>
      <c r="S228" s="95">
        <v>1</v>
      </c>
      <c r="T228" s="190">
        <v>55</v>
      </c>
      <c r="U228" s="95">
        <v>1</v>
      </c>
      <c r="V228" s="139">
        <f t="shared" si="7"/>
        <v>55</v>
      </c>
      <c r="W228" s="123">
        <f t="shared" si="8"/>
        <v>55</v>
      </c>
      <c r="X228" s="140"/>
      <c r="Y228" s="92"/>
      <c r="Z228" s="92"/>
      <c r="AA228" s="92"/>
      <c r="AB228" s="92"/>
    </row>
    <row r="229" spans="1:28" s="93" customFormat="1" x14ac:dyDescent="0.25">
      <c r="A229" s="62" t="s">
        <v>66</v>
      </c>
      <c r="B229" s="62" t="s">
        <v>66</v>
      </c>
      <c r="C229" s="62" t="s">
        <v>122</v>
      </c>
      <c r="D229" s="62" t="s">
        <v>123</v>
      </c>
      <c r="E229" s="62" t="s">
        <v>100</v>
      </c>
      <c r="F229" s="62" t="s">
        <v>101</v>
      </c>
      <c r="G229" s="62" t="s">
        <v>71</v>
      </c>
      <c r="H229" s="186" t="s">
        <v>72</v>
      </c>
      <c r="I229" s="62" t="s">
        <v>83</v>
      </c>
      <c r="J229" s="62" t="s">
        <v>72</v>
      </c>
      <c r="K229" s="62" t="s">
        <v>1982</v>
      </c>
      <c r="L229" s="186" t="s">
        <v>1852</v>
      </c>
      <c r="M229" s="186" t="s">
        <v>1960</v>
      </c>
      <c r="N229" s="187" t="s">
        <v>77</v>
      </c>
      <c r="O229" s="63" t="s">
        <v>77</v>
      </c>
      <c r="P229" s="65">
        <v>0</v>
      </c>
      <c r="Q229" s="95">
        <v>0</v>
      </c>
      <c r="R229" s="189">
        <v>120</v>
      </c>
      <c r="S229" s="95">
        <v>4</v>
      </c>
      <c r="T229" s="190">
        <v>55</v>
      </c>
      <c r="U229" s="95">
        <v>4</v>
      </c>
      <c r="V229" s="139">
        <f t="shared" si="7"/>
        <v>220</v>
      </c>
      <c r="W229" s="123">
        <f t="shared" si="8"/>
        <v>220</v>
      </c>
      <c r="X229" s="140"/>
      <c r="Y229" s="92"/>
      <c r="Z229" s="92"/>
      <c r="AA229" s="92"/>
      <c r="AB229" s="92"/>
    </row>
    <row r="230" spans="1:28" s="93" customFormat="1" x14ac:dyDescent="0.25">
      <c r="A230" s="62" t="s">
        <v>66</v>
      </c>
      <c r="B230" s="62" t="s">
        <v>66</v>
      </c>
      <c r="C230" s="62" t="s">
        <v>675</v>
      </c>
      <c r="D230" s="62" t="s">
        <v>676</v>
      </c>
      <c r="E230" s="62" t="s">
        <v>100</v>
      </c>
      <c r="F230" s="62" t="s">
        <v>1983</v>
      </c>
      <c r="G230" s="62" t="s">
        <v>71</v>
      </c>
      <c r="H230" s="186" t="s">
        <v>72</v>
      </c>
      <c r="I230" s="62" t="s">
        <v>83</v>
      </c>
      <c r="J230" s="62" t="s">
        <v>72</v>
      </c>
      <c r="K230" s="62" t="s">
        <v>446</v>
      </c>
      <c r="L230" s="186" t="s">
        <v>1715</v>
      </c>
      <c r="M230" s="186" t="s">
        <v>1715</v>
      </c>
      <c r="N230" s="187" t="s">
        <v>77</v>
      </c>
      <c r="O230" s="63" t="s">
        <v>77</v>
      </c>
      <c r="P230" s="65">
        <v>0</v>
      </c>
      <c r="Q230" s="95">
        <v>0</v>
      </c>
      <c r="R230" s="189">
        <v>54.01</v>
      </c>
      <c r="S230" s="95">
        <v>1</v>
      </c>
      <c r="T230" s="190">
        <v>17.52</v>
      </c>
      <c r="U230" s="95">
        <v>1</v>
      </c>
      <c r="V230" s="139">
        <f t="shared" si="7"/>
        <v>17.52</v>
      </c>
      <c r="W230" s="123">
        <f t="shared" si="8"/>
        <v>17.52</v>
      </c>
      <c r="X230" s="140"/>
      <c r="Y230" s="92"/>
      <c r="Z230" s="92"/>
      <c r="AA230" s="92"/>
      <c r="AB230" s="92"/>
    </row>
    <row r="231" spans="1:28" s="93" customFormat="1" x14ac:dyDescent="0.25">
      <c r="A231" s="62" t="s">
        <v>66</v>
      </c>
      <c r="B231" s="62" t="s">
        <v>66</v>
      </c>
      <c r="C231" s="62" t="s">
        <v>156</v>
      </c>
      <c r="D231" s="62" t="s">
        <v>157</v>
      </c>
      <c r="E231" s="62" t="s">
        <v>69</v>
      </c>
      <c r="F231" s="62" t="s">
        <v>424</v>
      </c>
      <c r="G231" s="62" t="s">
        <v>71</v>
      </c>
      <c r="H231" s="186" t="s">
        <v>72</v>
      </c>
      <c r="I231" s="62" t="s">
        <v>83</v>
      </c>
      <c r="J231" s="62" t="s">
        <v>72</v>
      </c>
      <c r="K231" s="62" t="s">
        <v>1830</v>
      </c>
      <c r="L231" s="186" t="s">
        <v>1737</v>
      </c>
      <c r="M231" s="186" t="s">
        <v>1737</v>
      </c>
      <c r="N231" s="187" t="s">
        <v>77</v>
      </c>
      <c r="O231" s="63" t="s">
        <v>77</v>
      </c>
      <c r="P231" s="65">
        <v>0</v>
      </c>
      <c r="Q231" s="95">
        <v>0</v>
      </c>
      <c r="R231" s="189">
        <v>54.01</v>
      </c>
      <c r="S231" s="95">
        <v>1</v>
      </c>
      <c r="T231" s="190">
        <v>17.52</v>
      </c>
      <c r="U231" s="95">
        <v>1</v>
      </c>
      <c r="V231" s="139">
        <f t="shared" si="7"/>
        <v>17.52</v>
      </c>
      <c r="W231" s="123">
        <f t="shared" si="8"/>
        <v>17.52</v>
      </c>
      <c r="X231" s="140"/>
      <c r="Y231" s="92"/>
      <c r="Z231" s="92"/>
      <c r="AA231" s="92"/>
      <c r="AB231" s="92"/>
    </row>
    <row r="232" spans="1:28" s="93" customFormat="1" x14ac:dyDescent="0.25">
      <c r="A232" s="62" t="s">
        <v>66</v>
      </c>
      <c r="B232" s="62" t="s">
        <v>66</v>
      </c>
      <c r="C232" s="62" t="s">
        <v>664</v>
      </c>
      <c r="D232" s="62" t="s">
        <v>665</v>
      </c>
      <c r="E232" s="62" t="s">
        <v>100</v>
      </c>
      <c r="F232" s="62" t="s">
        <v>1984</v>
      </c>
      <c r="G232" s="62" t="s">
        <v>71</v>
      </c>
      <c r="H232" s="186" t="s">
        <v>72</v>
      </c>
      <c r="I232" s="62" t="s">
        <v>667</v>
      </c>
      <c r="J232" s="62" t="s">
        <v>72</v>
      </c>
      <c r="K232" s="62" t="s">
        <v>1985</v>
      </c>
      <c r="L232" s="186" t="s">
        <v>1862</v>
      </c>
      <c r="M232" s="186" t="s">
        <v>1862</v>
      </c>
      <c r="N232" s="187" t="s">
        <v>77</v>
      </c>
      <c r="O232" s="63" t="s">
        <v>77</v>
      </c>
      <c r="P232" s="65">
        <v>0</v>
      </c>
      <c r="Q232" s="95">
        <v>1</v>
      </c>
      <c r="R232" s="189">
        <v>120</v>
      </c>
      <c r="S232" s="95">
        <v>0</v>
      </c>
      <c r="T232" s="190">
        <v>55</v>
      </c>
      <c r="U232" s="95">
        <v>1</v>
      </c>
      <c r="V232" s="139">
        <f t="shared" si="7"/>
        <v>120</v>
      </c>
      <c r="W232" s="123">
        <f t="shared" si="8"/>
        <v>120</v>
      </c>
      <c r="X232" s="140"/>
      <c r="Y232" s="92"/>
      <c r="Z232" s="92"/>
      <c r="AA232" s="92"/>
      <c r="AB232" s="92"/>
    </row>
    <row r="233" spans="1:28" s="93" customFormat="1" x14ac:dyDescent="0.25">
      <c r="A233" s="62" t="s">
        <v>66</v>
      </c>
      <c r="B233" s="62" t="s">
        <v>66</v>
      </c>
      <c r="C233" s="62" t="s">
        <v>464</v>
      </c>
      <c r="D233" s="62" t="s">
        <v>465</v>
      </c>
      <c r="E233" s="62" t="s">
        <v>69</v>
      </c>
      <c r="F233" s="62" t="s">
        <v>1986</v>
      </c>
      <c r="G233" s="62" t="s">
        <v>71</v>
      </c>
      <c r="H233" s="186" t="s">
        <v>72</v>
      </c>
      <c r="I233" s="62" t="s">
        <v>83</v>
      </c>
      <c r="J233" s="62" t="s">
        <v>72</v>
      </c>
      <c r="K233" s="62" t="s">
        <v>913</v>
      </c>
      <c r="L233" s="186" t="s">
        <v>1818</v>
      </c>
      <c r="M233" s="186" t="s">
        <v>1818</v>
      </c>
      <c r="N233" s="187" t="s">
        <v>77</v>
      </c>
      <c r="O233" s="63" t="s">
        <v>77</v>
      </c>
      <c r="P233" s="65">
        <v>0</v>
      </c>
      <c r="Q233" s="95">
        <v>0</v>
      </c>
      <c r="R233" s="189">
        <v>120</v>
      </c>
      <c r="S233" s="95">
        <v>1</v>
      </c>
      <c r="T233" s="190">
        <v>55</v>
      </c>
      <c r="U233" s="95">
        <v>1</v>
      </c>
      <c r="V233" s="139">
        <f t="shared" si="7"/>
        <v>55</v>
      </c>
      <c r="W233" s="123">
        <f t="shared" si="8"/>
        <v>55</v>
      </c>
      <c r="X233" s="140"/>
      <c r="Y233" s="92"/>
      <c r="Z233" s="92"/>
      <c r="AA233" s="92"/>
      <c r="AB233" s="92"/>
    </row>
    <row r="234" spans="1:28" s="93" customFormat="1" x14ac:dyDescent="0.25">
      <c r="A234" s="62" t="s">
        <v>66</v>
      </c>
      <c r="B234" s="62" t="s">
        <v>66</v>
      </c>
      <c r="C234" s="62" t="s">
        <v>675</v>
      </c>
      <c r="D234" s="62" t="s">
        <v>676</v>
      </c>
      <c r="E234" s="62" t="s">
        <v>100</v>
      </c>
      <c r="F234" s="62" t="s">
        <v>1987</v>
      </c>
      <c r="G234" s="62" t="s">
        <v>71</v>
      </c>
      <c r="H234" s="186" t="s">
        <v>72</v>
      </c>
      <c r="I234" s="62" t="s">
        <v>83</v>
      </c>
      <c r="J234" s="62" t="s">
        <v>72</v>
      </c>
      <c r="K234" s="62" t="s">
        <v>621</v>
      </c>
      <c r="L234" s="186" t="s">
        <v>1988</v>
      </c>
      <c r="M234" s="186" t="s">
        <v>1989</v>
      </c>
      <c r="N234" s="187" t="s">
        <v>77</v>
      </c>
      <c r="O234" s="63" t="s">
        <v>77</v>
      </c>
      <c r="P234" s="65">
        <v>0</v>
      </c>
      <c r="Q234" s="95">
        <v>4</v>
      </c>
      <c r="R234" s="189">
        <v>120</v>
      </c>
      <c r="S234" s="95">
        <v>1</v>
      </c>
      <c r="T234" s="190">
        <v>55</v>
      </c>
      <c r="U234" s="95">
        <v>5</v>
      </c>
      <c r="V234" s="139">
        <f t="shared" si="7"/>
        <v>535</v>
      </c>
      <c r="W234" s="123">
        <f t="shared" si="8"/>
        <v>535</v>
      </c>
      <c r="X234" s="140"/>
      <c r="Y234" s="92"/>
      <c r="Z234" s="92"/>
      <c r="AA234" s="92"/>
      <c r="AB234" s="92"/>
    </row>
    <row r="235" spans="1:28" s="93" customFormat="1" x14ac:dyDescent="0.25">
      <c r="A235" s="62" t="s">
        <v>66</v>
      </c>
      <c r="B235" s="62" t="s">
        <v>66</v>
      </c>
      <c r="C235" s="62" t="s">
        <v>471</v>
      </c>
      <c r="D235" s="62" t="s">
        <v>472</v>
      </c>
      <c r="E235" s="62" t="s">
        <v>100</v>
      </c>
      <c r="F235" s="62" t="s">
        <v>473</v>
      </c>
      <c r="G235" s="62" t="s">
        <v>71</v>
      </c>
      <c r="H235" s="186" t="s">
        <v>72</v>
      </c>
      <c r="I235" s="62" t="s">
        <v>83</v>
      </c>
      <c r="J235" s="62" t="s">
        <v>72</v>
      </c>
      <c r="K235" s="62" t="s">
        <v>257</v>
      </c>
      <c r="L235" s="186" t="s">
        <v>1944</v>
      </c>
      <c r="M235" s="186" t="s">
        <v>1944</v>
      </c>
      <c r="N235" s="187" t="s">
        <v>77</v>
      </c>
      <c r="O235" s="63" t="s">
        <v>77</v>
      </c>
      <c r="P235" s="65">
        <v>0</v>
      </c>
      <c r="Q235" s="95">
        <v>0</v>
      </c>
      <c r="R235" s="189">
        <v>120</v>
      </c>
      <c r="S235" s="95">
        <v>1</v>
      </c>
      <c r="T235" s="190">
        <v>55</v>
      </c>
      <c r="U235" s="95">
        <v>1</v>
      </c>
      <c r="V235" s="139">
        <f t="shared" si="7"/>
        <v>55</v>
      </c>
      <c r="W235" s="123">
        <f t="shared" si="8"/>
        <v>55</v>
      </c>
      <c r="X235" s="140"/>
      <c r="Y235" s="92"/>
      <c r="Z235" s="92"/>
      <c r="AA235" s="92"/>
      <c r="AB235" s="92"/>
    </row>
    <row r="236" spans="1:28" s="93" customFormat="1" x14ac:dyDescent="0.25">
      <c r="A236" s="62" t="s">
        <v>66</v>
      </c>
      <c r="B236" s="62" t="s">
        <v>66</v>
      </c>
      <c r="C236" s="62" t="s">
        <v>917</v>
      </c>
      <c r="D236" s="62" t="s">
        <v>918</v>
      </c>
      <c r="E236" s="62" t="s">
        <v>69</v>
      </c>
      <c r="F236" s="62" t="s">
        <v>101</v>
      </c>
      <c r="G236" s="62" t="s">
        <v>71</v>
      </c>
      <c r="H236" s="186" t="s">
        <v>72</v>
      </c>
      <c r="I236" s="62" t="s">
        <v>83</v>
      </c>
      <c r="J236" s="62" t="s">
        <v>72</v>
      </c>
      <c r="K236" s="62" t="s">
        <v>1990</v>
      </c>
      <c r="L236" s="186" t="s">
        <v>1853</v>
      </c>
      <c r="M236" s="186" t="s">
        <v>1862</v>
      </c>
      <c r="N236" s="187" t="s">
        <v>77</v>
      </c>
      <c r="O236" s="63" t="s">
        <v>77</v>
      </c>
      <c r="P236" s="65">
        <v>0</v>
      </c>
      <c r="Q236" s="95">
        <v>1</v>
      </c>
      <c r="R236" s="189">
        <v>120</v>
      </c>
      <c r="S236" s="95">
        <v>1</v>
      </c>
      <c r="T236" s="190">
        <v>55</v>
      </c>
      <c r="U236" s="95">
        <v>2</v>
      </c>
      <c r="V236" s="139">
        <f t="shared" si="7"/>
        <v>175</v>
      </c>
      <c r="W236" s="123">
        <f t="shared" si="8"/>
        <v>175</v>
      </c>
      <c r="X236" s="140"/>
      <c r="Y236" s="92"/>
      <c r="Z236" s="92"/>
      <c r="AA236" s="92"/>
      <c r="AB236" s="92"/>
    </row>
    <row r="237" spans="1:28" s="93" customFormat="1" x14ac:dyDescent="0.25">
      <c r="A237" s="62" t="s">
        <v>66</v>
      </c>
      <c r="B237" s="62" t="s">
        <v>66</v>
      </c>
      <c r="C237" s="62" t="s">
        <v>164</v>
      </c>
      <c r="D237" s="62" t="s">
        <v>165</v>
      </c>
      <c r="E237" s="62" t="s">
        <v>100</v>
      </c>
      <c r="F237" s="62" t="s">
        <v>134</v>
      </c>
      <c r="G237" s="62" t="s">
        <v>71</v>
      </c>
      <c r="H237" s="186" t="s">
        <v>72</v>
      </c>
      <c r="I237" s="62" t="s">
        <v>83</v>
      </c>
      <c r="J237" s="62" t="s">
        <v>72</v>
      </c>
      <c r="K237" s="62" t="s">
        <v>1990</v>
      </c>
      <c r="L237" s="186" t="s">
        <v>1853</v>
      </c>
      <c r="M237" s="186" t="s">
        <v>1862</v>
      </c>
      <c r="N237" s="187" t="s">
        <v>77</v>
      </c>
      <c r="O237" s="63" t="s">
        <v>77</v>
      </c>
      <c r="P237" s="65">
        <v>0</v>
      </c>
      <c r="Q237" s="95">
        <v>1</v>
      </c>
      <c r="R237" s="189">
        <v>120</v>
      </c>
      <c r="S237" s="95">
        <v>1</v>
      </c>
      <c r="T237" s="190">
        <v>55</v>
      </c>
      <c r="U237" s="95">
        <v>2</v>
      </c>
      <c r="V237" s="139">
        <f t="shared" si="7"/>
        <v>175</v>
      </c>
      <c r="W237" s="123">
        <f t="shared" si="8"/>
        <v>175</v>
      </c>
      <c r="X237" s="140"/>
      <c r="Y237" s="92"/>
      <c r="Z237" s="92"/>
      <c r="AA237" s="92"/>
      <c r="AB237" s="92"/>
    </row>
    <row r="238" spans="1:28" s="93" customFormat="1" x14ac:dyDescent="0.25">
      <c r="A238" s="62" t="s">
        <v>66</v>
      </c>
      <c r="B238" s="62" t="s">
        <v>66</v>
      </c>
      <c r="C238" s="62" t="s">
        <v>1333</v>
      </c>
      <c r="D238" s="62" t="s">
        <v>1334</v>
      </c>
      <c r="E238" s="62" t="s">
        <v>100</v>
      </c>
      <c r="F238" s="62" t="s">
        <v>1423</v>
      </c>
      <c r="G238" s="62" t="s">
        <v>71</v>
      </c>
      <c r="H238" s="186" t="s">
        <v>72</v>
      </c>
      <c r="I238" s="62" t="s">
        <v>83</v>
      </c>
      <c r="J238" s="62" t="s">
        <v>72</v>
      </c>
      <c r="K238" s="62" t="s">
        <v>83</v>
      </c>
      <c r="L238" s="186" t="s">
        <v>1737</v>
      </c>
      <c r="M238" s="186" t="s">
        <v>1737</v>
      </c>
      <c r="N238" s="187" t="s">
        <v>77</v>
      </c>
      <c r="O238" s="63" t="s">
        <v>77</v>
      </c>
      <c r="P238" s="65">
        <v>0</v>
      </c>
      <c r="Q238" s="95">
        <v>0</v>
      </c>
      <c r="R238" s="189">
        <v>54.01</v>
      </c>
      <c r="S238" s="95">
        <v>1</v>
      </c>
      <c r="T238" s="190">
        <v>17.52</v>
      </c>
      <c r="U238" s="95">
        <v>1</v>
      </c>
      <c r="V238" s="139">
        <f t="shared" si="7"/>
        <v>17.52</v>
      </c>
      <c r="W238" s="123">
        <f t="shared" si="8"/>
        <v>17.52</v>
      </c>
      <c r="X238" s="140"/>
      <c r="Y238" s="92"/>
      <c r="Z238" s="92"/>
      <c r="AA238" s="92"/>
      <c r="AB238" s="92"/>
    </row>
    <row r="239" spans="1:28" s="93" customFormat="1" x14ac:dyDescent="0.25">
      <c r="A239" s="62" t="s">
        <v>66</v>
      </c>
      <c r="B239" s="62" t="s">
        <v>66</v>
      </c>
      <c r="C239" s="62" t="s">
        <v>1333</v>
      </c>
      <c r="D239" s="62" t="s">
        <v>1334</v>
      </c>
      <c r="E239" s="62" t="s">
        <v>100</v>
      </c>
      <c r="F239" s="62" t="s">
        <v>1423</v>
      </c>
      <c r="G239" s="62" t="s">
        <v>71</v>
      </c>
      <c r="H239" s="186" t="s">
        <v>72</v>
      </c>
      <c r="I239" s="62" t="s">
        <v>83</v>
      </c>
      <c r="J239" s="62" t="s">
        <v>72</v>
      </c>
      <c r="K239" s="62" t="s">
        <v>83</v>
      </c>
      <c r="L239" s="186" t="s">
        <v>1730</v>
      </c>
      <c r="M239" s="186" t="s">
        <v>1730</v>
      </c>
      <c r="N239" s="187" t="s">
        <v>77</v>
      </c>
      <c r="O239" s="63" t="s">
        <v>77</v>
      </c>
      <c r="P239" s="65">
        <v>0</v>
      </c>
      <c r="Q239" s="95">
        <v>0</v>
      </c>
      <c r="R239" s="189">
        <v>54.01</v>
      </c>
      <c r="S239" s="95">
        <v>1</v>
      </c>
      <c r="T239" s="190">
        <v>17.52</v>
      </c>
      <c r="U239" s="95">
        <v>1</v>
      </c>
      <c r="V239" s="139">
        <f t="shared" si="7"/>
        <v>17.52</v>
      </c>
      <c r="W239" s="123">
        <f t="shared" si="8"/>
        <v>17.52</v>
      </c>
      <c r="X239" s="140"/>
      <c r="Y239" s="92"/>
      <c r="Z239" s="92"/>
      <c r="AA239" s="92"/>
      <c r="AB239" s="92"/>
    </row>
    <row r="240" spans="1:28" s="93" customFormat="1" x14ac:dyDescent="0.25">
      <c r="A240" s="62" t="s">
        <v>66</v>
      </c>
      <c r="B240" s="62" t="s">
        <v>66</v>
      </c>
      <c r="C240" s="62" t="s">
        <v>1333</v>
      </c>
      <c r="D240" s="62" t="s">
        <v>1334</v>
      </c>
      <c r="E240" s="62" t="s">
        <v>100</v>
      </c>
      <c r="F240" s="62" t="s">
        <v>1423</v>
      </c>
      <c r="G240" s="62" t="s">
        <v>71</v>
      </c>
      <c r="H240" s="186" t="s">
        <v>72</v>
      </c>
      <c r="I240" s="62" t="s">
        <v>83</v>
      </c>
      <c r="J240" s="62" t="s">
        <v>72</v>
      </c>
      <c r="K240" s="62" t="s">
        <v>83</v>
      </c>
      <c r="L240" s="186" t="s">
        <v>1937</v>
      </c>
      <c r="M240" s="186" t="s">
        <v>1937</v>
      </c>
      <c r="N240" s="187" t="s">
        <v>77</v>
      </c>
      <c r="O240" s="63" t="s">
        <v>77</v>
      </c>
      <c r="P240" s="65">
        <v>0</v>
      </c>
      <c r="Q240" s="95">
        <v>0</v>
      </c>
      <c r="R240" s="189">
        <v>120</v>
      </c>
      <c r="S240" s="95">
        <v>1</v>
      </c>
      <c r="T240" s="190">
        <v>55</v>
      </c>
      <c r="U240" s="95">
        <v>1</v>
      </c>
      <c r="V240" s="139">
        <f t="shared" si="7"/>
        <v>55</v>
      </c>
      <c r="W240" s="123">
        <f t="shared" si="8"/>
        <v>55</v>
      </c>
      <c r="X240" s="140"/>
      <c r="Y240" s="92"/>
      <c r="Z240" s="92"/>
      <c r="AA240" s="92"/>
      <c r="AB240" s="92"/>
    </row>
    <row r="241" spans="1:31" s="93" customFormat="1" x14ac:dyDescent="0.25">
      <c r="A241" s="62" t="s">
        <v>66</v>
      </c>
      <c r="B241" s="62" t="s">
        <v>66</v>
      </c>
      <c r="C241" s="62" t="s">
        <v>402</v>
      </c>
      <c r="D241" s="62" t="s">
        <v>403</v>
      </c>
      <c r="E241" s="62" t="s">
        <v>100</v>
      </c>
      <c r="F241" s="62" t="s">
        <v>883</v>
      </c>
      <c r="G241" s="62" t="s">
        <v>71</v>
      </c>
      <c r="H241" s="186" t="s">
        <v>72</v>
      </c>
      <c r="I241" s="62" t="s">
        <v>83</v>
      </c>
      <c r="J241" s="62" t="s">
        <v>72</v>
      </c>
      <c r="K241" s="62" t="s">
        <v>437</v>
      </c>
      <c r="L241" s="186" t="s">
        <v>1834</v>
      </c>
      <c r="M241" s="186" t="s">
        <v>1960</v>
      </c>
      <c r="N241" s="187" t="s">
        <v>77</v>
      </c>
      <c r="O241" s="63" t="s">
        <v>77</v>
      </c>
      <c r="P241" s="65">
        <v>0</v>
      </c>
      <c r="Q241" s="95">
        <v>0</v>
      </c>
      <c r="R241" s="189">
        <v>120</v>
      </c>
      <c r="S241" s="95">
        <v>5</v>
      </c>
      <c r="T241" s="190">
        <v>55</v>
      </c>
      <c r="U241" s="95">
        <v>5</v>
      </c>
      <c r="V241" s="139">
        <f t="shared" si="7"/>
        <v>275</v>
      </c>
      <c r="W241" s="123">
        <f t="shared" si="8"/>
        <v>275</v>
      </c>
      <c r="X241" s="140"/>
      <c r="Y241" s="92"/>
      <c r="Z241" s="92"/>
      <c r="AA241" s="92"/>
      <c r="AB241" s="92"/>
    </row>
    <row r="242" spans="1:31" s="93" customFormat="1" x14ac:dyDescent="0.25">
      <c r="A242" s="62" t="s">
        <v>66</v>
      </c>
      <c r="B242" s="62" t="s">
        <v>66</v>
      </c>
      <c r="C242" s="62" t="s">
        <v>402</v>
      </c>
      <c r="D242" s="62" t="s">
        <v>403</v>
      </c>
      <c r="E242" s="62" t="s">
        <v>100</v>
      </c>
      <c r="F242" s="62" t="s">
        <v>883</v>
      </c>
      <c r="G242" s="62" t="s">
        <v>71</v>
      </c>
      <c r="H242" s="186" t="s">
        <v>72</v>
      </c>
      <c r="I242" s="62" t="s">
        <v>83</v>
      </c>
      <c r="J242" s="62" t="s">
        <v>72</v>
      </c>
      <c r="K242" s="62" t="s">
        <v>1991</v>
      </c>
      <c r="L242" s="186" t="s">
        <v>1937</v>
      </c>
      <c r="M242" s="186" t="s">
        <v>1938</v>
      </c>
      <c r="N242" s="187" t="s">
        <v>77</v>
      </c>
      <c r="O242" s="63" t="s">
        <v>77</v>
      </c>
      <c r="P242" s="65">
        <v>0</v>
      </c>
      <c r="Q242" s="95">
        <v>0</v>
      </c>
      <c r="R242" s="189">
        <v>120</v>
      </c>
      <c r="S242" s="95">
        <v>3</v>
      </c>
      <c r="T242" s="190">
        <v>55</v>
      </c>
      <c r="U242" s="95">
        <v>3</v>
      </c>
      <c r="V242" s="139">
        <f t="shared" si="7"/>
        <v>165</v>
      </c>
      <c r="W242" s="123">
        <f t="shared" si="8"/>
        <v>165</v>
      </c>
      <c r="X242" s="140"/>
      <c r="Y242" s="92"/>
      <c r="Z242" s="92"/>
      <c r="AA242" s="92"/>
      <c r="AB242" s="92"/>
    </row>
    <row r="243" spans="1:31" s="93" customFormat="1" x14ac:dyDescent="0.25">
      <c r="A243" s="62" t="s">
        <v>66</v>
      </c>
      <c r="B243" s="62" t="s">
        <v>66</v>
      </c>
      <c r="C243" s="62" t="s">
        <v>496</v>
      </c>
      <c r="D243" s="62" t="s">
        <v>497</v>
      </c>
      <c r="E243" s="62" t="s">
        <v>498</v>
      </c>
      <c r="F243" s="62" t="s">
        <v>1868</v>
      </c>
      <c r="G243" s="62" t="s">
        <v>71</v>
      </c>
      <c r="H243" s="186" t="s">
        <v>72</v>
      </c>
      <c r="I243" s="62" t="s">
        <v>83</v>
      </c>
      <c r="J243" s="62" t="s">
        <v>311</v>
      </c>
      <c r="K243" s="62" t="s">
        <v>1993</v>
      </c>
      <c r="L243" s="204">
        <v>45250</v>
      </c>
      <c r="M243" s="186" t="s">
        <v>1848</v>
      </c>
      <c r="N243" s="202">
        <v>0</v>
      </c>
      <c r="O243" s="174">
        <v>1145.73</v>
      </c>
      <c r="P243" s="175">
        <f>N243+O243</f>
        <v>1145.73</v>
      </c>
      <c r="Q243" s="89"/>
      <c r="R243" s="80"/>
      <c r="S243" s="65"/>
      <c r="T243" s="80"/>
      <c r="U243" s="90"/>
      <c r="V243" s="196"/>
      <c r="W243" s="197"/>
      <c r="X243" s="140"/>
      <c r="Y243" s="92"/>
      <c r="Z243" s="92"/>
      <c r="AA243" s="92"/>
      <c r="AB243" s="92"/>
    </row>
    <row r="244" spans="1:31" s="93" customFormat="1" x14ac:dyDescent="0.25">
      <c r="A244" s="62"/>
      <c r="B244" s="62"/>
      <c r="C244" s="62"/>
      <c r="D244" s="86"/>
      <c r="E244" s="86"/>
      <c r="F244" s="86"/>
      <c r="G244" s="85"/>
      <c r="H244" s="85"/>
      <c r="I244" s="85"/>
      <c r="J244" s="85"/>
      <c r="K244" s="86"/>
      <c r="L244" s="86"/>
      <c r="M244" s="86"/>
      <c r="N244" s="114"/>
      <c r="O244" s="80"/>
      <c r="P244" s="176"/>
      <c r="Q244" s="89"/>
      <c r="R244" s="80"/>
      <c r="S244" s="65"/>
      <c r="T244" s="80"/>
      <c r="U244" s="90"/>
      <c r="V244" s="169"/>
      <c r="W244" s="197"/>
      <c r="X244" s="140"/>
      <c r="Y244" s="92"/>
      <c r="Z244" s="92"/>
      <c r="AA244" s="92"/>
      <c r="AB244" s="92"/>
    </row>
    <row r="245" spans="1:31" ht="15.75" customHeight="1" x14ac:dyDescent="0.25">
      <c r="A245" s="243" t="s">
        <v>36</v>
      </c>
      <c r="B245" s="244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</row>
    <row r="246" spans="1:31" ht="15.75" customHeight="1" x14ac:dyDescent="0.2">
      <c r="A246" s="221" t="s">
        <v>37</v>
      </c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7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</row>
    <row r="247" spans="1:31" ht="15.75" customHeight="1" x14ac:dyDescent="0.2">
      <c r="A247" s="215" t="s">
        <v>38</v>
      </c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7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</row>
    <row r="248" spans="1:31" ht="15.75" customHeight="1" x14ac:dyDescent="0.2">
      <c r="A248" s="215" t="s">
        <v>39</v>
      </c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7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</row>
    <row r="249" spans="1:31" ht="15.75" customHeight="1" x14ac:dyDescent="0.2">
      <c r="A249" s="215" t="s">
        <v>40</v>
      </c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7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</row>
    <row r="250" spans="1:31" ht="15.75" customHeight="1" x14ac:dyDescent="0.2">
      <c r="A250" s="215" t="s">
        <v>41</v>
      </c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7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</row>
    <row r="251" spans="1:31" ht="15.75" customHeight="1" x14ac:dyDescent="0.2">
      <c r="A251" s="215" t="s">
        <v>42</v>
      </c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7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</row>
    <row r="252" spans="1:31" ht="15.75" customHeight="1" x14ac:dyDescent="0.2">
      <c r="A252" s="215" t="s">
        <v>43</v>
      </c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7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</row>
    <row r="253" spans="1:31" ht="15.75" customHeight="1" x14ac:dyDescent="0.2">
      <c r="A253" s="215" t="s">
        <v>993</v>
      </c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7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</row>
    <row r="254" spans="1:31" ht="14.25" x14ac:dyDescent="0.2">
      <c r="A254" s="215" t="s">
        <v>994</v>
      </c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7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</row>
    <row r="255" spans="1:31" ht="15.75" customHeight="1" x14ac:dyDescent="0.2">
      <c r="A255" s="215" t="s">
        <v>995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7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</row>
    <row r="256" spans="1:31" ht="15.75" customHeight="1" x14ac:dyDescent="0.2">
      <c r="A256" s="215" t="s">
        <v>996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7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</row>
    <row r="257" spans="1:29" ht="15.75" customHeight="1" x14ac:dyDescent="0.2">
      <c r="A257" s="215" t="s">
        <v>997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7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</row>
    <row r="258" spans="1:29" ht="15.75" customHeight="1" x14ac:dyDescent="0.2">
      <c r="A258" s="215" t="s">
        <v>998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7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</row>
    <row r="259" spans="1:29" ht="15.75" customHeight="1" x14ac:dyDescent="0.2">
      <c r="A259" s="215" t="s">
        <v>999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7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</row>
    <row r="260" spans="1:29" ht="15.75" customHeight="1" x14ac:dyDescent="0.2">
      <c r="A260" s="215" t="s">
        <v>1000</v>
      </c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7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</row>
    <row r="261" spans="1:29" ht="15.75" customHeight="1" x14ac:dyDescent="0.2">
      <c r="A261" s="215" t="s">
        <v>1001</v>
      </c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7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</row>
    <row r="262" spans="1:29" ht="15.75" customHeight="1" x14ac:dyDescent="0.2">
      <c r="A262" s="215" t="s">
        <v>1002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7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</row>
    <row r="263" spans="1:29" ht="15.75" customHeight="1" x14ac:dyDescent="0.2">
      <c r="A263" s="215" t="s">
        <v>1003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7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</row>
    <row r="264" spans="1:29" ht="15.75" customHeight="1" x14ac:dyDescent="0.2">
      <c r="A264" s="215" t="s">
        <v>1004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7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</row>
    <row r="265" spans="1:29" ht="15.75" customHeight="1" x14ac:dyDescent="0.2">
      <c r="A265" s="215" t="s">
        <v>1005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7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</row>
    <row r="266" spans="1:29" ht="15.75" customHeight="1" x14ac:dyDescent="0.2">
      <c r="A266" s="215" t="s">
        <v>1006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7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</row>
    <row r="267" spans="1:29" ht="15.75" customHeight="1" x14ac:dyDescent="0.2">
      <c r="A267" s="215" t="s">
        <v>1007</v>
      </c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7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</row>
    <row r="268" spans="1:29" ht="15.75" customHeight="1" x14ac:dyDescent="0.2">
      <c r="A268" s="215" t="s">
        <v>1008</v>
      </c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7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</row>
    <row r="269" spans="1:29" ht="15.75" customHeight="1" x14ac:dyDescent="0.2">
      <c r="A269" s="215" t="s">
        <v>1009</v>
      </c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7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</row>
    <row r="270" spans="1:29" ht="15.75" customHeight="1" x14ac:dyDescent="0.2">
      <c r="A270" s="215" t="s">
        <v>1010</v>
      </c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7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</row>
    <row r="271" spans="1:29" ht="15.75" customHeight="1" x14ac:dyDescent="0.2">
      <c r="A271" s="215" t="s">
        <v>1011</v>
      </c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7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</row>
    <row r="272" spans="1:29" ht="15.75" customHeight="1" x14ac:dyDescent="0.2">
      <c r="A272" s="215" t="s">
        <v>1012</v>
      </c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7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</row>
    <row r="273" spans="1:29" ht="15.75" customHeight="1" x14ac:dyDescent="0.2">
      <c r="A273" s="215" t="s">
        <v>1013</v>
      </c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7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</row>
    <row r="274" spans="1:29" ht="15.75" customHeight="1" x14ac:dyDescent="0.2">
      <c r="A274" s="215" t="s">
        <v>1014</v>
      </c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7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</row>
    <row r="275" spans="1:29" ht="15.75" customHeight="1" x14ac:dyDescent="0.25">
      <c r="S275" s="177"/>
    </row>
    <row r="276" spans="1:29" ht="15.75" customHeight="1" x14ac:dyDescent="0.25">
      <c r="S276" s="177"/>
    </row>
    <row r="277" spans="1:29" ht="15.75" customHeight="1" x14ac:dyDescent="0.25">
      <c r="S277" s="177"/>
    </row>
    <row r="278" spans="1:29" ht="15.75" customHeight="1" x14ac:dyDescent="0.25">
      <c r="S278" s="177"/>
    </row>
    <row r="279" spans="1:29" ht="15.75" customHeight="1" x14ac:dyDescent="0.25">
      <c r="S279" s="177"/>
    </row>
    <row r="280" spans="1:29" ht="15.75" customHeight="1" x14ac:dyDescent="0.25">
      <c r="S280" s="177"/>
    </row>
    <row r="281" spans="1:29" ht="15.75" customHeight="1" x14ac:dyDescent="0.25">
      <c r="S281" s="177"/>
    </row>
    <row r="282" spans="1:29" ht="15.75" customHeight="1" x14ac:dyDescent="0.25">
      <c r="S282" s="177"/>
    </row>
    <row r="283" spans="1:29" ht="15.75" customHeight="1" x14ac:dyDescent="0.25">
      <c r="S283" s="177"/>
    </row>
    <row r="284" spans="1:29" ht="15.75" customHeight="1" x14ac:dyDescent="0.25">
      <c r="S284" s="177"/>
    </row>
    <row r="285" spans="1:29" ht="15.75" customHeight="1" x14ac:dyDescent="0.25">
      <c r="S285" s="177"/>
    </row>
    <row r="286" spans="1:29" ht="15.75" customHeight="1" x14ac:dyDescent="0.25">
      <c r="S286" s="177"/>
    </row>
    <row r="287" spans="1:29" ht="15.75" customHeight="1" x14ac:dyDescent="0.25">
      <c r="S287" s="177"/>
    </row>
    <row r="288" spans="1:29" ht="15.75" customHeight="1" x14ac:dyDescent="0.25">
      <c r="S288" s="177"/>
    </row>
    <row r="289" spans="19:19" ht="15.75" customHeight="1" x14ac:dyDescent="0.25">
      <c r="S289" s="177"/>
    </row>
    <row r="290" spans="19:19" ht="15.75" customHeight="1" x14ac:dyDescent="0.25">
      <c r="S290" s="177"/>
    </row>
    <row r="291" spans="19:19" ht="15.75" customHeight="1" x14ac:dyDescent="0.25">
      <c r="S291" s="177"/>
    </row>
    <row r="292" spans="19:19" ht="15.75" customHeight="1" x14ac:dyDescent="0.25">
      <c r="S292" s="177"/>
    </row>
    <row r="293" spans="19:19" ht="15.75" customHeight="1" x14ac:dyDescent="0.25">
      <c r="S293" s="177"/>
    </row>
    <row r="294" spans="19:19" ht="15.75" customHeight="1" x14ac:dyDescent="0.25">
      <c r="S294" s="177"/>
    </row>
    <row r="295" spans="19:19" ht="15.75" customHeight="1" x14ac:dyDescent="0.25">
      <c r="S295" s="177"/>
    </row>
    <row r="296" spans="19:19" ht="15.75" customHeight="1" x14ac:dyDescent="0.25">
      <c r="S296" s="177"/>
    </row>
    <row r="297" spans="19:19" ht="15.75" customHeight="1" x14ac:dyDescent="0.25">
      <c r="S297" s="177"/>
    </row>
    <row r="298" spans="19:19" ht="15.75" customHeight="1" x14ac:dyDescent="0.25">
      <c r="S298" s="177"/>
    </row>
    <row r="299" spans="19:19" ht="15.75" customHeight="1" x14ac:dyDescent="0.25">
      <c r="S299" s="177"/>
    </row>
    <row r="300" spans="19:19" ht="15.75" customHeight="1" x14ac:dyDescent="0.25">
      <c r="S300" s="177"/>
    </row>
    <row r="301" spans="19:19" ht="15.75" customHeight="1" x14ac:dyDescent="0.25">
      <c r="S301" s="177"/>
    </row>
    <row r="302" spans="19:19" ht="15.75" customHeight="1" x14ac:dyDescent="0.25">
      <c r="S302" s="177"/>
    </row>
    <row r="303" spans="19:19" ht="15.75" customHeight="1" x14ac:dyDescent="0.25">
      <c r="S303" s="177"/>
    </row>
    <row r="304" spans="19:19" ht="15.75" customHeight="1" x14ac:dyDescent="0.25">
      <c r="S304" s="177"/>
    </row>
    <row r="305" spans="19:19" ht="15.75" customHeight="1" x14ac:dyDescent="0.25">
      <c r="S305" s="177"/>
    </row>
    <row r="306" spans="19:19" ht="15.75" customHeight="1" x14ac:dyDescent="0.25">
      <c r="S306" s="177"/>
    </row>
    <row r="307" spans="19:19" ht="15.75" customHeight="1" x14ac:dyDescent="0.25">
      <c r="S307" s="177"/>
    </row>
    <row r="308" spans="19:19" ht="15.75" customHeight="1" x14ac:dyDescent="0.25">
      <c r="S308" s="177"/>
    </row>
    <row r="309" spans="19:19" ht="15.75" customHeight="1" x14ac:dyDescent="0.25">
      <c r="S309" s="177"/>
    </row>
    <row r="310" spans="19:19" ht="15.75" customHeight="1" x14ac:dyDescent="0.25">
      <c r="S310" s="177"/>
    </row>
    <row r="311" spans="19:19" ht="15.75" customHeight="1" x14ac:dyDescent="0.25">
      <c r="S311" s="177"/>
    </row>
    <row r="312" spans="19:19" ht="15.75" customHeight="1" x14ac:dyDescent="0.25">
      <c r="S312" s="177"/>
    </row>
    <row r="313" spans="19:19" ht="15.75" customHeight="1" x14ac:dyDescent="0.25">
      <c r="S313" s="177"/>
    </row>
    <row r="314" spans="19:19" ht="15.75" customHeight="1" x14ac:dyDescent="0.25">
      <c r="S314" s="177"/>
    </row>
    <row r="315" spans="19:19" ht="15.75" customHeight="1" x14ac:dyDescent="0.25">
      <c r="S315" s="177"/>
    </row>
    <row r="316" spans="19:19" ht="15.75" customHeight="1" x14ac:dyDescent="0.25">
      <c r="S316" s="177"/>
    </row>
    <row r="317" spans="19:19" ht="15.75" customHeight="1" x14ac:dyDescent="0.25">
      <c r="S317" s="177"/>
    </row>
    <row r="318" spans="19:19" ht="15.75" customHeight="1" x14ac:dyDescent="0.25">
      <c r="S318" s="177"/>
    </row>
    <row r="319" spans="19:19" ht="15.75" customHeight="1" x14ac:dyDescent="0.25">
      <c r="S319" s="177"/>
    </row>
    <row r="320" spans="19:19" ht="15.75" customHeight="1" x14ac:dyDescent="0.25">
      <c r="S320" s="177"/>
    </row>
    <row r="321" spans="19:19" ht="15.75" customHeight="1" x14ac:dyDescent="0.25">
      <c r="S321" s="177"/>
    </row>
    <row r="322" spans="19:19" ht="15.75" customHeight="1" x14ac:dyDescent="0.25">
      <c r="S322" s="177"/>
    </row>
    <row r="323" spans="19:19" ht="15.75" customHeight="1" x14ac:dyDescent="0.25">
      <c r="S323" s="177"/>
    </row>
    <row r="324" spans="19:19" ht="15.75" customHeight="1" x14ac:dyDescent="0.25">
      <c r="S324" s="177"/>
    </row>
    <row r="325" spans="19:19" ht="15.75" customHeight="1" x14ac:dyDescent="0.25">
      <c r="S325" s="177"/>
    </row>
    <row r="326" spans="19:19" ht="15.75" customHeight="1" x14ac:dyDescent="0.25">
      <c r="S326" s="177"/>
    </row>
    <row r="327" spans="19:19" ht="15.75" customHeight="1" x14ac:dyDescent="0.25">
      <c r="S327" s="177"/>
    </row>
    <row r="328" spans="19:19" ht="15.75" customHeight="1" x14ac:dyDescent="0.25">
      <c r="S328" s="177"/>
    </row>
    <row r="329" spans="19:19" ht="15.75" customHeight="1" x14ac:dyDescent="0.2"/>
    <row r="330" spans="19:19" ht="15.75" customHeight="1" x14ac:dyDescent="0.2"/>
    <row r="331" spans="19:19" ht="15.75" customHeight="1" x14ac:dyDescent="0.2"/>
    <row r="332" spans="19:19" ht="15.75" customHeight="1" x14ac:dyDescent="0.2"/>
    <row r="333" spans="19:19" ht="15.75" customHeight="1" x14ac:dyDescent="0.2"/>
    <row r="334" spans="19:19" ht="15.75" customHeight="1" x14ac:dyDescent="0.2"/>
    <row r="335" spans="19:19" ht="15.75" customHeight="1" x14ac:dyDescent="0.2"/>
    <row r="336" spans="19:19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</sheetData>
  <mergeCells count="61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256:L256"/>
    <mergeCell ref="Q6:R6"/>
    <mergeCell ref="S6:T6"/>
    <mergeCell ref="U6:U7"/>
    <mergeCell ref="V6:V7"/>
    <mergeCell ref="A249:L249"/>
    <mergeCell ref="A250:L250"/>
    <mergeCell ref="J6:K6"/>
    <mergeCell ref="L6:L7"/>
    <mergeCell ref="M6:M7"/>
    <mergeCell ref="N6:N7"/>
    <mergeCell ref="O6:O7"/>
    <mergeCell ref="P6:P7"/>
    <mergeCell ref="A251:L251"/>
    <mergeCell ref="A252:L252"/>
    <mergeCell ref="A253:L253"/>
    <mergeCell ref="A254:L254"/>
    <mergeCell ref="A255:L255"/>
    <mergeCell ref="A268:L268"/>
    <mergeCell ref="A257:L257"/>
    <mergeCell ref="A258:L258"/>
    <mergeCell ref="A259:L259"/>
    <mergeCell ref="A260:L260"/>
    <mergeCell ref="A261:L261"/>
    <mergeCell ref="A262:L262"/>
    <mergeCell ref="A263:L263"/>
    <mergeCell ref="A264:L264"/>
    <mergeCell ref="A265:L265"/>
    <mergeCell ref="A266:L266"/>
    <mergeCell ref="A267:L267"/>
    <mergeCell ref="A4:B4"/>
    <mergeCell ref="A245:L245"/>
    <mergeCell ref="A246:L246"/>
    <mergeCell ref="A247:L247"/>
    <mergeCell ref="A248:L248"/>
    <mergeCell ref="A274:L274"/>
    <mergeCell ref="A269:L269"/>
    <mergeCell ref="A270:L270"/>
    <mergeCell ref="A271:L271"/>
    <mergeCell ref="A272:L272"/>
    <mergeCell ref="A273:L273"/>
  </mergeCells>
  <dataValidations disablePrompts="1" count="1">
    <dataValidation type="list" allowBlank="1" sqref="G18:G244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72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style="201" customWidth="1"/>
    <col min="2" max="2" width="15.625" style="201" customWidth="1"/>
    <col min="3" max="3" width="40.625" style="201" customWidth="1"/>
    <col min="4" max="4" width="14" style="201" customWidth="1"/>
    <col min="5" max="5" width="36.25" style="201" customWidth="1"/>
    <col min="6" max="6" width="43.5" style="201" customWidth="1"/>
    <col min="7" max="7" width="14.625" style="201" customWidth="1"/>
    <col min="8" max="10" width="13.125" style="201" customWidth="1"/>
    <col min="11" max="11" width="21.5" style="201" customWidth="1"/>
    <col min="12" max="12" width="14" style="201" customWidth="1"/>
    <col min="13" max="13" width="13.125" style="201" customWidth="1"/>
    <col min="14" max="14" width="15.625" style="201" customWidth="1"/>
    <col min="15" max="15" width="17.875" style="201" customWidth="1"/>
    <col min="16" max="16" width="18" style="201" customWidth="1"/>
    <col min="17" max="17" width="16.625" style="201" customWidth="1"/>
    <col min="18" max="18" width="15.75" style="201" customWidth="1"/>
    <col min="19" max="19" width="15.5" style="201" customWidth="1"/>
    <col min="20" max="20" width="14.75" style="201" customWidth="1"/>
    <col min="21" max="21" width="13.125" style="201" customWidth="1"/>
    <col min="22" max="22" width="17.25" style="201" customWidth="1"/>
    <col min="23" max="23" width="17.5" style="201" customWidth="1"/>
    <col min="24" max="24" width="19.25" style="201" bestFit="1" customWidth="1"/>
    <col min="25" max="28" width="13.125" style="201" customWidth="1"/>
    <col min="29" max="16384" width="12.625" style="201"/>
  </cols>
  <sheetData>
    <row r="1" spans="1:28" ht="21" x14ac:dyDescent="0.35">
      <c r="A1" s="208"/>
      <c r="B1" s="236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2"/>
      <c r="Y1" s="1"/>
      <c r="Z1" s="1"/>
      <c r="AA1" s="1"/>
      <c r="AB1" s="1"/>
    </row>
    <row r="2" spans="1:28" ht="21" x14ac:dyDescent="0.35">
      <c r="A2" s="209"/>
      <c r="B2" s="211" t="s">
        <v>63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1"/>
      <c r="Z2" s="1"/>
      <c r="AA2" s="1"/>
      <c r="AB2" s="1"/>
    </row>
    <row r="3" spans="1:28" ht="21" x14ac:dyDescent="0.35">
      <c r="A3" s="209"/>
      <c r="B3" s="236" t="s">
        <v>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2"/>
      <c r="Y3" s="3"/>
      <c r="Z3" s="3"/>
      <c r="AA3" s="4"/>
      <c r="AB3" s="4"/>
    </row>
    <row r="4" spans="1:28" x14ac:dyDescent="0.25">
      <c r="A4" s="251" t="s">
        <v>2136</v>
      </c>
      <c r="B4" s="239"/>
      <c r="C4" s="214" t="s">
        <v>2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7"/>
      <c r="Y4" s="7"/>
      <c r="Z4" s="7"/>
      <c r="AA4" s="4"/>
      <c r="AB4" s="4"/>
    </row>
    <row r="5" spans="1:28" ht="15.75" customHeight="1" x14ac:dyDescent="0.2">
      <c r="A5" s="205" t="s">
        <v>3</v>
      </c>
      <c r="B5" s="207"/>
      <c r="C5" s="205" t="s">
        <v>4</v>
      </c>
      <c r="D5" s="206"/>
      <c r="E5" s="207"/>
      <c r="F5" s="205" t="s">
        <v>5</v>
      </c>
      <c r="G5" s="206"/>
      <c r="H5" s="206"/>
      <c r="I5" s="206"/>
      <c r="J5" s="206"/>
      <c r="K5" s="206"/>
      <c r="L5" s="206"/>
      <c r="M5" s="207"/>
      <c r="N5" s="205" t="s">
        <v>6</v>
      </c>
      <c r="O5" s="206"/>
      <c r="P5" s="207"/>
      <c r="Q5" s="205" t="s">
        <v>7</v>
      </c>
      <c r="R5" s="206"/>
      <c r="S5" s="206"/>
      <c r="T5" s="206"/>
      <c r="U5" s="206"/>
      <c r="V5" s="207"/>
      <c r="W5" s="218" t="s">
        <v>8</v>
      </c>
      <c r="X5" s="218" t="s">
        <v>9</v>
      </c>
      <c r="Y5" s="7"/>
      <c r="Z5" s="7"/>
      <c r="AA5" s="7"/>
      <c r="AB5" s="7"/>
    </row>
    <row r="6" spans="1:28" ht="15.75" customHeight="1" x14ac:dyDescent="0.2">
      <c r="A6" s="218" t="s">
        <v>10</v>
      </c>
      <c r="B6" s="218" t="s">
        <v>11</v>
      </c>
      <c r="C6" s="218" t="s">
        <v>12</v>
      </c>
      <c r="D6" s="218" t="s">
        <v>13</v>
      </c>
      <c r="E6" s="218" t="s">
        <v>14</v>
      </c>
      <c r="F6" s="218" t="s">
        <v>15</v>
      </c>
      <c r="G6" s="218" t="s">
        <v>16</v>
      </c>
      <c r="H6" s="205" t="s">
        <v>17</v>
      </c>
      <c r="I6" s="207"/>
      <c r="J6" s="224" t="s">
        <v>18</v>
      </c>
      <c r="K6" s="207"/>
      <c r="L6" s="218" t="s">
        <v>19</v>
      </c>
      <c r="M6" s="218" t="s">
        <v>20</v>
      </c>
      <c r="N6" s="225" t="s">
        <v>21</v>
      </c>
      <c r="O6" s="225" t="s">
        <v>22</v>
      </c>
      <c r="P6" s="225" t="s">
        <v>23</v>
      </c>
      <c r="Q6" s="224" t="s">
        <v>24</v>
      </c>
      <c r="R6" s="207"/>
      <c r="S6" s="224" t="s">
        <v>25</v>
      </c>
      <c r="T6" s="207"/>
      <c r="U6" s="218" t="s">
        <v>26</v>
      </c>
      <c r="V6" s="225" t="s">
        <v>27</v>
      </c>
      <c r="W6" s="219"/>
      <c r="X6" s="219"/>
      <c r="Y6" s="7"/>
      <c r="Z6" s="7"/>
      <c r="AA6" s="7"/>
      <c r="AB6" s="7"/>
    </row>
    <row r="7" spans="1:28" ht="30" x14ac:dyDescent="0.2">
      <c r="A7" s="220"/>
      <c r="B7" s="220"/>
      <c r="C7" s="219"/>
      <c r="D7" s="219"/>
      <c r="E7" s="219"/>
      <c r="F7" s="219"/>
      <c r="G7" s="219"/>
      <c r="H7" s="198" t="s">
        <v>28</v>
      </c>
      <c r="I7" s="198" t="s">
        <v>29</v>
      </c>
      <c r="J7" s="198" t="s">
        <v>30</v>
      </c>
      <c r="K7" s="199" t="s">
        <v>31</v>
      </c>
      <c r="L7" s="219"/>
      <c r="M7" s="219"/>
      <c r="N7" s="219"/>
      <c r="O7" s="219"/>
      <c r="P7" s="220"/>
      <c r="Q7" s="198" t="s">
        <v>32</v>
      </c>
      <c r="R7" s="199" t="s">
        <v>33</v>
      </c>
      <c r="S7" s="198" t="s">
        <v>34</v>
      </c>
      <c r="T7" s="199" t="s">
        <v>35</v>
      </c>
      <c r="U7" s="220"/>
      <c r="V7" s="220"/>
      <c r="W7" s="220"/>
      <c r="X7" s="220"/>
      <c r="Y7" s="7"/>
      <c r="Z7" s="7"/>
      <c r="AA7" s="7"/>
      <c r="AB7" s="7"/>
    </row>
    <row r="8" spans="1:28" ht="14.25" x14ac:dyDescent="0.2">
      <c r="A8" s="62" t="s">
        <v>66</v>
      </c>
      <c r="B8" s="62" t="s">
        <v>66</v>
      </c>
      <c r="C8" s="62" t="s">
        <v>664</v>
      </c>
      <c r="D8" s="62" t="s">
        <v>665</v>
      </c>
      <c r="E8" s="62" t="s">
        <v>100</v>
      </c>
      <c r="F8" s="62" t="s">
        <v>1994</v>
      </c>
      <c r="G8" s="62" t="s">
        <v>71</v>
      </c>
      <c r="H8" s="62" t="s">
        <v>72</v>
      </c>
      <c r="I8" s="62" t="s">
        <v>667</v>
      </c>
      <c r="J8" s="62" t="s">
        <v>72</v>
      </c>
      <c r="K8" s="62" t="s">
        <v>1995</v>
      </c>
      <c r="L8" s="62" t="s">
        <v>1988</v>
      </c>
      <c r="M8" s="62" t="s">
        <v>1989</v>
      </c>
      <c r="N8" s="62">
        <v>0</v>
      </c>
      <c r="O8" s="62" t="s">
        <v>77</v>
      </c>
      <c r="P8" s="13">
        <f t="shared" ref="P8:P192" si="0">N8+O8</f>
        <v>0</v>
      </c>
      <c r="Q8" s="95">
        <v>4</v>
      </c>
      <c r="R8" s="64" t="s">
        <v>1996</v>
      </c>
      <c r="S8" s="95">
        <v>1</v>
      </c>
      <c r="T8" s="64" t="s">
        <v>1997</v>
      </c>
      <c r="U8" s="254"/>
      <c r="V8" s="16">
        <f t="shared" ref="V8:V71" si="1">(Q8*R8)+(S8*T8)</f>
        <v>535</v>
      </c>
      <c r="W8" s="16">
        <f t="shared" ref="W8:W71" si="2">P8+V8</f>
        <v>535</v>
      </c>
      <c r="X8" s="17"/>
      <c r="Y8" s="7"/>
      <c r="Z8" s="7"/>
      <c r="AA8" s="7"/>
      <c r="AB8" s="7"/>
    </row>
    <row r="9" spans="1:28" ht="14.25" x14ac:dyDescent="0.2">
      <c r="A9" s="62" t="s">
        <v>66</v>
      </c>
      <c r="B9" s="62" t="s">
        <v>66</v>
      </c>
      <c r="C9" s="62" t="s">
        <v>169</v>
      </c>
      <c r="D9" s="62" t="s">
        <v>170</v>
      </c>
      <c r="E9" s="62" t="s">
        <v>69</v>
      </c>
      <c r="F9" s="62" t="s">
        <v>449</v>
      </c>
      <c r="G9" s="62" t="s">
        <v>71</v>
      </c>
      <c r="H9" s="62" t="s">
        <v>72</v>
      </c>
      <c r="I9" s="62" t="s">
        <v>83</v>
      </c>
      <c r="J9" s="62" t="s">
        <v>72</v>
      </c>
      <c r="K9" s="62" t="s">
        <v>346</v>
      </c>
      <c r="L9" s="62" t="s">
        <v>1938</v>
      </c>
      <c r="M9" s="62" t="s">
        <v>1938</v>
      </c>
      <c r="N9" s="62" t="s">
        <v>77</v>
      </c>
      <c r="O9" s="62" t="s">
        <v>77</v>
      </c>
      <c r="P9" s="13">
        <f t="shared" si="0"/>
        <v>0</v>
      </c>
      <c r="Q9" s="95">
        <v>0</v>
      </c>
      <c r="R9" s="64" t="s">
        <v>1996</v>
      </c>
      <c r="S9" s="95">
        <v>1</v>
      </c>
      <c r="T9" s="64" t="s">
        <v>1997</v>
      </c>
      <c r="U9" s="254"/>
      <c r="V9" s="16">
        <f t="shared" si="1"/>
        <v>55</v>
      </c>
      <c r="W9" s="16">
        <f t="shared" si="2"/>
        <v>55</v>
      </c>
      <c r="X9" s="17"/>
      <c r="Y9" s="7"/>
      <c r="Z9" s="7"/>
      <c r="AA9" s="7"/>
      <c r="AB9" s="7"/>
    </row>
    <row r="10" spans="1:28" ht="14.25" x14ac:dyDescent="0.2">
      <c r="A10" s="62" t="s">
        <v>66</v>
      </c>
      <c r="B10" s="62" t="s">
        <v>66</v>
      </c>
      <c r="C10" s="62" t="s">
        <v>247</v>
      </c>
      <c r="D10" s="62" t="s">
        <v>248</v>
      </c>
      <c r="E10" s="62" t="s">
        <v>100</v>
      </c>
      <c r="F10" s="62" t="s">
        <v>255</v>
      </c>
      <c r="G10" s="62" t="s">
        <v>71</v>
      </c>
      <c r="H10" s="62" t="s">
        <v>72</v>
      </c>
      <c r="I10" s="62" t="s">
        <v>83</v>
      </c>
      <c r="J10" s="62" t="s">
        <v>72</v>
      </c>
      <c r="K10" s="62" t="s">
        <v>135</v>
      </c>
      <c r="L10" s="62" t="s">
        <v>1938</v>
      </c>
      <c r="M10" s="62" t="s">
        <v>1938</v>
      </c>
      <c r="N10" s="62" t="s">
        <v>77</v>
      </c>
      <c r="O10" s="62" t="s">
        <v>77</v>
      </c>
      <c r="P10" s="13">
        <f t="shared" si="0"/>
        <v>0</v>
      </c>
      <c r="Q10" s="95">
        <v>0</v>
      </c>
      <c r="R10" s="64" t="s">
        <v>1996</v>
      </c>
      <c r="S10" s="95">
        <v>1</v>
      </c>
      <c r="T10" s="64" t="s">
        <v>1997</v>
      </c>
      <c r="U10" s="254"/>
      <c r="V10" s="16">
        <f t="shared" si="1"/>
        <v>55</v>
      </c>
      <c r="W10" s="16">
        <f t="shared" si="2"/>
        <v>55</v>
      </c>
      <c r="X10" s="17"/>
      <c r="Y10" s="7"/>
      <c r="Z10" s="7"/>
      <c r="AA10" s="7"/>
      <c r="AB10" s="7"/>
    </row>
    <row r="11" spans="1:28" ht="14.25" x14ac:dyDescent="0.2">
      <c r="A11" s="62" t="s">
        <v>66</v>
      </c>
      <c r="B11" s="62" t="s">
        <v>66</v>
      </c>
      <c r="C11" s="62" t="s">
        <v>172</v>
      </c>
      <c r="D11" s="62" t="s">
        <v>173</v>
      </c>
      <c r="E11" s="62" t="s">
        <v>100</v>
      </c>
      <c r="F11" s="62" t="s">
        <v>174</v>
      </c>
      <c r="G11" s="62" t="s">
        <v>71</v>
      </c>
      <c r="H11" s="62" t="s">
        <v>72</v>
      </c>
      <c r="I11" s="62" t="s">
        <v>83</v>
      </c>
      <c r="J11" s="62" t="s">
        <v>72</v>
      </c>
      <c r="K11" s="62" t="s">
        <v>733</v>
      </c>
      <c r="L11" s="62" t="s">
        <v>1937</v>
      </c>
      <c r="M11" s="62" t="s">
        <v>1937</v>
      </c>
      <c r="N11" s="62" t="s">
        <v>77</v>
      </c>
      <c r="O11" s="62" t="s">
        <v>77</v>
      </c>
      <c r="P11" s="13">
        <f t="shared" si="0"/>
        <v>0</v>
      </c>
      <c r="Q11" s="95">
        <v>0</v>
      </c>
      <c r="R11" s="64" t="s">
        <v>1996</v>
      </c>
      <c r="S11" s="95">
        <v>1</v>
      </c>
      <c r="T11" s="64" t="s">
        <v>1997</v>
      </c>
      <c r="U11" s="254"/>
      <c r="V11" s="16">
        <f t="shared" si="1"/>
        <v>55</v>
      </c>
      <c r="W11" s="16">
        <f t="shared" si="2"/>
        <v>55</v>
      </c>
      <c r="X11" s="17"/>
      <c r="Y11" s="7"/>
      <c r="Z11" s="7"/>
      <c r="AA11" s="7"/>
      <c r="AB11" s="7"/>
    </row>
    <row r="12" spans="1:28" ht="14.25" x14ac:dyDescent="0.2">
      <c r="A12" s="62" t="s">
        <v>66</v>
      </c>
      <c r="B12" s="62" t="s">
        <v>66</v>
      </c>
      <c r="C12" s="62" t="s">
        <v>411</v>
      </c>
      <c r="D12" s="62" t="s">
        <v>412</v>
      </c>
      <c r="E12" s="62" t="s">
        <v>69</v>
      </c>
      <c r="F12" s="62" t="s">
        <v>413</v>
      </c>
      <c r="G12" s="62" t="s">
        <v>71</v>
      </c>
      <c r="H12" s="62" t="s">
        <v>72</v>
      </c>
      <c r="I12" s="62" t="s">
        <v>83</v>
      </c>
      <c r="J12" s="62" t="s">
        <v>72</v>
      </c>
      <c r="K12" s="62" t="s">
        <v>733</v>
      </c>
      <c r="L12" s="62" t="s">
        <v>1937</v>
      </c>
      <c r="M12" s="62" t="s">
        <v>1937</v>
      </c>
      <c r="N12" s="62" t="s">
        <v>77</v>
      </c>
      <c r="O12" s="62" t="s">
        <v>77</v>
      </c>
      <c r="P12" s="13">
        <f t="shared" si="0"/>
        <v>0</v>
      </c>
      <c r="Q12" s="95">
        <v>0</v>
      </c>
      <c r="R12" s="64" t="s">
        <v>1996</v>
      </c>
      <c r="S12" s="95">
        <v>1</v>
      </c>
      <c r="T12" s="64" t="s">
        <v>1997</v>
      </c>
      <c r="U12" s="254"/>
      <c r="V12" s="16">
        <f t="shared" si="1"/>
        <v>55</v>
      </c>
      <c r="W12" s="16">
        <f t="shared" si="2"/>
        <v>55</v>
      </c>
      <c r="X12" s="17"/>
      <c r="Y12" s="7"/>
      <c r="Z12" s="7"/>
      <c r="AA12" s="7"/>
      <c r="AB12" s="7"/>
    </row>
    <row r="13" spans="1:28" ht="14.25" x14ac:dyDescent="0.2">
      <c r="A13" s="62" t="s">
        <v>66</v>
      </c>
      <c r="B13" s="62" t="s">
        <v>66</v>
      </c>
      <c r="C13" s="62" t="s">
        <v>180</v>
      </c>
      <c r="D13" s="62" t="s">
        <v>181</v>
      </c>
      <c r="E13" s="62" t="s">
        <v>100</v>
      </c>
      <c r="F13" s="62" t="s">
        <v>1998</v>
      </c>
      <c r="G13" s="62" t="s">
        <v>71</v>
      </c>
      <c r="H13" s="62" t="s">
        <v>72</v>
      </c>
      <c r="I13" s="62" t="s">
        <v>83</v>
      </c>
      <c r="J13" s="62" t="s">
        <v>72</v>
      </c>
      <c r="K13" s="62" t="s">
        <v>135</v>
      </c>
      <c r="L13" s="62" t="s">
        <v>1938</v>
      </c>
      <c r="M13" s="62" t="s">
        <v>1938</v>
      </c>
      <c r="N13" s="62" t="s">
        <v>77</v>
      </c>
      <c r="O13" s="62" t="s">
        <v>77</v>
      </c>
      <c r="P13" s="13">
        <f t="shared" si="0"/>
        <v>0</v>
      </c>
      <c r="Q13" s="95">
        <v>0</v>
      </c>
      <c r="R13" s="64" t="s">
        <v>1996</v>
      </c>
      <c r="S13" s="95">
        <v>1</v>
      </c>
      <c r="T13" s="64" t="s">
        <v>1997</v>
      </c>
      <c r="U13" s="254"/>
      <c r="V13" s="16">
        <f t="shared" si="1"/>
        <v>55</v>
      </c>
      <c r="W13" s="16">
        <f t="shared" si="2"/>
        <v>55</v>
      </c>
      <c r="X13" s="17"/>
      <c r="Y13" s="7"/>
      <c r="Z13" s="7"/>
      <c r="AA13" s="7"/>
      <c r="AB13" s="7"/>
    </row>
    <row r="14" spans="1:28" ht="14.25" x14ac:dyDescent="0.2">
      <c r="A14" s="62" t="s">
        <v>66</v>
      </c>
      <c r="B14" s="62" t="s">
        <v>66</v>
      </c>
      <c r="C14" s="62" t="s">
        <v>411</v>
      </c>
      <c r="D14" s="62" t="s">
        <v>412</v>
      </c>
      <c r="E14" s="62" t="s">
        <v>69</v>
      </c>
      <c r="F14" s="62" t="s">
        <v>413</v>
      </c>
      <c r="G14" s="62" t="s">
        <v>71</v>
      </c>
      <c r="H14" s="62" t="s">
        <v>72</v>
      </c>
      <c r="I14" s="62" t="s">
        <v>83</v>
      </c>
      <c r="J14" s="62" t="s">
        <v>72</v>
      </c>
      <c r="K14" s="62" t="s">
        <v>446</v>
      </c>
      <c r="L14" s="62" t="s">
        <v>1944</v>
      </c>
      <c r="M14" s="62" t="s">
        <v>1944</v>
      </c>
      <c r="N14" s="62" t="s">
        <v>77</v>
      </c>
      <c r="O14" s="62" t="s">
        <v>77</v>
      </c>
      <c r="P14" s="13">
        <f t="shared" si="0"/>
        <v>0</v>
      </c>
      <c r="Q14" s="95">
        <v>0</v>
      </c>
      <c r="R14" s="64" t="s">
        <v>1996</v>
      </c>
      <c r="S14" s="95">
        <v>1</v>
      </c>
      <c r="T14" s="64" t="s">
        <v>1997</v>
      </c>
      <c r="U14" s="254"/>
      <c r="V14" s="16">
        <f t="shared" si="1"/>
        <v>55</v>
      </c>
      <c r="W14" s="16">
        <f t="shared" si="2"/>
        <v>55</v>
      </c>
      <c r="X14" s="17"/>
      <c r="Y14" s="7"/>
      <c r="Z14" s="7"/>
      <c r="AA14" s="7"/>
      <c r="AB14" s="7"/>
    </row>
    <row r="15" spans="1:28" ht="14.25" x14ac:dyDescent="0.2">
      <c r="A15" s="62" t="s">
        <v>66</v>
      </c>
      <c r="B15" s="62" t="s">
        <v>66</v>
      </c>
      <c r="C15" s="62" t="s">
        <v>172</v>
      </c>
      <c r="D15" s="62" t="s">
        <v>173</v>
      </c>
      <c r="E15" s="62" t="s">
        <v>100</v>
      </c>
      <c r="F15" s="62" t="s">
        <v>174</v>
      </c>
      <c r="G15" s="62" t="s">
        <v>71</v>
      </c>
      <c r="H15" s="62" t="s">
        <v>72</v>
      </c>
      <c r="I15" s="62" t="s">
        <v>83</v>
      </c>
      <c r="J15" s="62" t="s">
        <v>72</v>
      </c>
      <c r="K15" s="62" t="s">
        <v>346</v>
      </c>
      <c r="L15" s="62" t="s">
        <v>1938</v>
      </c>
      <c r="M15" s="62" t="s">
        <v>1938</v>
      </c>
      <c r="N15" s="62" t="s">
        <v>77</v>
      </c>
      <c r="O15" s="62" t="s">
        <v>77</v>
      </c>
      <c r="P15" s="13">
        <f t="shared" si="0"/>
        <v>0</v>
      </c>
      <c r="Q15" s="95">
        <v>0</v>
      </c>
      <c r="R15" s="64" t="s">
        <v>1996</v>
      </c>
      <c r="S15" s="95">
        <v>1</v>
      </c>
      <c r="T15" s="64" t="s">
        <v>1997</v>
      </c>
      <c r="U15" s="254"/>
      <c r="V15" s="16">
        <f t="shared" si="1"/>
        <v>55</v>
      </c>
      <c r="W15" s="16">
        <f t="shared" si="2"/>
        <v>55</v>
      </c>
      <c r="X15" s="17"/>
      <c r="Y15" s="7"/>
      <c r="Z15" s="7"/>
      <c r="AA15" s="7"/>
      <c r="AB15" s="7"/>
    </row>
    <row r="16" spans="1:28" ht="14.25" x14ac:dyDescent="0.2">
      <c r="A16" s="62" t="s">
        <v>66</v>
      </c>
      <c r="B16" s="62" t="s">
        <v>66</v>
      </c>
      <c r="C16" s="62" t="s">
        <v>411</v>
      </c>
      <c r="D16" s="62" t="s">
        <v>412</v>
      </c>
      <c r="E16" s="62" t="s">
        <v>69</v>
      </c>
      <c r="F16" s="62" t="s">
        <v>413</v>
      </c>
      <c r="G16" s="62" t="s">
        <v>71</v>
      </c>
      <c r="H16" s="62" t="s">
        <v>72</v>
      </c>
      <c r="I16" s="62" t="s">
        <v>83</v>
      </c>
      <c r="J16" s="62" t="s">
        <v>72</v>
      </c>
      <c r="K16" s="62" t="s">
        <v>346</v>
      </c>
      <c r="L16" s="62" t="s">
        <v>1938</v>
      </c>
      <c r="M16" s="62" t="s">
        <v>1938</v>
      </c>
      <c r="N16" s="62" t="s">
        <v>77</v>
      </c>
      <c r="O16" s="62" t="s">
        <v>77</v>
      </c>
      <c r="P16" s="13">
        <f t="shared" si="0"/>
        <v>0</v>
      </c>
      <c r="Q16" s="95">
        <v>0</v>
      </c>
      <c r="R16" s="64" t="s">
        <v>1996</v>
      </c>
      <c r="S16" s="95">
        <v>1</v>
      </c>
      <c r="T16" s="64" t="s">
        <v>1997</v>
      </c>
      <c r="U16" s="254"/>
      <c r="V16" s="16">
        <f t="shared" si="1"/>
        <v>55</v>
      </c>
      <c r="W16" s="16">
        <f t="shared" si="2"/>
        <v>55</v>
      </c>
      <c r="X16" s="17"/>
      <c r="Y16" s="7"/>
      <c r="Z16" s="7"/>
      <c r="AA16" s="7"/>
      <c r="AB16" s="7"/>
    </row>
    <row r="17" spans="1:28" ht="14.25" x14ac:dyDescent="0.2">
      <c r="A17" s="62" t="s">
        <v>66</v>
      </c>
      <c r="B17" s="62" t="s">
        <v>66</v>
      </c>
      <c r="C17" s="62" t="s">
        <v>217</v>
      </c>
      <c r="D17" s="62" t="s">
        <v>1218</v>
      </c>
      <c r="E17" s="62" t="s">
        <v>548</v>
      </c>
      <c r="F17" s="62" t="s">
        <v>1999</v>
      </c>
      <c r="G17" s="62" t="s">
        <v>71</v>
      </c>
      <c r="H17" s="62" t="s">
        <v>72</v>
      </c>
      <c r="I17" s="62" t="s">
        <v>83</v>
      </c>
      <c r="J17" s="62" t="s">
        <v>72</v>
      </c>
      <c r="K17" s="62" t="s">
        <v>135</v>
      </c>
      <c r="L17" s="62" t="s">
        <v>1949</v>
      </c>
      <c r="M17" s="62" t="s">
        <v>1937</v>
      </c>
      <c r="N17" s="62" t="s">
        <v>77</v>
      </c>
      <c r="O17" s="62" t="s">
        <v>77</v>
      </c>
      <c r="P17" s="13">
        <f t="shared" si="0"/>
        <v>0</v>
      </c>
      <c r="Q17" s="95">
        <v>0</v>
      </c>
      <c r="R17" s="64" t="s">
        <v>2000</v>
      </c>
      <c r="S17" s="95">
        <v>2</v>
      </c>
      <c r="T17" s="64" t="s">
        <v>2001</v>
      </c>
      <c r="U17" s="254"/>
      <c r="V17" s="16">
        <f t="shared" si="1"/>
        <v>114</v>
      </c>
      <c r="W17" s="16">
        <f t="shared" si="2"/>
        <v>114</v>
      </c>
      <c r="X17" s="17"/>
      <c r="Y17" s="7"/>
      <c r="Z17" s="7"/>
      <c r="AA17" s="7"/>
      <c r="AB17" s="7"/>
    </row>
    <row r="18" spans="1:28" ht="14.25" x14ac:dyDescent="0.2">
      <c r="A18" s="62" t="s">
        <v>66</v>
      </c>
      <c r="B18" s="62" t="s">
        <v>66</v>
      </c>
      <c r="C18" s="62" t="s">
        <v>402</v>
      </c>
      <c r="D18" s="62" t="s">
        <v>403</v>
      </c>
      <c r="E18" s="62" t="s">
        <v>100</v>
      </c>
      <c r="F18" s="62" t="s">
        <v>2002</v>
      </c>
      <c r="G18" s="62" t="s">
        <v>71</v>
      </c>
      <c r="H18" s="62" t="s">
        <v>72</v>
      </c>
      <c r="I18" s="62" t="s">
        <v>83</v>
      </c>
      <c r="J18" s="62" t="s">
        <v>72</v>
      </c>
      <c r="K18" s="62" t="s">
        <v>726</v>
      </c>
      <c r="L18" s="62" t="s">
        <v>1853</v>
      </c>
      <c r="M18" s="62" t="s">
        <v>1853</v>
      </c>
      <c r="N18" s="62" t="s">
        <v>77</v>
      </c>
      <c r="O18" s="62" t="s">
        <v>77</v>
      </c>
      <c r="P18" s="13">
        <f t="shared" si="0"/>
        <v>0</v>
      </c>
      <c r="Q18" s="95">
        <v>0</v>
      </c>
      <c r="R18" s="64" t="s">
        <v>1996</v>
      </c>
      <c r="S18" s="95">
        <v>1</v>
      </c>
      <c r="T18" s="64" t="s">
        <v>1997</v>
      </c>
      <c r="U18" s="254"/>
      <c r="V18" s="16">
        <f t="shared" si="1"/>
        <v>55</v>
      </c>
      <c r="W18" s="16">
        <f t="shared" si="2"/>
        <v>55</v>
      </c>
      <c r="X18" s="17"/>
      <c r="Y18" s="7"/>
      <c r="Z18" s="7"/>
      <c r="AA18" s="7"/>
      <c r="AB18" s="7"/>
    </row>
    <row r="19" spans="1:28" ht="14.25" x14ac:dyDescent="0.2">
      <c r="A19" s="62" t="s">
        <v>66</v>
      </c>
      <c r="B19" s="62" t="s">
        <v>66</v>
      </c>
      <c r="C19" s="62" t="s">
        <v>126</v>
      </c>
      <c r="D19" s="62" t="s">
        <v>127</v>
      </c>
      <c r="E19" s="62" t="s">
        <v>100</v>
      </c>
      <c r="F19" s="62" t="s">
        <v>435</v>
      </c>
      <c r="G19" s="62" t="s">
        <v>71</v>
      </c>
      <c r="H19" s="62" t="s">
        <v>72</v>
      </c>
      <c r="I19" s="62" t="s">
        <v>83</v>
      </c>
      <c r="J19" s="62" t="s">
        <v>72</v>
      </c>
      <c r="K19" s="62" t="s">
        <v>129</v>
      </c>
      <c r="L19" s="62" t="s">
        <v>1938</v>
      </c>
      <c r="M19" s="62" t="s">
        <v>1938</v>
      </c>
      <c r="N19" s="62" t="s">
        <v>77</v>
      </c>
      <c r="O19" s="62" t="s">
        <v>77</v>
      </c>
      <c r="P19" s="13">
        <f t="shared" si="0"/>
        <v>0</v>
      </c>
      <c r="Q19" s="95">
        <v>0</v>
      </c>
      <c r="R19" s="64" t="s">
        <v>1996</v>
      </c>
      <c r="S19" s="95">
        <v>1</v>
      </c>
      <c r="T19" s="64" t="s">
        <v>1997</v>
      </c>
      <c r="U19" s="254"/>
      <c r="V19" s="16">
        <f t="shared" si="1"/>
        <v>55</v>
      </c>
      <c r="W19" s="16">
        <f t="shared" si="2"/>
        <v>55</v>
      </c>
      <c r="X19" s="17"/>
      <c r="Y19" s="7"/>
      <c r="Z19" s="7"/>
      <c r="AA19" s="7"/>
      <c r="AB19" s="7"/>
    </row>
    <row r="20" spans="1:28" ht="14.25" x14ac:dyDescent="0.2">
      <c r="A20" s="62" t="s">
        <v>66</v>
      </c>
      <c r="B20" s="62" t="s">
        <v>66</v>
      </c>
      <c r="C20" s="62" t="s">
        <v>200</v>
      </c>
      <c r="D20" s="62" t="s">
        <v>201</v>
      </c>
      <c r="E20" s="62" t="s">
        <v>100</v>
      </c>
      <c r="F20" s="62" t="s">
        <v>202</v>
      </c>
      <c r="G20" s="62" t="s">
        <v>71</v>
      </c>
      <c r="H20" s="62" t="s">
        <v>72</v>
      </c>
      <c r="I20" s="62" t="s">
        <v>83</v>
      </c>
      <c r="J20" s="62" t="s">
        <v>72</v>
      </c>
      <c r="K20" s="62" t="s">
        <v>674</v>
      </c>
      <c r="L20" s="62" t="s">
        <v>1945</v>
      </c>
      <c r="M20" s="62" t="s">
        <v>1945</v>
      </c>
      <c r="N20" s="62" t="s">
        <v>77</v>
      </c>
      <c r="O20" s="62" t="s">
        <v>77</v>
      </c>
      <c r="P20" s="13">
        <f t="shared" si="0"/>
        <v>0</v>
      </c>
      <c r="Q20" s="95">
        <v>0</v>
      </c>
      <c r="R20" s="64" t="s">
        <v>1996</v>
      </c>
      <c r="S20" s="95">
        <v>1</v>
      </c>
      <c r="T20" s="64" t="s">
        <v>1997</v>
      </c>
      <c r="U20" s="254"/>
      <c r="V20" s="16">
        <f t="shared" si="1"/>
        <v>55</v>
      </c>
      <c r="W20" s="16">
        <f t="shared" si="2"/>
        <v>55</v>
      </c>
      <c r="X20" s="17"/>
      <c r="Y20" s="7"/>
      <c r="Z20" s="7"/>
      <c r="AA20" s="7"/>
      <c r="AB20" s="7"/>
    </row>
    <row r="21" spans="1:28" ht="14.25" x14ac:dyDescent="0.2">
      <c r="A21" s="62" t="s">
        <v>66</v>
      </c>
      <c r="B21" s="62" t="s">
        <v>66</v>
      </c>
      <c r="C21" s="62" t="s">
        <v>1857</v>
      </c>
      <c r="D21" s="62" t="s">
        <v>1858</v>
      </c>
      <c r="E21" s="62" t="s">
        <v>100</v>
      </c>
      <c r="F21" s="62" t="s">
        <v>101</v>
      </c>
      <c r="G21" s="62" t="s">
        <v>71</v>
      </c>
      <c r="H21" s="62" t="s">
        <v>72</v>
      </c>
      <c r="I21" s="62" t="s">
        <v>83</v>
      </c>
      <c r="J21" s="62" t="s">
        <v>72</v>
      </c>
      <c r="K21" s="62" t="s">
        <v>135</v>
      </c>
      <c r="L21" s="62" t="s">
        <v>1944</v>
      </c>
      <c r="M21" s="62" t="s">
        <v>1944</v>
      </c>
      <c r="N21" s="62" t="s">
        <v>77</v>
      </c>
      <c r="O21" s="62" t="s">
        <v>77</v>
      </c>
      <c r="P21" s="13">
        <f t="shared" si="0"/>
        <v>0</v>
      </c>
      <c r="Q21" s="95">
        <v>0</v>
      </c>
      <c r="R21" s="64" t="s">
        <v>1996</v>
      </c>
      <c r="S21" s="95">
        <v>1</v>
      </c>
      <c r="T21" s="64" t="s">
        <v>1997</v>
      </c>
      <c r="U21" s="254"/>
      <c r="V21" s="16">
        <f t="shared" si="1"/>
        <v>55</v>
      </c>
      <c r="W21" s="16">
        <f t="shared" si="2"/>
        <v>55</v>
      </c>
      <c r="X21" s="17"/>
      <c r="Y21" s="7"/>
      <c r="Z21" s="7"/>
      <c r="AA21" s="7"/>
      <c r="AB21" s="7"/>
    </row>
    <row r="22" spans="1:28" ht="14.25" x14ac:dyDescent="0.2">
      <c r="A22" s="62" t="s">
        <v>66</v>
      </c>
      <c r="B22" s="62" t="s">
        <v>66</v>
      </c>
      <c r="C22" s="62" t="s">
        <v>730</v>
      </c>
      <c r="D22" s="62" t="s">
        <v>731</v>
      </c>
      <c r="E22" s="62" t="s">
        <v>100</v>
      </c>
      <c r="F22" s="62" t="s">
        <v>2003</v>
      </c>
      <c r="G22" s="62" t="s">
        <v>71</v>
      </c>
      <c r="H22" s="62" t="s">
        <v>72</v>
      </c>
      <c r="I22" s="62" t="s">
        <v>83</v>
      </c>
      <c r="J22" s="62" t="s">
        <v>72</v>
      </c>
      <c r="K22" s="62" t="s">
        <v>1756</v>
      </c>
      <c r="L22" s="62" t="s">
        <v>1944</v>
      </c>
      <c r="M22" s="62" t="s">
        <v>1944</v>
      </c>
      <c r="N22" s="62" t="s">
        <v>77</v>
      </c>
      <c r="O22" s="62" t="s">
        <v>77</v>
      </c>
      <c r="P22" s="13">
        <f t="shared" si="0"/>
        <v>0</v>
      </c>
      <c r="Q22" s="95">
        <v>0</v>
      </c>
      <c r="R22" s="64" t="s">
        <v>1996</v>
      </c>
      <c r="S22" s="95">
        <v>1</v>
      </c>
      <c r="T22" s="64" t="s">
        <v>1997</v>
      </c>
      <c r="U22" s="254"/>
      <c r="V22" s="16">
        <f t="shared" si="1"/>
        <v>55</v>
      </c>
      <c r="W22" s="16">
        <f t="shared" si="2"/>
        <v>55</v>
      </c>
      <c r="X22" s="17"/>
      <c r="Y22" s="7"/>
      <c r="Z22" s="7"/>
      <c r="AA22" s="7"/>
      <c r="AB22" s="7"/>
    </row>
    <row r="23" spans="1:28" ht="14.25" x14ac:dyDescent="0.2">
      <c r="A23" s="62" t="s">
        <v>66</v>
      </c>
      <c r="B23" s="62" t="s">
        <v>66</v>
      </c>
      <c r="C23" s="62" t="s">
        <v>164</v>
      </c>
      <c r="D23" s="62" t="s">
        <v>165</v>
      </c>
      <c r="E23" s="62" t="s">
        <v>100</v>
      </c>
      <c r="F23" s="62" t="s">
        <v>134</v>
      </c>
      <c r="G23" s="62" t="s">
        <v>71</v>
      </c>
      <c r="H23" s="62" t="s">
        <v>72</v>
      </c>
      <c r="I23" s="62" t="s">
        <v>83</v>
      </c>
      <c r="J23" s="62" t="s">
        <v>72</v>
      </c>
      <c r="K23" s="62" t="s">
        <v>508</v>
      </c>
      <c r="L23" s="62" t="s">
        <v>1949</v>
      </c>
      <c r="M23" s="62" t="s">
        <v>2004</v>
      </c>
      <c r="N23" s="62" t="s">
        <v>77</v>
      </c>
      <c r="O23" s="62" t="s">
        <v>77</v>
      </c>
      <c r="P23" s="13">
        <f t="shared" si="0"/>
        <v>0</v>
      </c>
      <c r="Q23" s="95">
        <v>5</v>
      </c>
      <c r="R23" s="64" t="s">
        <v>1996</v>
      </c>
      <c r="S23" s="95">
        <v>1</v>
      </c>
      <c r="T23" s="64" t="s">
        <v>1997</v>
      </c>
      <c r="U23" s="254"/>
      <c r="V23" s="16">
        <f t="shared" si="1"/>
        <v>655</v>
      </c>
      <c r="W23" s="16">
        <f t="shared" si="2"/>
        <v>655</v>
      </c>
      <c r="X23" s="17"/>
      <c r="Y23" s="7"/>
      <c r="Z23" s="7"/>
      <c r="AA23" s="7"/>
      <c r="AB23" s="7"/>
    </row>
    <row r="24" spans="1:28" ht="14.25" x14ac:dyDescent="0.2">
      <c r="A24" s="62" t="s">
        <v>66</v>
      </c>
      <c r="B24" s="62" t="s">
        <v>66</v>
      </c>
      <c r="C24" s="62" t="s">
        <v>1289</v>
      </c>
      <c r="D24" s="62" t="s">
        <v>1290</v>
      </c>
      <c r="E24" s="62" t="s">
        <v>100</v>
      </c>
      <c r="F24" s="62" t="s">
        <v>2005</v>
      </c>
      <c r="G24" s="62" t="s">
        <v>71</v>
      </c>
      <c r="H24" s="62" t="s">
        <v>72</v>
      </c>
      <c r="I24" s="62" t="s">
        <v>83</v>
      </c>
      <c r="J24" s="62" t="s">
        <v>72</v>
      </c>
      <c r="K24" s="62" t="s">
        <v>1220</v>
      </c>
      <c r="L24" s="62" t="s">
        <v>1944</v>
      </c>
      <c r="M24" s="62" t="s">
        <v>1945</v>
      </c>
      <c r="N24" s="62" t="s">
        <v>77</v>
      </c>
      <c r="O24" s="62" t="s">
        <v>77</v>
      </c>
      <c r="P24" s="13">
        <f t="shared" si="0"/>
        <v>0</v>
      </c>
      <c r="Q24" s="95">
        <v>0</v>
      </c>
      <c r="R24" s="64" t="s">
        <v>1996</v>
      </c>
      <c r="S24" s="95">
        <v>3</v>
      </c>
      <c r="T24" s="64" t="s">
        <v>1997</v>
      </c>
      <c r="U24" s="254"/>
      <c r="V24" s="16">
        <f t="shared" si="1"/>
        <v>165</v>
      </c>
      <c r="W24" s="16">
        <f t="shared" si="2"/>
        <v>165</v>
      </c>
      <c r="X24" s="17"/>
      <c r="Y24" s="7"/>
      <c r="Z24" s="7"/>
      <c r="AA24" s="7"/>
      <c r="AB24" s="7"/>
    </row>
    <row r="25" spans="1:28" ht="14.25" x14ac:dyDescent="0.2">
      <c r="A25" s="62" t="s">
        <v>66</v>
      </c>
      <c r="B25" s="62" t="s">
        <v>66</v>
      </c>
      <c r="C25" s="62" t="s">
        <v>67</v>
      </c>
      <c r="D25" s="62" t="s">
        <v>68</v>
      </c>
      <c r="E25" s="62" t="s">
        <v>69</v>
      </c>
      <c r="F25" s="62" t="s">
        <v>70</v>
      </c>
      <c r="G25" s="62" t="s">
        <v>71</v>
      </c>
      <c r="H25" s="62" t="s">
        <v>72</v>
      </c>
      <c r="I25" s="62" t="s">
        <v>83</v>
      </c>
      <c r="J25" s="62" t="s">
        <v>72</v>
      </c>
      <c r="K25" s="62" t="s">
        <v>83</v>
      </c>
      <c r="L25" s="62" t="s">
        <v>1831</v>
      </c>
      <c r="M25" s="62" t="s">
        <v>1831</v>
      </c>
      <c r="N25" s="62" t="s">
        <v>77</v>
      </c>
      <c r="O25" s="62" t="s">
        <v>77</v>
      </c>
      <c r="P25" s="13">
        <f t="shared" si="0"/>
        <v>0</v>
      </c>
      <c r="Q25" s="95">
        <v>0</v>
      </c>
      <c r="R25" s="64" t="s">
        <v>1996</v>
      </c>
      <c r="S25" s="95">
        <v>1</v>
      </c>
      <c r="T25" s="64" t="s">
        <v>1997</v>
      </c>
      <c r="U25" s="254"/>
      <c r="V25" s="16">
        <f t="shared" si="1"/>
        <v>55</v>
      </c>
      <c r="W25" s="16">
        <f t="shared" si="2"/>
        <v>55</v>
      </c>
      <c r="X25" s="17"/>
      <c r="Y25" s="7"/>
      <c r="Z25" s="7"/>
      <c r="AA25" s="7"/>
      <c r="AB25" s="7"/>
    </row>
    <row r="26" spans="1:28" ht="14.25" x14ac:dyDescent="0.2">
      <c r="A26" s="62" t="s">
        <v>66</v>
      </c>
      <c r="B26" s="62" t="s">
        <v>66</v>
      </c>
      <c r="C26" s="62" t="s">
        <v>98</v>
      </c>
      <c r="D26" s="62" t="s">
        <v>99</v>
      </c>
      <c r="E26" s="62" t="s">
        <v>100</v>
      </c>
      <c r="F26" s="62" t="s">
        <v>101</v>
      </c>
      <c r="G26" s="62" t="s">
        <v>71</v>
      </c>
      <c r="H26" s="62" t="s">
        <v>72</v>
      </c>
      <c r="I26" s="62" t="s">
        <v>83</v>
      </c>
      <c r="J26" s="62" t="s">
        <v>72</v>
      </c>
      <c r="K26" s="62" t="s">
        <v>2006</v>
      </c>
      <c r="L26" s="62" t="s">
        <v>1949</v>
      </c>
      <c r="M26" s="62" t="s">
        <v>1938</v>
      </c>
      <c r="N26" s="62" t="s">
        <v>77</v>
      </c>
      <c r="O26" s="62" t="s">
        <v>77</v>
      </c>
      <c r="P26" s="13">
        <f t="shared" si="0"/>
        <v>0</v>
      </c>
      <c r="Q26" s="95">
        <v>3</v>
      </c>
      <c r="R26" s="64" t="s">
        <v>1996</v>
      </c>
      <c r="S26" s="95">
        <v>1</v>
      </c>
      <c r="T26" s="64" t="s">
        <v>1997</v>
      </c>
      <c r="U26" s="254"/>
      <c r="V26" s="16">
        <f t="shared" si="1"/>
        <v>415</v>
      </c>
      <c r="W26" s="16">
        <f t="shared" si="2"/>
        <v>415</v>
      </c>
      <c r="X26" s="17"/>
      <c r="Y26" s="7"/>
      <c r="Z26" s="7"/>
      <c r="AA26" s="7"/>
      <c r="AB26" s="7"/>
    </row>
    <row r="27" spans="1:28" ht="14.25" x14ac:dyDescent="0.2">
      <c r="A27" s="62" t="s">
        <v>66</v>
      </c>
      <c r="B27" s="62" t="s">
        <v>66</v>
      </c>
      <c r="C27" s="62" t="s">
        <v>206</v>
      </c>
      <c r="D27" s="62" t="s">
        <v>207</v>
      </c>
      <c r="E27" s="62" t="s">
        <v>100</v>
      </c>
      <c r="F27" s="62" t="s">
        <v>101</v>
      </c>
      <c r="G27" s="62" t="s">
        <v>71</v>
      </c>
      <c r="H27" s="62" t="s">
        <v>72</v>
      </c>
      <c r="I27" s="62" t="s">
        <v>83</v>
      </c>
      <c r="J27" s="62" t="s">
        <v>72</v>
      </c>
      <c r="K27" s="62" t="s">
        <v>2007</v>
      </c>
      <c r="L27" s="62" t="s">
        <v>1852</v>
      </c>
      <c r="M27" s="62" t="s">
        <v>1938</v>
      </c>
      <c r="N27" s="62" t="s">
        <v>77</v>
      </c>
      <c r="O27" s="62" t="s">
        <v>77</v>
      </c>
      <c r="P27" s="13">
        <f t="shared" si="0"/>
        <v>0</v>
      </c>
      <c r="Q27" s="95">
        <v>0</v>
      </c>
      <c r="R27" s="64" t="s">
        <v>1996</v>
      </c>
      <c r="S27" s="95">
        <v>6</v>
      </c>
      <c r="T27" s="64" t="s">
        <v>1997</v>
      </c>
      <c r="U27" s="254"/>
      <c r="V27" s="16">
        <f t="shared" si="1"/>
        <v>330</v>
      </c>
      <c r="W27" s="16">
        <f t="shared" si="2"/>
        <v>330</v>
      </c>
      <c r="X27" s="17"/>
      <c r="Y27" s="7"/>
      <c r="Z27" s="7"/>
      <c r="AA27" s="7"/>
      <c r="AB27" s="7"/>
    </row>
    <row r="28" spans="1:28" ht="14.25" x14ac:dyDescent="0.2">
      <c r="A28" s="62" t="s">
        <v>66</v>
      </c>
      <c r="B28" s="62" t="s">
        <v>66</v>
      </c>
      <c r="C28" s="62" t="s">
        <v>313</v>
      </c>
      <c r="D28" s="62" t="s">
        <v>314</v>
      </c>
      <c r="E28" s="62" t="s">
        <v>69</v>
      </c>
      <c r="F28" s="62" t="s">
        <v>436</v>
      </c>
      <c r="G28" s="62" t="s">
        <v>71</v>
      </c>
      <c r="H28" s="62" t="s">
        <v>72</v>
      </c>
      <c r="I28" s="62" t="s">
        <v>83</v>
      </c>
      <c r="J28" s="62" t="s">
        <v>72</v>
      </c>
      <c r="K28" s="62" t="s">
        <v>129</v>
      </c>
      <c r="L28" s="62" t="s">
        <v>1938</v>
      </c>
      <c r="M28" s="62" t="s">
        <v>1938</v>
      </c>
      <c r="N28" s="62" t="s">
        <v>77</v>
      </c>
      <c r="O28" s="62" t="s">
        <v>77</v>
      </c>
      <c r="P28" s="13">
        <f t="shared" si="0"/>
        <v>0</v>
      </c>
      <c r="Q28" s="95">
        <v>0</v>
      </c>
      <c r="R28" s="64" t="s">
        <v>1996</v>
      </c>
      <c r="S28" s="95">
        <v>1</v>
      </c>
      <c r="T28" s="64" t="s">
        <v>1997</v>
      </c>
      <c r="U28" s="254"/>
      <c r="V28" s="16">
        <f t="shared" si="1"/>
        <v>55</v>
      </c>
      <c r="W28" s="16">
        <f t="shared" si="2"/>
        <v>55</v>
      </c>
      <c r="X28" s="17"/>
      <c r="Y28" s="7"/>
      <c r="Z28" s="7"/>
      <c r="AA28" s="7"/>
      <c r="AB28" s="7"/>
    </row>
    <row r="29" spans="1:28" ht="14.25" x14ac:dyDescent="0.2">
      <c r="A29" s="62" t="s">
        <v>66</v>
      </c>
      <c r="B29" s="62" t="s">
        <v>66</v>
      </c>
      <c r="C29" s="62" t="s">
        <v>914</v>
      </c>
      <c r="D29" s="62" t="s">
        <v>915</v>
      </c>
      <c r="E29" s="62" t="s">
        <v>100</v>
      </c>
      <c r="F29" s="62" t="s">
        <v>916</v>
      </c>
      <c r="G29" s="62" t="s">
        <v>71</v>
      </c>
      <c r="H29" s="62" t="s">
        <v>72</v>
      </c>
      <c r="I29" s="62" t="s">
        <v>83</v>
      </c>
      <c r="J29" s="62" t="s">
        <v>72</v>
      </c>
      <c r="K29" s="62" t="s">
        <v>183</v>
      </c>
      <c r="L29" s="62" t="s">
        <v>1834</v>
      </c>
      <c r="M29" s="62" t="s">
        <v>1834</v>
      </c>
      <c r="N29" s="62" t="s">
        <v>77</v>
      </c>
      <c r="O29" s="62" t="s">
        <v>77</v>
      </c>
      <c r="P29" s="13">
        <f t="shared" si="0"/>
        <v>0</v>
      </c>
      <c r="Q29" s="95">
        <v>0</v>
      </c>
      <c r="R29" s="64" t="s">
        <v>1996</v>
      </c>
      <c r="S29" s="95">
        <v>1</v>
      </c>
      <c r="T29" s="64" t="s">
        <v>1997</v>
      </c>
      <c r="U29" s="254"/>
      <c r="V29" s="16">
        <f t="shared" si="1"/>
        <v>55</v>
      </c>
      <c r="W29" s="16">
        <f t="shared" si="2"/>
        <v>55</v>
      </c>
      <c r="X29" s="17"/>
      <c r="Y29" s="7"/>
      <c r="Z29" s="7"/>
      <c r="AA29" s="7"/>
      <c r="AB29" s="7"/>
    </row>
    <row r="30" spans="1:28" ht="14.25" x14ac:dyDescent="0.2">
      <c r="A30" s="62" t="s">
        <v>66</v>
      </c>
      <c r="B30" s="62" t="s">
        <v>66</v>
      </c>
      <c r="C30" s="62" t="s">
        <v>313</v>
      </c>
      <c r="D30" s="62" t="s">
        <v>314</v>
      </c>
      <c r="E30" s="62" t="s">
        <v>69</v>
      </c>
      <c r="F30" s="62" t="s">
        <v>436</v>
      </c>
      <c r="G30" s="62" t="s">
        <v>71</v>
      </c>
      <c r="H30" s="62" t="s">
        <v>72</v>
      </c>
      <c r="I30" s="62" t="s">
        <v>83</v>
      </c>
      <c r="J30" s="62" t="s">
        <v>72</v>
      </c>
      <c r="K30" s="62" t="s">
        <v>446</v>
      </c>
      <c r="L30" s="62" t="s">
        <v>1945</v>
      </c>
      <c r="M30" s="62" t="s">
        <v>1945</v>
      </c>
      <c r="N30" s="62" t="s">
        <v>77</v>
      </c>
      <c r="O30" s="62" t="s">
        <v>77</v>
      </c>
      <c r="P30" s="13">
        <f t="shared" si="0"/>
        <v>0</v>
      </c>
      <c r="Q30" s="95">
        <v>0</v>
      </c>
      <c r="R30" s="64" t="s">
        <v>1996</v>
      </c>
      <c r="S30" s="95">
        <v>1</v>
      </c>
      <c r="T30" s="64" t="s">
        <v>1997</v>
      </c>
      <c r="U30" s="254"/>
      <c r="V30" s="16">
        <f t="shared" si="1"/>
        <v>55</v>
      </c>
      <c r="W30" s="16">
        <f t="shared" si="2"/>
        <v>55</v>
      </c>
      <c r="X30" s="17"/>
      <c r="Y30" s="7"/>
      <c r="Z30" s="7"/>
      <c r="AA30" s="7"/>
      <c r="AB30" s="7"/>
    </row>
    <row r="31" spans="1:28" ht="14.25" x14ac:dyDescent="0.2">
      <c r="A31" s="62" t="s">
        <v>66</v>
      </c>
      <c r="B31" s="62" t="s">
        <v>66</v>
      </c>
      <c r="C31" s="62" t="s">
        <v>546</v>
      </c>
      <c r="D31" s="62" t="s">
        <v>547</v>
      </c>
      <c r="E31" s="62" t="s">
        <v>548</v>
      </c>
      <c r="F31" s="62" t="s">
        <v>2008</v>
      </c>
      <c r="G31" s="62" t="s">
        <v>71</v>
      </c>
      <c r="H31" s="62" t="s">
        <v>72</v>
      </c>
      <c r="I31" s="62" t="s">
        <v>83</v>
      </c>
      <c r="J31" s="62" t="s">
        <v>72</v>
      </c>
      <c r="K31" s="62" t="s">
        <v>2009</v>
      </c>
      <c r="L31" s="62" t="s">
        <v>1831</v>
      </c>
      <c r="M31" s="62" t="s">
        <v>1949</v>
      </c>
      <c r="N31" s="62" t="s">
        <v>77</v>
      </c>
      <c r="O31" s="62" t="s">
        <v>77</v>
      </c>
      <c r="P31" s="13">
        <f t="shared" si="0"/>
        <v>0</v>
      </c>
      <c r="Q31" s="95">
        <v>0</v>
      </c>
      <c r="R31" s="64" t="s">
        <v>2000</v>
      </c>
      <c r="S31" s="95">
        <v>2</v>
      </c>
      <c r="T31" s="64" t="s">
        <v>2001</v>
      </c>
      <c r="U31" s="254"/>
      <c r="V31" s="16">
        <f t="shared" si="1"/>
        <v>114</v>
      </c>
      <c r="W31" s="16">
        <f t="shared" si="2"/>
        <v>114</v>
      </c>
      <c r="X31" s="17"/>
      <c r="Y31" s="7"/>
      <c r="Z31" s="7"/>
      <c r="AA31" s="7"/>
      <c r="AB31" s="7"/>
    </row>
    <row r="32" spans="1:28" ht="14.25" x14ac:dyDescent="0.2">
      <c r="A32" s="62" t="s">
        <v>66</v>
      </c>
      <c r="B32" s="62" t="s">
        <v>66</v>
      </c>
      <c r="C32" s="62" t="s">
        <v>260</v>
      </c>
      <c r="D32" s="62" t="s">
        <v>261</v>
      </c>
      <c r="E32" s="62" t="s">
        <v>100</v>
      </c>
      <c r="F32" s="62" t="s">
        <v>2010</v>
      </c>
      <c r="G32" s="62" t="s">
        <v>71</v>
      </c>
      <c r="H32" s="62" t="s">
        <v>72</v>
      </c>
      <c r="I32" s="62" t="s">
        <v>83</v>
      </c>
      <c r="J32" s="62" t="s">
        <v>72</v>
      </c>
      <c r="K32" s="62" t="s">
        <v>2011</v>
      </c>
      <c r="L32" s="62" t="s">
        <v>1949</v>
      </c>
      <c r="M32" s="62" t="s">
        <v>1945</v>
      </c>
      <c r="N32" s="62" t="s">
        <v>77</v>
      </c>
      <c r="O32" s="62" t="s">
        <v>77</v>
      </c>
      <c r="P32" s="13">
        <f t="shared" si="0"/>
        <v>0</v>
      </c>
      <c r="Q32" s="95">
        <v>4</v>
      </c>
      <c r="R32" s="64" t="s">
        <v>1996</v>
      </c>
      <c r="S32" s="95">
        <v>1</v>
      </c>
      <c r="T32" s="64" t="s">
        <v>1997</v>
      </c>
      <c r="U32" s="254"/>
      <c r="V32" s="16">
        <f t="shared" si="1"/>
        <v>535</v>
      </c>
      <c r="W32" s="16">
        <f t="shared" si="2"/>
        <v>535</v>
      </c>
      <c r="X32" s="17"/>
      <c r="Y32" s="7"/>
      <c r="Z32" s="7"/>
      <c r="AA32" s="7"/>
      <c r="AB32" s="7"/>
    </row>
    <row r="33" spans="1:28" ht="14.25" x14ac:dyDescent="0.2">
      <c r="A33" s="62" t="s">
        <v>66</v>
      </c>
      <c r="B33" s="62" t="s">
        <v>66</v>
      </c>
      <c r="C33" s="62" t="s">
        <v>228</v>
      </c>
      <c r="D33" s="62" t="s">
        <v>229</v>
      </c>
      <c r="E33" s="62" t="s">
        <v>100</v>
      </c>
      <c r="F33" s="62" t="s">
        <v>2012</v>
      </c>
      <c r="G33" s="62" t="s">
        <v>71</v>
      </c>
      <c r="H33" s="62" t="s">
        <v>72</v>
      </c>
      <c r="I33" s="62" t="s">
        <v>83</v>
      </c>
      <c r="J33" s="62" t="s">
        <v>72</v>
      </c>
      <c r="K33" s="62" t="s">
        <v>135</v>
      </c>
      <c r="L33" s="62" t="s">
        <v>1938</v>
      </c>
      <c r="M33" s="62" t="s">
        <v>1938</v>
      </c>
      <c r="N33" s="62" t="s">
        <v>77</v>
      </c>
      <c r="O33" s="62" t="s">
        <v>77</v>
      </c>
      <c r="P33" s="13">
        <f t="shared" si="0"/>
        <v>0</v>
      </c>
      <c r="Q33" s="95">
        <v>0</v>
      </c>
      <c r="R33" s="64" t="s">
        <v>1996</v>
      </c>
      <c r="S33" s="95">
        <v>1</v>
      </c>
      <c r="T33" s="64" t="s">
        <v>1997</v>
      </c>
      <c r="U33" s="254"/>
      <c r="V33" s="16">
        <f t="shared" si="1"/>
        <v>55</v>
      </c>
      <c r="W33" s="16">
        <f t="shared" si="2"/>
        <v>55</v>
      </c>
      <c r="X33" s="17"/>
      <c r="Y33" s="7"/>
      <c r="Z33" s="7"/>
      <c r="AA33" s="7"/>
      <c r="AB33" s="7"/>
    </row>
    <row r="34" spans="1:28" ht="14.25" x14ac:dyDescent="0.2">
      <c r="A34" s="62" t="s">
        <v>66</v>
      </c>
      <c r="B34" s="62" t="s">
        <v>66</v>
      </c>
      <c r="C34" s="62" t="s">
        <v>160</v>
      </c>
      <c r="D34" s="62" t="s">
        <v>161</v>
      </c>
      <c r="E34" s="62" t="s">
        <v>69</v>
      </c>
      <c r="F34" s="62" t="s">
        <v>162</v>
      </c>
      <c r="G34" s="62" t="s">
        <v>71</v>
      </c>
      <c r="H34" s="62" t="s">
        <v>72</v>
      </c>
      <c r="I34" s="62" t="s">
        <v>73</v>
      </c>
      <c r="J34" s="62" t="s">
        <v>72</v>
      </c>
      <c r="K34" s="62" t="s">
        <v>2013</v>
      </c>
      <c r="L34" s="62" t="s">
        <v>1988</v>
      </c>
      <c r="M34" s="62" t="s">
        <v>1989</v>
      </c>
      <c r="N34" s="62" t="s">
        <v>77</v>
      </c>
      <c r="O34" s="62" t="s">
        <v>77</v>
      </c>
      <c r="P34" s="13">
        <f t="shared" si="0"/>
        <v>0</v>
      </c>
      <c r="Q34" s="95">
        <v>4</v>
      </c>
      <c r="R34" s="64" t="s">
        <v>1996</v>
      </c>
      <c r="S34" s="95">
        <v>1</v>
      </c>
      <c r="T34" s="64" t="s">
        <v>1997</v>
      </c>
      <c r="U34" s="254"/>
      <c r="V34" s="16">
        <f t="shared" si="1"/>
        <v>535</v>
      </c>
      <c r="W34" s="16">
        <f t="shared" si="2"/>
        <v>535</v>
      </c>
      <c r="X34" s="17"/>
      <c r="Y34" s="7"/>
      <c r="Z34" s="7"/>
      <c r="AA34" s="7"/>
      <c r="AB34" s="7"/>
    </row>
    <row r="35" spans="1:28" ht="14.25" x14ac:dyDescent="0.2">
      <c r="A35" s="62" t="s">
        <v>66</v>
      </c>
      <c r="B35" s="62" t="s">
        <v>66</v>
      </c>
      <c r="C35" s="62" t="s">
        <v>631</v>
      </c>
      <c r="D35" s="62" t="s">
        <v>632</v>
      </c>
      <c r="E35" s="62" t="s">
        <v>69</v>
      </c>
      <c r="F35" s="62" t="s">
        <v>1906</v>
      </c>
      <c r="G35" s="62" t="s">
        <v>71</v>
      </c>
      <c r="H35" s="62" t="s">
        <v>72</v>
      </c>
      <c r="I35" s="62" t="s">
        <v>83</v>
      </c>
      <c r="J35" s="62" t="s">
        <v>72</v>
      </c>
      <c r="K35" s="62" t="s">
        <v>135</v>
      </c>
      <c r="L35" s="62" t="s">
        <v>1944</v>
      </c>
      <c r="M35" s="62" t="s">
        <v>1944</v>
      </c>
      <c r="N35" s="62" t="s">
        <v>77</v>
      </c>
      <c r="O35" s="62" t="s">
        <v>77</v>
      </c>
      <c r="P35" s="13">
        <f t="shared" si="0"/>
        <v>0</v>
      </c>
      <c r="Q35" s="95">
        <v>0</v>
      </c>
      <c r="R35" s="64" t="s">
        <v>1996</v>
      </c>
      <c r="S35" s="95">
        <v>1</v>
      </c>
      <c r="T35" s="64" t="s">
        <v>1997</v>
      </c>
      <c r="U35" s="254"/>
      <c r="V35" s="16">
        <f t="shared" si="1"/>
        <v>55</v>
      </c>
      <c r="W35" s="16">
        <f t="shared" si="2"/>
        <v>55</v>
      </c>
      <c r="X35" s="17"/>
      <c r="Y35" s="7"/>
      <c r="Z35" s="7"/>
      <c r="AA35" s="7"/>
      <c r="AB35" s="7"/>
    </row>
    <row r="36" spans="1:28" ht="14.25" x14ac:dyDescent="0.2">
      <c r="A36" s="62" t="s">
        <v>66</v>
      </c>
      <c r="B36" s="62" t="s">
        <v>66</v>
      </c>
      <c r="C36" s="62" t="s">
        <v>126</v>
      </c>
      <c r="D36" s="62" t="s">
        <v>127</v>
      </c>
      <c r="E36" s="62" t="s">
        <v>100</v>
      </c>
      <c r="F36" s="62" t="s">
        <v>435</v>
      </c>
      <c r="G36" s="62" t="s">
        <v>71</v>
      </c>
      <c r="H36" s="62" t="s">
        <v>72</v>
      </c>
      <c r="I36" s="62" t="s">
        <v>83</v>
      </c>
      <c r="J36" s="62" t="s">
        <v>72</v>
      </c>
      <c r="K36" s="62" t="s">
        <v>446</v>
      </c>
      <c r="L36" s="62" t="s">
        <v>1945</v>
      </c>
      <c r="M36" s="62" t="s">
        <v>1945</v>
      </c>
      <c r="N36" s="62" t="s">
        <v>77</v>
      </c>
      <c r="O36" s="62" t="s">
        <v>77</v>
      </c>
      <c r="P36" s="13">
        <f t="shared" si="0"/>
        <v>0</v>
      </c>
      <c r="Q36" s="95">
        <v>0</v>
      </c>
      <c r="R36" s="64" t="s">
        <v>1996</v>
      </c>
      <c r="S36" s="95">
        <v>1</v>
      </c>
      <c r="T36" s="64" t="s">
        <v>1997</v>
      </c>
      <c r="U36" s="254"/>
      <c r="V36" s="16">
        <f t="shared" si="1"/>
        <v>55</v>
      </c>
      <c r="W36" s="16">
        <f t="shared" si="2"/>
        <v>55</v>
      </c>
      <c r="X36" s="17"/>
      <c r="Y36" s="7"/>
      <c r="Z36" s="7"/>
      <c r="AA36" s="7"/>
      <c r="AB36" s="7"/>
    </row>
    <row r="37" spans="1:28" ht="14.25" x14ac:dyDescent="0.2">
      <c r="A37" s="62" t="s">
        <v>66</v>
      </c>
      <c r="B37" s="62" t="s">
        <v>66</v>
      </c>
      <c r="C37" s="62" t="s">
        <v>1877</v>
      </c>
      <c r="D37" s="62" t="s">
        <v>1878</v>
      </c>
      <c r="E37" s="62" t="s">
        <v>100</v>
      </c>
      <c r="F37" s="62" t="s">
        <v>1906</v>
      </c>
      <c r="G37" s="62" t="s">
        <v>71</v>
      </c>
      <c r="H37" s="62" t="s">
        <v>72</v>
      </c>
      <c r="I37" s="62" t="s">
        <v>83</v>
      </c>
      <c r="J37" s="62" t="s">
        <v>72</v>
      </c>
      <c r="K37" s="62" t="s">
        <v>135</v>
      </c>
      <c r="L37" s="62" t="s">
        <v>1944</v>
      </c>
      <c r="M37" s="62" t="s">
        <v>1944</v>
      </c>
      <c r="N37" s="62" t="s">
        <v>77</v>
      </c>
      <c r="O37" s="62" t="s">
        <v>77</v>
      </c>
      <c r="P37" s="13">
        <f t="shared" si="0"/>
        <v>0</v>
      </c>
      <c r="Q37" s="95">
        <v>0</v>
      </c>
      <c r="R37" s="64" t="s">
        <v>1996</v>
      </c>
      <c r="S37" s="95">
        <v>1</v>
      </c>
      <c r="T37" s="64" t="s">
        <v>1997</v>
      </c>
      <c r="U37" s="254"/>
      <c r="V37" s="16">
        <f t="shared" si="1"/>
        <v>55</v>
      </c>
      <c r="W37" s="16">
        <f t="shared" si="2"/>
        <v>55</v>
      </c>
      <c r="X37" s="17"/>
      <c r="Y37" s="7"/>
      <c r="Z37" s="7"/>
      <c r="AA37" s="7"/>
      <c r="AB37" s="7"/>
    </row>
    <row r="38" spans="1:28" ht="14.25" x14ac:dyDescent="0.2">
      <c r="A38" s="62" t="s">
        <v>66</v>
      </c>
      <c r="B38" s="62" t="s">
        <v>66</v>
      </c>
      <c r="C38" s="62" t="s">
        <v>751</v>
      </c>
      <c r="D38" s="62" t="s">
        <v>752</v>
      </c>
      <c r="E38" s="62" t="s">
        <v>69</v>
      </c>
      <c r="F38" s="62" t="s">
        <v>867</v>
      </c>
      <c r="G38" s="62" t="s">
        <v>71</v>
      </c>
      <c r="H38" s="62" t="s">
        <v>72</v>
      </c>
      <c r="I38" s="62" t="s">
        <v>83</v>
      </c>
      <c r="J38" s="62" t="s">
        <v>72</v>
      </c>
      <c r="K38" s="62" t="s">
        <v>2014</v>
      </c>
      <c r="L38" s="62" t="s">
        <v>1988</v>
      </c>
      <c r="M38" s="62" t="s">
        <v>2015</v>
      </c>
      <c r="N38" s="62" t="s">
        <v>77</v>
      </c>
      <c r="O38" s="62" t="s">
        <v>77</v>
      </c>
      <c r="P38" s="13">
        <f t="shared" si="0"/>
        <v>0</v>
      </c>
      <c r="Q38" s="95">
        <v>3</v>
      </c>
      <c r="R38" s="64" t="s">
        <v>1996</v>
      </c>
      <c r="S38" s="95">
        <v>1</v>
      </c>
      <c r="T38" s="64" t="s">
        <v>1997</v>
      </c>
      <c r="U38" s="254"/>
      <c r="V38" s="16">
        <f t="shared" si="1"/>
        <v>415</v>
      </c>
      <c r="W38" s="16">
        <f t="shared" si="2"/>
        <v>415</v>
      </c>
      <c r="X38" s="17"/>
      <c r="Y38" s="7"/>
      <c r="Z38" s="7"/>
      <c r="AA38" s="7"/>
      <c r="AB38" s="7"/>
    </row>
    <row r="39" spans="1:28" ht="14.25" x14ac:dyDescent="0.2">
      <c r="A39" s="62" t="s">
        <v>66</v>
      </c>
      <c r="B39" s="62" t="s">
        <v>66</v>
      </c>
      <c r="C39" s="62" t="s">
        <v>361</v>
      </c>
      <c r="D39" s="62" t="s">
        <v>362</v>
      </c>
      <c r="E39" s="62" t="s">
        <v>100</v>
      </c>
      <c r="F39" s="62" t="s">
        <v>134</v>
      </c>
      <c r="G39" s="62" t="s">
        <v>71</v>
      </c>
      <c r="H39" s="62" t="s">
        <v>72</v>
      </c>
      <c r="I39" s="62" t="s">
        <v>83</v>
      </c>
      <c r="J39" s="62" t="s">
        <v>72</v>
      </c>
      <c r="K39" s="62" t="s">
        <v>2016</v>
      </c>
      <c r="L39" s="62" t="s">
        <v>1938</v>
      </c>
      <c r="M39" s="62" t="s">
        <v>1947</v>
      </c>
      <c r="N39" s="62" t="s">
        <v>77</v>
      </c>
      <c r="O39" s="62" t="s">
        <v>77</v>
      </c>
      <c r="P39" s="13">
        <f t="shared" si="0"/>
        <v>0</v>
      </c>
      <c r="Q39" s="95">
        <v>3</v>
      </c>
      <c r="R39" s="64" t="s">
        <v>1996</v>
      </c>
      <c r="S39" s="95">
        <v>1</v>
      </c>
      <c r="T39" s="64" t="s">
        <v>1997</v>
      </c>
      <c r="U39" s="254"/>
      <c r="V39" s="16">
        <f t="shared" si="1"/>
        <v>415</v>
      </c>
      <c r="W39" s="16">
        <f t="shared" si="2"/>
        <v>415</v>
      </c>
      <c r="X39" s="17"/>
      <c r="Y39" s="7"/>
      <c r="Z39" s="7"/>
      <c r="AA39" s="7"/>
      <c r="AB39" s="7"/>
    </row>
    <row r="40" spans="1:28" ht="14.25" x14ac:dyDescent="0.2">
      <c r="A40" s="62" t="s">
        <v>66</v>
      </c>
      <c r="B40" s="62" t="s">
        <v>66</v>
      </c>
      <c r="C40" s="62" t="s">
        <v>105</v>
      </c>
      <c r="D40" s="62" t="s">
        <v>106</v>
      </c>
      <c r="E40" s="62" t="s">
        <v>69</v>
      </c>
      <c r="F40" s="62" t="s">
        <v>2017</v>
      </c>
      <c r="G40" s="62" t="s">
        <v>71</v>
      </c>
      <c r="H40" s="62" t="s">
        <v>72</v>
      </c>
      <c r="I40" s="62" t="s">
        <v>83</v>
      </c>
      <c r="J40" s="62" t="s">
        <v>72</v>
      </c>
      <c r="K40" s="62" t="s">
        <v>152</v>
      </c>
      <c r="L40" s="62" t="s">
        <v>1873</v>
      </c>
      <c r="M40" s="62" t="s">
        <v>1873</v>
      </c>
      <c r="N40" s="62" t="s">
        <v>77</v>
      </c>
      <c r="O40" s="62" t="s">
        <v>77</v>
      </c>
      <c r="P40" s="13">
        <f t="shared" si="0"/>
        <v>0</v>
      </c>
      <c r="Q40" s="95">
        <v>0</v>
      </c>
      <c r="R40" s="64" t="s">
        <v>1996</v>
      </c>
      <c r="S40" s="95">
        <v>1</v>
      </c>
      <c r="T40" s="64" t="s">
        <v>1997</v>
      </c>
      <c r="U40" s="254"/>
      <c r="V40" s="16">
        <f t="shared" si="1"/>
        <v>55</v>
      </c>
      <c r="W40" s="16">
        <f t="shared" si="2"/>
        <v>55</v>
      </c>
      <c r="X40" s="17"/>
      <c r="Y40" s="7"/>
      <c r="Z40" s="7"/>
      <c r="AA40" s="7"/>
      <c r="AB40" s="7"/>
    </row>
    <row r="41" spans="1:28" ht="14.25" x14ac:dyDescent="0.2">
      <c r="A41" s="62" t="s">
        <v>66</v>
      </c>
      <c r="B41" s="62" t="s">
        <v>66</v>
      </c>
      <c r="C41" s="62" t="s">
        <v>111</v>
      </c>
      <c r="D41" s="62" t="s">
        <v>112</v>
      </c>
      <c r="E41" s="62" t="s">
        <v>69</v>
      </c>
      <c r="F41" s="62" t="s">
        <v>101</v>
      </c>
      <c r="G41" s="62" t="s">
        <v>71</v>
      </c>
      <c r="H41" s="62" t="s">
        <v>72</v>
      </c>
      <c r="I41" s="62" t="s">
        <v>83</v>
      </c>
      <c r="J41" s="62" t="s">
        <v>72</v>
      </c>
      <c r="K41" s="62" t="s">
        <v>2018</v>
      </c>
      <c r="L41" s="62" t="s">
        <v>1949</v>
      </c>
      <c r="M41" s="62" t="s">
        <v>1938</v>
      </c>
      <c r="N41" s="62" t="s">
        <v>77</v>
      </c>
      <c r="O41" s="62" t="s">
        <v>77</v>
      </c>
      <c r="P41" s="13">
        <f t="shared" si="0"/>
        <v>0</v>
      </c>
      <c r="Q41" s="95">
        <v>0</v>
      </c>
      <c r="R41" s="64" t="s">
        <v>1996</v>
      </c>
      <c r="S41" s="95">
        <v>4</v>
      </c>
      <c r="T41" s="64" t="s">
        <v>1997</v>
      </c>
      <c r="U41" s="254"/>
      <c r="V41" s="16">
        <f t="shared" si="1"/>
        <v>220</v>
      </c>
      <c r="W41" s="16">
        <f t="shared" si="2"/>
        <v>220</v>
      </c>
      <c r="X41" s="17"/>
      <c r="Y41" s="7"/>
      <c r="Z41" s="7"/>
      <c r="AA41" s="7"/>
      <c r="AB41" s="7"/>
    </row>
    <row r="42" spans="1:28" ht="14.25" x14ac:dyDescent="0.2">
      <c r="A42" s="62" t="s">
        <v>66</v>
      </c>
      <c r="B42" s="62" t="s">
        <v>66</v>
      </c>
      <c r="C42" s="62" t="s">
        <v>431</v>
      </c>
      <c r="D42" s="62" t="s">
        <v>432</v>
      </c>
      <c r="E42" s="62" t="s">
        <v>100</v>
      </c>
      <c r="F42" s="62" t="s">
        <v>2019</v>
      </c>
      <c r="G42" s="62" t="s">
        <v>71</v>
      </c>
      <c r="H42" s="62" t="s">
        <v>72</v>
      </c>
      <c r="I42" s="62" t="s">
        <v>83</v>
      </c>
      <c r="J42" s="62" t="s">
        <v>72</v>
      </c>
      <c r="K42" s="62" t="s">
        <v>2020</v>
      </c>
      <c r="L42" s="62" t="s">
        <v>1945</v>
      </c>
      <c r="M42" s="62" t="s">
        <v>1873</v>
      </c>
      <c r="N42" s="62" t="s">
        <v>77</v>
      </c>
      <c r="O42" s="62" t="s">
        <v>77</v>
      </c>
      <c r="P42" s="13">
        <f t="shared" si="0"/>
        <v>0</v>
      </c>
      <c r="Q42" s="95">
        <v>0</v>
      </c>
      <c r="R42" s="64" t="s">
        <v>1996</v>
      </c>
      <c r="S42" s="95">
        <v>2</v>
      </c>
      <c r="T42" s="64" t="s">
        <v>1997</v>
      </c>
      <c r="U42" s="254"/>
      <c r="V42" s="16">
        <f t="shared" si="1"/>
        <v>110</v>
      </c>
      <c r="W42" s="16">
        <f t="shared" si="2"/>
        <v>110</v>
      </c>
      <c r="X42" s="17"/>
      <c r="Y42" s="7"/>
      <c r="Z42" s="7"/>
      <c r="AA42" s="7"/>
      <c r="AB42" s="7"/>
    </row>
    <row r="43" spans="1:28" ht="14.25" x14ac:dyDescent="0.2">
      <c r="A43" s="62" t="s">
        <v>66</v>
      </c>
      <c r="B43" s="62" t="s">
        <v>66</v>
      </c>
      <c r="C43" s="62" t="s">
        <v>820</v>
      </c>
      <c r="D43" s="62" t="s">
        <v>821</v>
      </c>
      <c r="E43" s="62" t="s">
        <v>69</v>
      </c>
      <c r="F43" s="62" t="s">
        <v>134</v>
      </c>
      <c r="G43" s="62" t="s">
        <v>71</v>
      </c>
      <c r="H43" s="62" t="s">
        <v>72</v>
      </c>
      <c r="I43" s="62" t="s">
        <v>83</v>
      </c>
      <c r="J43" s="62" t="s">
        <v>72</v>
      </c>
      <c r="K43" s="62" t="s">
        <v>2020</v>
      </c>
      <c r="L43" s="62" t="s">
        <v>1945</v>
      </c>
      <c r="M43" s="62" t="s">
        <v>1873</v>
      </c>
      <c r="N43" s="62" t="s">
        <v>77</v>
      </c>
      <c r="O43" s="62" t="s">
        <v>77</v>
      </c>
      <c r="P43" s="13">
        <f t="shared" si="0"/>
        <v>0</v>
      </c>
      <c r="Q43" s="95">
        <v>0</v>
      </c>
      <c r="R43" s="64" t="s">
        <v>1996</v>
      </c>
      <c r="S43" s="95">
        <v>2</v>
      </c>
      <c r="T43" s="64" t="s">
        <v>1997</v>
      </c>
      <c r="U43" s="254"/>
      <c r="V43" s="16">
        <f t="shared" si="1"/>
        <v>110</v>
      </c>
      <c r="W43" s="16">
        <f t="shared" si="2"/>
        <v>110</v>
      </c>
      <c r="X43" s="17"/>
      <c r="Y43" s="7"/>
      <c r="Z43" s="7"/>
      <c r="AA43" s="7"/>
      <c r="AB43" s="7"/>
    </row>
    <row r="44" spans="1:28" ht="14.25" x14ac:dyDescent="0.2">
      <c r="A44" s="85" t="s">
        <v>66</v>
      </c>
      <c r="B44" s="85" t="s">
        <v>66</v>
      </c>
      <c r="C44" s="62" t="s">
        <v>116</v>
      </c>
      <c r="D44" s="62" t="s">
        <v>117</v>
      </c>
      <c r="E44" s="62" t="s">
        <v>69</v>
      </c>
      <c r="F44" s="62" t="s">
        <v>101</v>
      </c>
      <c r="G44" s="62" t="s">
        <v>71</v>
      </c>
      <c r="H44" s="62" t="s">
        <v>72</v>
      </c>
      <c r="I44" s="62" t="s">
        <v>83</v>
      </c>
      <c r="J44" s="62" t="s">
        <v>72</v>
      </c>
      <c r="K44" s="62" t="s">
        <v>2021</v>
      </c>
      <c r="L44" s="62" t="s">
        <v>1949</v>
      </c>
      <c r="M44" s="62" t="s">
        <v>1944</v>
      </c>
      <c r="N44" s="62" t="s">
        <v>77</v>
      </c>
      <c r="O44" s="62" t="s">
        <v>77</v>
      </c>
      <c r="P44" s="13">
        <f t="shared" si="0"/>
        <v>0</v>
      </c>
      <c r="Q44" s="95">
        <v>0</v>
      </c>
      <c r="R44" s="64" t="s">
        <v>1996</v>
      </c>
      <c r="S44" s="95">
        <v>2</v>
      </c>
      <c r="T44" s="64" t="s">
        <v>1997</v>
      </c>
      <c r="U44" s="254"/>
      <c r="V44" s="16">
        <f t="shared" si="1"/>
        <v>110</v>
      </c>
      <c r="W44" s="16">
        <f t="shared" si="2"/>
        <v>110</v>
      </c>
      <c r="X44" s="17"/>
      <c r="Y44" s="7"/>
      <c r="Z44" s="7"/>
      <c r="AA44" s="7"/>
      <c r="AB44" s="7"/>
    </row>
    <row r="45" spans="1:28" ht="14.25" x14ac:dyDescent="0.2">
      <c r="A45" s="62" t="s">
        <v>66</v>
      </c>
      <c r="B45" s="62" t="s">
        <v>66</v>
      </c>
      <c r="C45" s="62" t="s">
        <v>92</v>
      </c>
      <c r="D45" s="62" t="s">
        <v>93</v>
      </c>
      <c r="E45" s="62" t="s">
        <v>69</v>
      </c>
      <c r="F45" s="62" t="s">
        <v>2022</v>
      </c>
      <c r="G45" s="62" t="s">
        <v>71</v>
      </c>
      <c r="H45" s="62" t="s">
        <v>72</v>
      </c>
      <c r="I45" s="62" t="s">
        <v>155</v>
      </c>
      <c r="J45" s="62" t="s">
        <v>72</v>
      </c>
      <c r="K45" s="62" t="s">
        <v>83</v>
      </c>
      <c r="L45" s="62" t="s">
        <v>1852</v>
      </c>
      <c r="M45" s="62" t="s">
        <v>1852</v>
      </c>
      <c r="N45" s="62" t="s">
        <v>77</v>
      </c>
      <c r="O45" s="62" t="s">
        <v>77</v>
      </c>
      <c r="P45" s="13">
        <f t="shared" si="0"/>
        <v>0</v>
      </c>
      <c r="Q45" s="95">
        <v>0</v>
      </c>
      <c r="R45" s="64" t="s">
        <v>1996</v>
      </c>
      <c r="S45" s="95">
        <v>1</v>
      </c>
      <c r="T45" s="64" t="s">
        <v>1997</v>
      </c>
      <c r="U45" s="254"/>
      <c r="V45" s="16">
        <f t="shared" si="1"/>
        <v>55</v>
      </c>
      <c r="W45" s="16">
        <f t="shared" si="2"/>
        <v>55</v>
      </c>
      <c r="X45" s="17"/>
      <c r="Y45" s="7"/>
      <c r="Z45" s="7"/>
      <c r="AA45" s="7"/>
      <c r="AB45" s="7"/>
    </row>
    <row r="46" spans="1:28" ht="14.25" x14ac:dyDescent="0.2">
      <c r="A46" s="62" t="s">
        <v>66</v>
      </c>
      <c r="B46" s="62" t="s">
        <v>66</v>
      </c>
      <c r="C46" s="62" t="s">
        <v>92</v>
      </c>
      <c r="D46" s="62" t="s">
        <v>93</v>
      </c>
      <c r="E46" s="62" t="s">
        <v>69</v>
      </c>
      <c r="F46" s="62" t="s">
        <v>2023</v>
      </c>
      <c r="G46" s="62" t="s">
        <v>71</v>
      </c>
      <c r="H46" s="62" t="s">
        <v>72</v>
      </c>
      <c r="I46" s="62" t="s">
        <v>83</v>
      </c>
      <c r="J46" s="62" t="s">
        <v>72</v>
      </c>
      <c r="K46" s="62" t="s">
        <v>2024</v>
      </c>
      <c r="L46" s="62" t="s">
        <v>1848</v>
      </c>
      <c r="M46" s="62" t="s">
        <v>1960</v>
      </c>
      <c r="N46" s="62" t="s">
        <v>77</v>
      </c>
      <c r="O46" s="62" t="s">
        <v>77</v>
      </c>
      <c r="P46" s="13">
        <f t="shared" si="0"/>
        <v>0</v>
      </c>
      <c r="Q46" s="95">
        <v>0</v>
      </c>
      <c r="R46" s="64" t="s">
        <v>1996</v>
      </c>
      <c r="S46" s="95">
        <v>2</v>
      </c>
      <c r="T46" s="64" t="s">
        <v>1997</v>
      </c>
      <c r="U46" s="254"/>
      <c r="V46" s="16">
        <f t="shared" si="1"/>
        <v>110</v>
      </c>
      <c r="W46" s="16">
        <f t="shared" si="2"/>
        <v>110</v>
      </c>
      <c r="X46" s="17"/>
      <c r="Y46" s="7"/>
      <c r="Z46" s="7"/>
      <c r="AA46" s="7"/>
      <c r="AB46" s="7"/>
    </row>
    <row r="47" spans="1:28" ht="14.25" x14ac:dyDescent="0.2">
      <c r="A47" s="62" t="s">
        <v>66</v>
      </c>
      <c r="B47" s="62" t="s">
        <v>66</v>
      </c>
      <c r="C47" s="62" t="s">
        <v>1112</v>
      </c>
      <c r="D47" s="62" t="s">
        <v>1113</v>
      </c>
      <c r="E47" s="62" t="s">
        <v>548</v>
      </c>
      <c r="F47" s="62" t="s">
        <v>2025</v>
      </c>
      <c r="G47" s="62" t="s">
        <v>71</v>
      </c>
      <c r="H47" s="62" t="s">
        <v>72</v>
      </c>
      <c r="I47" s="62" t="s">
        <v>83</v>
      </c>
      <c r="J47" s="62" t="s">
        <v>72</v>
      </c>
      <c r="K47" s="62" t="s">
        <v>137</v>
      </c>
      <c r="L47" s="62" t="s">
        <v>1848</v>
      </c>
      <c r="M47" s="62" t="s">
        <v>1960</v>
      </c>
      <c r="N47" s="62" t="s">
        <v>77</v>
      </c>
      <c r="O47" s="62" t="s">
        <v>77</v>
      </c>
      <c r="P47" s="13">
        <f t="shared" si="0"/>
        <v>0</v>
      </c>
      <c r="Q47" s="95">
        <v>1</v>
      </c>
      <c r="R47" s="64" t="s">
        <v>2000</v>
      </c>
      <c r="S47" s="95">
        <v>1</v>
      </c>
      <c r="T47" s="64" t="s">
        <v>2001</v>
      </c>
      <c r="U47" s="254"/>
      <c r="V47" s="16">
        <f t="shared" si="1"/>
        <v>227.12</v>
      </c>
      <c r="W47" s="16">
        <f t="shared" si="2"/>
        <v>227.12</v>
      </c>
      <c r="X47" s="17"/>
      <c r="Y47" s="7"/>
      <c r="Z47" s="7"/>
      <c r="AA47" s="7"/>
      <c r="AB47" s="7"/>
    </row>
    <row r="48" spans="1:28" ht="14.25" x14ac:dyDescent="0.2">
      <c r="A48" s="62" t="s">
        <v>66</v>
      </c>
      <c r="B48" s="62" t="s">
        <v>66</v>
      </c>
      <c r="C48" s="62" t="s">
        <v>1484</v>
      </c>
      <c r="D48" s="62" t="s">
        <v>1485</v>
      </c>
      <c r="E48" s="62" t="s">
        <v>100</v>
      </c>
      <c r="F48" s="62" t="s">
        <v>134</v>
      </c>
      <c r="G48" s="62" t="s">
        <v>71</v>
      </c>
      <c r="H48" s="62" t="s">
        <v>72</v>
      </c>
      <c r="I48" s="62" t="s">
        <v>83</v>
      </c>
      <c r="J48" s="62" t="s">
        <v>72</v>
      </c>
      <c r="K48" s="62" t="s">
        <v>437</v>
      </c>
      <c r="L48" s="62" t="s">
        <v>1949</v>
      </c>
      <c r="M48" s="62" t="s">
        <v>1949</v>
      </c>
      <c r="N48" s="62" t="s">
        <v>77</v>
      </c>
      <c r="O48" s="62" t="s">
        <v>77</v>
      </c>
      <c r="P48" s="13">
        <f t="shared" si="0"/>
        <v>0</v>
      </c>
      <c r="Q48" s="95">
        <v>0</v>
      </c>
      <c r="R48" s="64" t="s">
        <v>1996</v>
      </c>
      <c r="S48" s="95">
        <v>1</v>
      </c>
      <c r="T48" s="64" t="s">
        <v>1997</v>
      </c>
      <c r="U48" s="254"/>
      <c r="V48" s="16">
        <f t="shared" si="1"/>
        <v>55</v>
      </c>
      <c r="W48" s="16">
        <f t="shared" si="2"/>
        <v>55</v>
      </c>
      <c r="X48" s="17"/>
      <c r="Y48" s="7"/>
      <c r="Z48" s="7"/>
      <c r="AA48" s="7"/>
      <c r="AB48" s="7"/>
    </row>
    <row r="49" spans="1:28" ht="14.25" x14ac:dyDescent="0.2">
      <c r="A49" s="62" t="s">
        <v>66</v>
      </c>
      <c r="B49" s="62" t="s">
        <v>66</v>
      </c>
      <c r="C49" s="62" t="s">
        <v>1484</v>
      </c>
      <c r="D49" s="62" t="s">
        <v>1485</v>
      </c>
      <c r="E49" s="62" t="s">
        <v>100</v>
      </c>
      <c r="F49" s="62" t="s">
        <v>134</v>
      </c>
      <c r="G49" s="62" t="s">
        <v>71</v>
      </c>
      <c r="H49" s="62" t="s">
        <v>72</v>
      </c>
      <c r="I49" s="62" t="s">
        <v>83</v>
      </c>
      <c r="J49" s="62" t="s">
        <v>72</v>
      </c>
      <c r="K49" s="62" t="s">
        <v>203</v>
      </c>
      <c r="L49" s="62" t="s">
        <v>1873</v>
      </c>
      <c r="M49" s="62" t="s">
        <v>1873</v>
      </c>
      <c r="N49" s="62" t="s">
        <v>77</v>
      </c>
      <c r="O49" s="62" t="s">
        <v>77</v>
      </c>
      <c r="P49" s="13">
        <f t="shared" si="0"/>
        <v>0</v>
      </c>
      <c r="Q49" s="95">
        <v>0</v>
      </c>
      <c r="R49" s="64" t="s">
        <v>1996</v>
      </c>
      <c r="S49" s="95">
        <v>1</v>
      </c>
      <c r="T49" s="64" t="s">
        <v>1997</v>
      </c>
      <c r="U49" s="254"/>
      <c r="V49" s="16">
        <f t="shared" si="1"/>
        <v>55</v>
      </c>
      <c r="W49" s="16">
        <f t="shared" si="2"/>
        <v>55</v>
      </c>
      <c r="X49" s="17"/>
      <c r="Y49" s="7"/>
      <c r="Z49" s="7"/>
      <c r="AA49" s="7"/>
      <c r="AB49" s="7"/>
    </row>
    <row r="50" spans="1:28" ht="14.25" x14ac:dyDescent="0.2">
      <c r="A50" s="62" t="s">
        <v>66</v>
      </c>
      <c r="B50" s="62" t="s">
        <v>66</v>
      </c>
      <c r="C50" s="62" t="s">
        <v>122</v>
      </c>
      <c r="D50" s="62" t="s">
        <v>123</v>
      </c>
      <c r="E50" s="62" t="s">
        <v>100</v>
      </c>
      <c r="F50" s="62" t="s">
        <v>101</v>
      </c>
      <c r="G50" s="62" t="s">
        <v>71</v>
      </c>
      <c r="H50" s="62" t="s">
        <v>72</v>
      </c>
      <c r="I50" s="62" t="s">
        <v>83</v>
      </c>
      <c r="J50" s="62" t="s">
        <v>72</v>
      </c>
      <c r="K50" s="62" t="s">
        <v>2026</v>
      </c>
      <c r="L50" s="62" t="s">
        <v>1949</v>
      </c>
      <c r="M50" s="62" t="s">
        <v>1944</v>
      </c>
      <c r="N50" s="62" t="s">
        <v>77</v>
      </c>
      <c r="O50" s="62" t="s">
        <v>77</v>
      </c>
      <c r="P50" s="13">
        <f t="shared" si="0"/>
        <v>0</v>
      </c>
      <c r="Q50" s="95">
        <v>0</v>
      </c>
      <c r="R50" s="64" t="s">
        <v>1996</v>
      </c>
      <c r="S50" s="95">
        <v>3</v>
      </c>
      <c r="T50" s="64" t="s">
        <v>1997</v>
      </c>
      <c r="U50" s="254"/>
      <c r="V50" s="16">
        <f t="shared" si="1"/>
        <v>165</v>
      </c>
      <c r="W50" s="16">
        <f t="shared" si="2"/>
        <v>165</v>
      </c>
      <c r="X50" s="17"/>
      <c r="Y50" s="7"/>
      <c r="Z50" s="7"/>
      <c r="AA50" s="7"/>
      <c r="AB50" s="7"/>
    </row>
    <row r="51" spans="1:28" s="93" customFormat="1" ht="14.25" x14ac:dyDescent="0.2">
      <c r="A51" s="85" t="s">
        <v>66</v>
      </c>
      <c r="B51" s="85" t="s">
        <v>66</v>
      </c>
      <c r="C51" s="85" t="s">
        <v>484</v>
      </c>
      <c r="D51" s="85" t="s">
        <v>485</v>
      </c>
      <c r="E51" s="85" t="s">
        <v>100</v>
      </c>
      <c r="F51" s="85" t="s">
        <v>2027</v>
      </c>
      <c r="G51" s="85" t="s">
        <v>71</v>
      </c>
      <c r="H51" s="85" t="s">
        <v>72</v>
      </c>
      <c r="I51" s="85" t="s">
        <v>83</v>
      </c>
      <c r="J51" s="85" t="s">
        <v>2028</v>
      </c>
      <c r="K51" s="85" t="s">
        <v>2029</v>
      </c>
      <c r="L51" s="85" t="s">
        <v>1871</v>
      </c>
      <c r="M51" s="85" t="s">
        <v>1862</v>
      </c>
      <c r="N51" s="85" t="s">
        <v>77</v>
      </c>
      <c r="O51" s="85" t="s">
        <v>77</v>
      </c>
      <c r="P51" s="82">
        <f t="shared" si="0"/>
        <v>0</v>
      </c>
      <c r="Q51" s="148">
        <v>8</v>
      </c>
      <c r="R51" s="88">
        <v>172.32</v>
      </c>
      <c r="S51" s="148">
        <v>1</v>
      </c>
      <c r="T51" s="88">
        <v>88.22</v>
      </c>
      <c r="U51" s="255"/>
      <c r="V51" s="83">
        <f t="shared" si="1"/>
        <v>1466.78</v>
      </c>
      <c r="W51" s="83">
        <f t="shared" si="2"/>
        <v>1466.78</v>
      </c>
      <c r="X51" s="146"/>
      <c r="Y51" s="256"/>
      <c r="Z51" s="256"/>
      <c r="AA51" s="256"/>
      <c r="AB51" s="256"/>
    </row>
    <row r="52" spans="1:28" ht="14.25" x14ac:dyDescent="0.2">
      <c r="A52" s="62" t="s">
        <v>66</v>
      </c>
      <c r="B52" s="62" t="s">
        <v>66</v>
      </c>
      <c r="C52" s="62" t="s">
        <v>1484</v>
      </c>
      <c r="D52" s="62" t="s">
        <v>1485</v>
      </c>
      <c r="E52" s="62" t="s">
        <v>100</v>
      </c>
      <c r="F52" s="62" t="s">
        <v>134</v>
      </c>
      <c r="G52" s="62" t="s">
        <v>71</v>
      </c>
      <c r="H52" s="62" t="s">
        <v>72</v>
      </c>
      <c r="I52" s="62" t="s">
        <v>83</v>
      </c>
      <c r="J52" s="62" t="s">
        <v>72</v>
      </c>
      <c r="K52" s="62" t="s">
        <v>129</v>
      </c>
      <c r="L52" s="62" t="s">
        <v>1848</v>
      </c>
      <c r="M52" s="62" t="s">
        <v>1848</v>
      </c>
      <c r="N52" s="62" t="s">
        <v>77</v>
      </c>
      <c r="O52" s="62" t="s">
        <v>77</v>
      </c>
      <c r="P52" s="13">
        <f t="shared" si="0"/>
        <v>0</v>
      </c>
      <c r="Q52" s="95">
        <v>0</v>
      </c>
      <c r="R52" s="64" t="s">
        <v>1996</v>
      </c>
      <c r="S52" s="95">
        <v>1</v>
      </c>
      <c r="T52" s="64" t="s">
        <v>1997</v>
      </c>
      <c r="U52" s="254"/>
      <c r="V52" s="16">
        <f t="shared" si="1"/>
        <v>55</v>
      </c>
      <c r="W52" s="16">
        <f t="shared" si="2"/>
        <v>55</v>
      </c>
      <c r="X52" s="17"/>
      <c r="Y52" s="7"/>
      <c r="Z52" s="7"/>
      <c r="AA52" s="7"/>
      <c r="AB52" s="7"/>
    </row>
    <row r="53" spans="1:28" ht="14.25" x14ac:dyDescent="0.2">
      <c r="A53" s="62" t="s">
        <v>66</v>
      </c>
      <c r="B53" s="62" t="s">
        <v>66</v>
      </c>
      <c r="C53" s="62" t="s">
        <v>1156</v>
      </c>
      <c r="D53" s="62" t="s">
        <v>1157</v>
      </c>
      <c r="E53" s="62" t="s">
        <v>69</v>
      </c>
      <c r="F53" s="62" t="s">
        <v>1159</v>
      </c>
      <c r="G53" s="62" t="s">
        <v>71</v>
      </c>
      <c r="H53" s="62" t="s">
        <v>72</v>
      </c>
      <c r="I53" s="62" t="s">
        <v>83</v>
      </c>
      <c r="J53" s="62" t="s">
        <v>72</v>
      </c>
      <c r="K53" s="62" t="s">
        <v>108</v>
      </c>
      <c r="L53" s="62" t="s">
        <v>1944</v>
      </c>
      <c r="M53" s="62" t="s">
        <v>1944</v>
      </c>
      <c r="N53" s="62" t="s">
        <v>77</v>
      </c>
      <c r="O53" s="62" t="s">
        <v>77</v>
      </c>
      <c r="P53" s="13">
        <f t="shared" si="0"/>
        <v>0</v>
      </c>
      <c r="Q53" s="95">
        <v>0</v>
      </c>
      <c r="R53" s="64" t="s">
        <v>1996</v>
      </c>
      <c r="S53" s="95">
        <v>1</v>
      </c>
      <c r="T53" s="64" t="s">
        <v>1997</v>
      </c>
      <c r="U53" s="254"/>
      <c r="V53" s="16">
        <f t="shared" si="1"/>
        <v>55</v>
      </c>
      <c r="W53" s="16">
        <f t="shared" si="2"/>
        <v>55</v>
      </c>
      <c r="X53" s="17"/>
      <c r="Y53" s="7"/>
      <c r="Z53" s="7"/>
      <c r="AA53" s="7"/>
      <c r="AB53" s="7"/>
    </row>
    <row r="54" spans="1:28" ht="14.25" x14ac:dyDescent="0.2">
      <c r="A54" s="62" t="s">
        <v>66</v>
      </c>
      <c r="B54" s="62" t="s">
        <v>66</v>
      </c>
      <c r="C54" s="62" t="s">
        <v>156</v>
      </c>
      <c r="D54" s="62" t="s">
        <v>157</v>
      </c>
      <c r="E54" s="62" t="s">
        <v>69</v>
      </c>
      <c r="F54" s="62" t="s">
        <v>427</v>
      </c>
      <c r="G54" s="62" t="s">
        <v>71</v>
      </c>
      <c r="H54" s="62" t="s">
        <v>72</v>
      </c>
      <c r="I54" s="62" t="s">
        <v>83</v>
      </c>
      <c r="J54" s="62" t="s">
        <v>72</v>
      </c>
      <c r="K54" s="62" t="s">
        <v>446</v>
      </c>
      <c r="L54" s="62" t="s">
        <v>1949</v>
      </c>
      <c r="M54" s="62" t="s">
        <v>1949</v>
      </c>
      <c r="N54" s="62" t="s">
        <v>77</v>
      </c>
      <c r="O54" s="62" t="s">
        <v>77</v>
      </c>
      <c r="P54" s="13">
        <f t="shared" si="0"/>
        <v>0</v>
      </c>
      <c r="Q54" s="95">
        <v>0</v>
      </c>
      <c r="R54" s="64" t="s">
        <v>1996</v>
      </c>
      <c r="S54" s="95">
        <v>1</v>
      </c>
      <c r="T54" s="64" t="s">
        <v>1997</v>
      </c>
      <c r="U54" s="254"/>
      <c r="V54" s="16">
        <f t="shared" si="1"/>
        <v>55</v>
      </c>
      <c r="W54" s="16">
        <f t="shared" si="2"/>
        <v>55</v>
      </c>
      <c r="X54" s="17"/>
      <c r="Y54" s="7"/>
      <c r="Z54" s="7"/>
      <c r="AA54" s="7"/>
      <c r="AB54" s="7"/>
    </row>
    <row r="55" spans="1:28" ht="14.25" x14ac:dyDescent="0.2">
      <c r="A55" s="62" t="s">
        <v>66</v>
      </c>
      <c r="B55" s="62" t="s">
        <v>66</v>
      </c>
      <c r="C55" s="62" t="s">
        <v>298</v>
      </c>
      <c r="D55" s="62" t="s">
        <v>299</v>
      </c>
      <c r="E55" s="62" t="s">
        <v>100</v>
      </c>
      <c r="F55" s="62" t="s">
        <v>101</v>
      </c>
      <c r="G55" s="62" t="s">
        <v>71</v>
      </c>
      <c r="H55" s="62" t="s">
        <v>72</v>
      </c>
      <c r="I55" s="62" t="s">
        <v>83</v>
      </c>
      <c r="J55" s="62" t="s">
        <v>72</v>
      </c>
      <c r="K55" s="62" t="s">
        <v>2026</v>
      </c>
      <c r="L55" s="62" t="s">
        <v>1949</v>
      </c>
      <c r="M55" s="62" t="s">
        <v>1944</v>
      </c>
      <c r="N55" s="62" t="s">
        <v>77</v>
      </c>
      <c r="O55" s="62" t="s">
        <v>77</v>
      </c>
      <c r="P55" s="13">
        <f t="shared" si="0"/>
        <v>0</v>
      </c>
      <c r="Q55" s="95">
        <v>0</v>
      </c>
      <c r="R55" s="64" t="s">
        <v>1996</v>
      </c>
      <c r="S55" s="95">
        <v>3</v>
      </c>
      <c r="T55" s="64" t="s">
        <v>1997</v>
      </c>
      <c r="U55" s="254"/>
      <c r="V55" s="16">
        <f t="shared" si="1"/>
        <v>165</v>
      </c>
      <c r="W55" s="16">
        <f t="shared" si="2"/>
        <v>165</v>
      </c>
      <c r="X55" s="17"/>
      <c r="Y55" s="7"/>
      <c r="Z55" s="7"/>
      <c r="AA55" s="7"/>
      <c r="AB55" s="7"/>
    </row>
    <row r="56" spans="1:28" ht="14.25" x14ac:dyDescent="0.2">
      <c r="A56" s="62" t="s">
        <v>66</v>
      </c>
      <c r="B56" s="62" t="s">
        <v>66</v>
      </c>
      <c r="C56" s="62" t="s">
        <v>484</v>
      </c>
      <c r="D56" s="62" t="s">
        <v>485</v>
      </c>
      <c r="E56" s="62" t="s">
        <v>100</v>
      </c>
      <c r="F56" s="62" t="s">
        <v>2030</v>
      </c>
      <c r="G56" s="62" t="s">
        <v>71</v>
      </c>
      <c r="H56" s="62" t="s">
        <v>72</v>
      </c>
      <c r="I56" s="62" t="s">
        <v>83</v>
      </c>
      <c r="J56" s="62" t="s">
        <v>72</v>
      </c>
      <c r="K56" s="62" t="s">
        <v>2016</v>
      </c>
      <c r="L56" s="62" t="s">
        <v>1938</v>
      </c>
      <c r="M56" s="62" t="s">
        <v>1947</v>
      </c>
      <c r="N56" s="62" t="s">
        <v>77</v>
      </c>
      <c r="O56" s="62" t="s">
        <v>77</v>
      </c>
      <c r="P56" s="13">
        <f t="shared" si="0"/>
        <v>0</v>
      </c>
      <c r="Q56" s="95">
        <v>3</v>
      </c>
      <c r="R56" s="64" t="s">
        <v>1996</v>
      </c>
      <c r="S56" s="95">
        <v>1</v>
      </c>
      <c r="T56" s="64" t="s">
        <v>1997</v>
      </c>
      <c r="U56" s="254"/>
      <c r="V56" s="16">
        <f t="shared" si="1"/>
        <v>415</v>
      </c>
      <c r="W56" s="16">
        <f t="shared" si="2"/>
        <v>415</v>
      </c>
      <c r="X56" s="17"/>
      <c r="Y56" s="7"/>
      <c r="Z56" s="7"/>
      <c r="AA56" s="7"/>
      <c r="AB56" s="7"/>
    </row>
    <row r="57" spans="1:28" ht="14.25" x14ac:dyDescent="0.2">
      <c r="A57" s="62" t="s">
        <v>66</v>
      </c>
      <c r="B57" s="62" t="s">
        <v>66</v>
      </c>
      <c r="C57" s="62" t="s">
        <v>119</v>
      </c>
      <c r="D57" s="62" t="s">
        <v>120</v>
      </c>
      <c r="E57" s="62" t="s">
        <v>69</v>
      </c>
      <c r="F57" s="62" t="s">
        <v>2031</v>
      </c>
      <c r="G57" s="62" t="s">
        <v>71</v>
      </c>
      <c r="H57" s="62" t="s">
        <v>72</v>
      </c>
      <c r="I57" s="62" t="s">
        <v>83</v>
      </c>
      <c r="J57" s="62" t="s">
        <v>72</v>
      </c>
      <c r="K57" s="62" t="s">
        <v>446</v>
      </c>
      <c r="L57" s="62" t="s">
        <v>2032</v>
      </c>
      <c r="M57" s="62" t="s">
        <v>2032</v>
      </c>
      <c r="N57" s="62" t="s">
        <v>77</v>
      </c>
      <c r="O57" s="62" t="s">
        <v>77</v>
      </c>
      <c r="P57" s="13">
        <f t="shared" si="0"/>
        <v>0</v>
      </c>
      <c r="Q57" s="95">
        <v>0</v>
      </c>
      <c r="R57" s="64" t="s">
        <v>1996</v>
      </c>
      <c r="S57" s="95">
        <v>1</v>
      </c>
      <c r="T57" s="64" t="s">
        <v>1997</v>
      </c>
      <c r="U57" s="254"/>
      <c r="V57" s="16">
        <f t="shared" si="1"/>
        <v>55</v>
      </c>
      <c r="W57" s="16">
        <f t="shared" si="2"/>
        <v>55</v>
      </c>
      <c r="X57" s="17"/>
      <c r="Y57" s="7"/>
      <c r="Z57" s="7"/>
      <c r="AA57" s="7"/>
      <c r="AB57" s="7"/>
    </row>
    <row r="58" spans="1:28" ht="14.25" x14ac:dyDescent="0.2">
      <c r="A58" s="62" t="s">
        <v>66</v>
      </c>
      <c r="B58" s="62" t="s">
        <v>66</v>
      </c>
      <c r="C58" s="62" t="s">
        <v>119</v>
      </c>
      <c r="D58" s="62" t="s">
        <v>120</v>
      </c>
      <c r="E58" s="62" t="s">
        <v>69</v>
      </c>
      <c r="F58" s="62" t="s">
        <v>2033</v>
      </c>
      <c r="G58" s="62" t="s">
        <v>71</v>
      </c>
      <c r="H58" s="62" t="s">
        <v>72</v>
      </c>
      <c r="I58" s="62" t="s">
        <v>83</v>
      </c>
      <c r="J58" s="62" t="s">
        <v>72</v>
      </c>
      <c r="K58" s="62" t="s">
        <v>674</v>
      </c>
      <c r="L58" s="62" t="s">
        <v>1960</v>
      </c>
      <c r="M58" s="62" t="s">
        <v>1960</v>
      </c>
      <c r="N58" s="62" t="s">
        <v>77</v>
      </c>
      <c r="O58" s="62" t="s">
        <v>77</v>
      </c>
      <c r="P58" s="13">
        <f t="shared" si="0"/>
        <v>0</v>
      </c>
      <c r="Q58" s="95">
        <v>0</v>
      </c>
      <c r="R58" s="64" t="s">
        <v>1996</v>
      </c>
      <c r="S58" s="95">
        <v>1</v>
      </c>
      <c r="T58" s="64" t="s">
        <v>1997</v>
      </c>
      <c r="U58" s="254"/>
      <c r="V58" s="16">
        <f t="shared" si="1"/>
        <v>55</v>
      </c>
      <c r="W58" s="16">
        <f t="shared" si="2"/>
        <v>55</v>
      </c>
      <c r="X58" s="17"/>
      <c r="Y58" s="7"/>
      <c r="Z58" s="7"/>
      <c r="AA58" s="7"/>
      <c r="AB58" s="7"/>
    </row>
    <row r="59" spans="1:28" ht="14.25" x14ac:dyDescent="0.2">
      <c r="A59" s="62" t="s">
        <v>66</v>
      </c>
      <c r="B59" s="62" t="s">
        <v>66</v>
      </c>
      <c r="C59" s="62" t="s">
        <v>471</v>
      </c>
      <c r="D59" s="62" t="s">
        <v>472</v>
      </c>
      <c r="E59" s="62" t="s">
        <v>100</v>
      </c>
      <c r="F59" s="62" t="s">
        <v>473</v>
      </c>
      <c r="G59" s="62" t="s">
        <v>71</v>
      </c>
      <c r="H59" s="62" t="s">
        <v>72</v>
      </c>
      <c r="I59" s="62" t="s">
        <v>83</v>
      </c>
      <c r="J59" s="62" t="s">
        <v>72</v>
      </c>
      <c r="K59" s="62" t="s">
        <v>454</v>
      </c>
      <c r="L59" s="62" t="s">
        <v>2032</v>
      </c>
      <c r="M59" s="62" t="s">
        <v>2032</v>
      </c>
      <c r="N59" s="62" t="s">
        <v>77</v>
      </c>
      <c r="O59" s="62" t="s">
        <v>77</v>
      </c>
      <c r="P59" s="13">
        <f t="shared" si="0"/>
        <v>0</v>
      </c>
      <c r="Q59" s="95">
        <v>0</v>
      </c>
      <c r="R59" s="64" t="s">
        <v>1996</v>
      </c>
      <c r="S59" s="95">
        <v>1</v>
      </c>
      <c r="T59" s="64" t="s">
        <v>1997</v>
      </c>
      <c r="U59" s="254"/>
      <c r="V59" s="16">
        <f t="shared" si="1"/>
        <v>55</v>
      </c>
      <c r="W59" s="16">
        <f t="shared" si="2"/>
        <v>55</v>
      </c>
      <c r="X59" s="17"/>
      <c r="Y59" s="7"/>
      <c r="Z59" s="7"/>
      <c r="AA59" s="7"/>
      <c r="AB59" s="7"/>
    </row>
    <row r="60" spans="1:28" ht="14.25" x14ac:dyDescent="0.2">
      <c r="A60" s="62" t="s">
        <v>66</v>
      </c>
      <c r="B60" s="62" t="s">
        <v>66</v>
      </c>
      <c r="C60" s="62" t="s">
        <v>132</v>
      </c>
      <c r="D60" s="62" t="s">
        <v>133</v>
      </c>
      <c r="E60" s="62" t="s">
        <v>100</v>
      </c>
      <c r="F60" s="62" t="s">
        <v>134</v>
      </c>
      <c r="G60" s="62" t="s">
        <v>71</v>
      </c>
      <c r="H60" s="62" t="s">
        <v>72</v>
      </c>
      <c r="I60" s="62" t="s">
        <v>83</v>
      </c>
      <c r="J60" s="62" t="s">
        <v>72</v>
      </c>
      <c r="K60" s="62" t="s">
        <v>129</v>
      </c>
      <c r="L60" s="62" t="s">
        <v>1873</v>
      </c>
      <c r="M60" s="62" t="s">
        <v>1873</v>
      </c>
      <c r="N60" s="62" t="s">
        <v>77</v>
      </c>
      <c r="O60" s="62" t="s">
        <v>77</v>
      </c>
      <c r="P60" s="13">
        <f t="shared" si="0"/>
        <v>0</v>
      </c>
      <c r="Q60" s="95">
        <v>0</v>
      </c>
      <c r="R60" s="64" t="s">
        <v>1996</v>
      </c>
      <c r="S60" s="95">
        <v>1</v>
      </c>
      <c r="T60" s="64" t="s">
        <v>1997</v>
      </c>
      <c r="U60" s="254"/>
      <c r="V60" s="16">
        <f t="shared" si="1"/>
        <v>55</v>
      </c>
      <c r="W60" s="16">
        <f t="shared" si="2"/>
        <v>55</v>
      </c>
      <c r="X60" s="17"/>
      <c r="Y60" s="7"/>
      <c r="Z60" s="7"/>
      <c r="AA60" s="7"/>
      <c r="AB60" s="7"/>
    </row>
    <row r="61" spans="1:28" ht="14.25" x14ac:dyDescent="0.2">
      <c r="A61" s="62" t="s">
        <v>66</v>
      </c>
      <c r="B61" s="62" t="s">
        <v>66</v>
      </c>
      <c r="C61" s="62" t="s">
        <v>156</v>
      </c>
      <c r="D61" s="62" t="s">
        <v>157</v>
      </c>
      <c r="E61" s="62" t="s">
        <v>69</v>
      </c>
      <c r="F61" s="62" t="s">
        <v>427</v>
      </c>
      <c r="G61" s="62" t="s">
        <v>71</v>
      </c>
      <c r="H61" s="62" t="s">
        <v>72</v>
      </c>
      <c r="I61" s="62" t="s">
        <v>83</v>
      </c>
      <c r="J61" s="62" t="s">
        <v>72</v>
      </c>
      <c r="K61" s="62" t="s">
        <v>446</v>
      </c>
      <c r="L61" s="62" t="s">
        <v>1937</v>
      </c>
      <c r="M61" s="62" t="s">
        <v>1937</v>
      </c>
      <c r="N61" s="62" t="s">
        <v>77</v>
      </c>
      <c r="O61" s="62" t="s">
        <v>77</v>
      </c>
      <c r="P61" s="13">
        <f t="shared" si="0"/>
        <v>0</v>
      </c>
      <c r="Q61" s="95">
        <v>0</v>
      </c>
      <c r="R61" s="64" t="s">
        <v>1996</v>
      </c>
      <c r="S61" s="95">
        <v>1</v>
      </c>
      <c r="T61" s="64" t="s">
        <v>1997</v>
      </c>
      <c r="U61" s="254"/>
      <c r="V61" s="16">
        <f t="shared" si="1"/>
        <v>55</v>
      </c>
      <c r="W61" s="16">
        <f t="shared" si="2"/>
        <v>55</v>
      </c>
      <c r="X61" s="17"/>
      <c r="Y61" s="7"/>
      <c r="Z61" s="7"/>
      <c r="AA61" s="7"/>
      <c r="AB61" s="7"/>
    </row>
    <row r="62" spans="1:28" ht="14.25" x14ac:dyDescent="0.2">
      <c r="A62" s="62" t="s">
        <v>66</v>
      </c>
      <c r="B62" s="62" t="s">
        <v>66</v>
      </c>
      <c r="C62" s="62" t="s">
        <v>175</v>
      </c>
      <c r="D62" s="62" t="s">
        <v>176</v>
      </c>
      <c r="E62" s="62" t="s">
        <v>100</v>
      </c>
      <c r="F62" s="62" t="s">
        <v>669</v>
      </c>
      <c r="G62" s="62" t="s">
        <v>71</v>
      </c>
      <c r="H62" s="62" t="s">
        <v>72</v>
      </c>
      <c r="I62" s="62" t="s">
        <v>178</v>
      </c>
      <c r="J62" s="62" t="s">
        <v>72</v>
      </c>
      <c r="K62" s="62" t="s">
        <v>906</v>
      </c>
      <c r="L62" s="62" t="s">
        <v>1848</v>
      </c>
      <c r="M62" s="62" t="s">
        <v>1848</v>
      </c>
      <c r="N62" s="62" t="s">
        <v>77</v>
      </c>
      <c r="O62" s="62" t="s">
        <v>77</v>
      </c>
      <c r="P62" s="13">
        <f t="shared" si="0"/>
        <v>0</v>
      </c>
      <c r="Q62" s="95">
        <v>0</v>
      </c>
      <c r="R62" s="64" t="s">
        <v>1996</v>
      </c>
      <c r="S62" s="95">
        <v>1</v>
      </c>
      <c r="T62" s="64" t="s">
        <v>1997</v>
      </c>
      <c r="U62" s="254"/>
      <c r="V62" s="16">
        <f t="shared" si="1"/>
        <v>55</v>
      </c>
      <c r="W62" s="16">
        <f t="shared" si="2"/>
        <v>55</v>
      </c>
      <c r="X62" s="17"/>
      <c r="Y62" s="7"/>
      <c r="Z62" s="7"/>
      <c r="AA62" s="7"/>
      <c r="AB62" s="7"/>
    </row>
    <row r="63" spans="1:28" ht="14.25" x14ac:dyDescent="0.2">
      <c r="A63" s="62" t="s">
        <v>66</v>
      </c>
      <c r="B63" s="62" t="s">
        <v>66</v>
      </c>
      <c r="C63" s="62" t="s">
        <v>284</v>
      </c>
      <c r="D63" s="62" t="s">
        <v>285</v>
      </c>
      <c r="E63" s="62" t="s">
        <v>100</v>
      </c>
      <c r="F63" s="62" t="s">
        <v>2034</v>
      </c>
      <c r="G63" s="62" t="s">
        <v>71</v>
      </c>
      <c r="H63" s="62" t="s">
        <v>72</v>
      </c>
      <c r="I63" s="62" t="s">
        <v>83</v>
      </c>
      <c r="J63" s="62" t="s">
        <v>72</v>
      </c>
      <c r="K63" s="62" t="s">
        <v>2014</v>
      </c>
      <c r="L63" s="62" t="s">
        <v>1988</v>
      </c>
      <c r="M63" s="62" t="s">
        <v>2015</v>
      </c>
      <c r="N63" s="62" t="s">
        <v>77</v>
      </c>
      <c r="O63" s="62" t="s">
        <v>77</v>
      </c>
      <c r="P63" s="13">
        <f t="shared" si="0"/>
        <v>0</v>
      </c>
      <c r="Q63" s="95">
        <v>3</v>
      </c>
      <c r="R63" s="64" t="s">
        <v>1996</v>
      </c>
      <c r="S63" s="95">
        <v>1</v>
      </c>
      <c r="T63" s="64" t="s">
        <v>1997</v>
      </c>
      <c r="U63" s="254"/>
      <c r="V63" s="16">
        <f t="shared" si="1"/>
        <v>415</v>
      </c>
      <c r="W63" s="16">
        <f t="shared" si="2"/>
        <v>415</v>
      </c>
      <c r="X63" s="17"/>
      <c r="Y63" s="7"/>
      <c r="Z63" s="7"/>
      <c r="AA63" s="7"/>
      <c r="AB63" s="7"/>
    </row>
    <row r="64" spans="1:28" ht="14.25" x14ac:dyDescent="0.2">
      <c r="A64" s="62" t="s">
        <v>66</v>
      </c>
      <c r="B64" s="62" t="s">
        <v>66</v>
      </c>
      <c r="C64" s="62" t="s">
        <v>279</v>
      </c>
      <c r="D64" s="62" t="s">
        <v>280</v>
      </c>
      <c r="E64" s="62" t="s">
        <v>100</v>
      </c>
      <c r="F64" s="62" t="s">
        <v>2035</v>
      </c>
      <c r="G64" s="62" t="s">
        <v>71</v>
      </c>
      <c r="H64" s="62" t="s">
        <v>72</v>
      </c>
      <c r="I64" s="62" t="s">
        <v>83</v>
      </c>
      <c r="J64" s="62" t="s">
        <v>72</v>
      </c>
      <c r="K64" s="62" t="s">
        <v>2036</v>
      </c>
      <c r="L64" s="62" t="s">
        <v>1853</v>
      </c>
      <c r="M64" s="62" t="s">
        <v>1945</v>
      </c>
      <c r="N64" s="62" t="s">
        <v>77</v>
      </c>
      <c r="O64" s="62" t="s">
        <v>77</v>
      </c>
      <c r="P64" s="13">
        <f t="shared" si="0"/>
        <v>0</v>
      </c>
      <c r="Q64" s="95">
        <v>2</v>
      </c>
      <c r="R64" s="64" t="s">
        <v>1996</v>
      </c>
      <c r="S64" s="95">
        <v>4</v>
      </c>
      <c r="T64" s="64" t="s">
        <v>1997</v>
      </c>
      <c r="U64" s="254"/>
      <c r="V64" s="16">
        <f t="shared" si="1"/>
        <v>460</v>
      </c>
      <c r="W64" s="16">
        <f t="shared" si="2"/>
        <v>460</v>
      </c>
      <c r="X64" s="17"/>
      <c r="Y64" s="7"/>
      <c r="Z64" s="7"/>
      <c r="AA64" s="7"/>
      <c r="AB64" s="7"/>
    </row>
    <row r="65" spans="1:28" ht="14.25" x14ac:dyDescent="0.2">
      <c r="A65" s="62" t="s">
        <v>66</v>
      </c>
      <c r="B65" s="62" t="s">
        <v>66</v>
      </c>
      <c r="C65" s="62" t="s">
        <v>431</v>
      </c>
      <c r="D65" s="62" t="s">
        <v>432</v>
      </c>
      <c r="E65" s="62" t="s">
        <v>100</v>
      </c>
      <c r="F65" s="62" t="s">
        <v>2037</v>
      </c>
      <c r="G65" s="62" t="s">
        <v>71</v>
      </c>
      <c r="H65" s="62" t="s">
        <v>72</v>
      </c>
      <c r="I65" s="62" t="s">
        <v>83</v>
      </c>
      <c r="J65" s="62" t="s">
        <v>72</v>
      </c>
      <c r="K65" s="62" t="s">
        <v>1547</v>
      </c>
      <c r="L65" s="62" t="s">
        <v>2038</v>
      </c>
      <c r="M65" s="62" t="s">
        <v>2038</v>
      </c>
      <c r="N65" s="62" t="s">
        <v>77</v>
      </c>
      <c r="O65" s="62" t="s">
        <v>77</v>
      </c>
      <c r="P65" s="13">
        <f t="shared" si="0"/>
        <v>0</v>
      </c>
      <c r="Q65" s="95">
        <v>0</v>
      </c>
      <c r="R65" s="64" t="s">
        <v>1996</v>
      </c>
      <c r="S65" s="95">
        <v>1</v>
      </c>
      <c r="T65" s="64" t="s">
        <v>1997</v>
      </c>
      <c r="U65" s="254"/>
      <c r="V65" s="16">
        <f t="shared" si="1"/>
        <v>55</v>
      </c>
      <c r="W65" s="16">
        <f t="shared" si="2"/>
        <v>55</v>
      </c>
      <c r="X65" s="17"/>
      <c r="Y65" s="7"/>
      <c r="Z65" s="7"/>
      <c r="AA65" s="7"/>
      <c r="AB65" s="7"/>
    </row>
    <row r="66" spans="1:28" ht="14.25" x14ac:dyDescent="0.2">
      <c r="A66" s="62" t="s">
        <v>66</v>
      </c>
      <c r="B66" s="62" t="s">
        <v>66</v>
      </c>
      <c r="C66" s="62" t="s">
        <v>1313</v>
      </c>
      <c r="D66" s="62" t="s">
        <v>1314</v>
      </c>
      <c r="E66" s="62" t="s">
        <v>100</v>
      </c>
      <c r="F66" s="62" t="s">
        <v>2039</v>
      </c>
      <c r="G66" s="62" t="s">
        <v>71</v>
      </c>
      <c r="H66" s="62" t="s">
        <v>72</v>
      </c>
      <c r="I66" s="62" t="s">
        <v>83</v>
      </c>
      <c r="J66" s="62" t="s">
        <v>72</v>
      </c>
      <c r="K66" s="62" t="s">
        <v>621</v>
      </c>
      <c r="L66" s="62" t="s">
        <v>1988</v>
      </c>
      <c r="M66" s="62" t="s">
        <v>1989</v>
      </c>
      <c r="N66" s="62" t="s">
        <v>77</v>
      </c>
      <c r="O66" s="62" t="s">
        <v>77</v>
      </c>
      <c r="P66" s="13">
        <f t="shared" si="0"/>
        <v>0</v>
      </c>
      <c r="Q66" s="95">
        <v>4</v>
      </c>
      <c r="R66" s="64" t="s">
        <v>1996</v>
      </c>
      <c r="S66" s="95">
        <v>1</v>
      </c>
      <c r="T66" s="64" t="s">
        <v>1997</v>
      </c>
      <c r="U66" s="254"/>
      <c r="V66" s="16">
        <f t="shared" si="1"/>
        <v>535</v>
      </c>
      <c r="W66" s="16">
        <f t="shared" si="2"/>
        <v>535</v>
      </c>
      <c r="X66" s="17"/>
      <c r="Y66" s="7"/>
      <c r="Z66" s="7"/>
      <c r="AA66" s="7"/>
      <c r="AB66" s="7"/>
    </row>
    <row r="67" spans="1:28" ht="14.25" x14ac:dyDescent="0.2">
      <c r="A67" s="62" t="s">
        <v>66</v>
      </c>
      <c r="B67" s="62" t="s">
        <v>66</v>
      </c>
      <c r="C67" s="62" t="s">
        <v>98</v>
      </c>
      <c r="D67" s="62" t="s">
        <v>99</v>
      </c>
      <c r="E67" s="62" t="s">
        <v>100</v>
      </c>
      <c r="F67" s="62" t="s">
        <v>101</v>
      </c>
      <c r="G67" s="62" t="s">
        <v>71</v>
      </c>
      <c r="H67" s="62" t="s">
        <v>72</v>
      </c>
      <c r="I67" s="62" t="s">
        <v>83</v>
      </c>
      <c r="J67" s="62" t="s">
        <v>72</v>
      </c>
      <c r="K67" s="62" t="s">
        <v>2040</v>
      </c>
      <c r="L67" s="62" t="s">
        <v>1873</v>
      </c>
      <c r="M67" s="62" t="s">
        <v>2038</v>
      </c>
      <c r="N67" s="62" t="s">
        <v>77</v>
      </c>
      <c r="O67" s="62" t="s">
        <v>77</v>
      </c>
      <c r="P67" s="13">
        <f t="shared" si="0"/>
        <v>0</v>
      </c>
      <c r="Q67" s="95">
        <v>0</v>
      </c>
      <c r="R67" s="64" t="s">
        <v>1996</v>
      </c>
      <c r="S67" s="95">
        <v>3</v>
      </c>
      <c r="T67" s="64" t="s">
        <v>1997</v>
      </c>
      <c r="U67" s="254"/>
      <c r="V67" s="16">
        <f t="shared" si="1"/>
        <v>165</v>
      </c>
      <c r="W67" s="16">
        <f t="shared" si="2"/>
        <v>165</v>
      </c>
      <c r="X67" s="17"/>
      <c r="Y67" s="7"/>
      <c r="Z67" s="7"/>
      <c r="AA67" s="7"/>
      <c r="AB67" s="7"/>
    </row>
    <row r="68" spans="1:28" ht="14.25" x14ac:dyDescent="0.2">
      <c r="A68" s="62" t="s">
        <v>66</v>
      </c>
      <c r="B68" s="62" t="s">
        <v>66</v>
      </c>
      <c r="C68" s="62" t="s">
        <v>546</v>
      </c>
      <c r="D68" s="62" t="s">
        <v>547</v>
      </c>
      <c r="E68" s="62" t="s">
        <v>548</v>
      </c>
      <c r="F68" s="62" t="s">
        <v>2041</v>
      </c>
      <c r="G68" s="62" t="s">
        <v>71</v>
      </c>
      <c r="H68" s="62" t="s">
        <v>72</v>
      </c>
      <c r="I68" s="62" t="s">
        <v>83</v>
      </c>
      <c r="J68" s="62" t="s">
        <v>311</v>
      </c>
      <c r="K68" s="62" t="s">
        <v>1631</v>
      </c>
      <c r="L68" s="62" t="s">
        <v>1852</v>
      </c>
      <c r="M68" s="62" t="s">
        <v>1848</v>
      </c>
      <c r="N68" s="62" t="s">
        <v>77</v>
      </c>
      <c r="O68" s="62" t="s">
        <v>77</v>
      </c>
      <c r="P68" s="13">
        <f t="shared" si="0"/>
        <v>0</v>
      </c>
      <c r="Q68" s="95">
        <v>3</v>
      </c>
      <c r="R68" s="64" t="s">
        <v>2042</v>
      </c>
      <c r="S68" s="95">
        <v>0</v>
      </c>
      <c r="T68" s="64" t="s">
        <v>2043</v>
      </c>
      <c r="U68" s="254"/>
      <c r="V68" s="16">
        <f t="shared" si="1"/>
        <v>996.24</v>
      </c>
      <c r="W68" s="16">
        <f t="shared" si="2"/>
        <v>996.24</v>
      </c>
      <c r="X68" s="17"/>
      <c r="Y68" s="7"/>
      <c r="Z68" s="7"/>
      <c r="AA68" s="7"/>
      <c r="AB68" s="7"/>
    </row>
    <row r="69" spans="1:28" ht="14.25" x14ac:dyDescent="0.2">
      <c r="A69" s="62" t="s">
        <v>66</v>
      </c>
      <c r="B69" s="62" t="s">
        <v>66</v>
      </c>
      <c r="C69" s="62" t="s">
        <v>1333</v>
      </c>
      <c r="D69" s="62" t="s">
        <v>1334</v>
      </c>
      <c r="E69" s="62" t="s">
        <v>100</v>
      </c>
      <c r="F69" s="62" t="s">
        <v>1416</v>
      </c>
      <c r="G69" s="62" t="s">
        <v>71</v>
      </c>
      <c r="H69" s="62" t="s">
        <v>72</v>
      </c>
      <c r="I69" s="62" t="s">
        <v>83</v>
      </c>
      <c r="J69" s="62" t="s">
        <v>72</v>
      </c>
      <c r="K69" s="62" t="s">
        <v>83</v>
      </c>
      <c r="L69" s="62" t="s">
        <v>1799</v>
      </c>
      <c r="M69" s="62" t="s">
        <v>1799</v>
      </c>
      <c r="N69" s="62" t="s">
        <v>77</v>
      </c>
      <c r="O69" s="62" t="s">
        <v>77</v>
      </c>
      <c r="P69" s="13">
        <f t="shared" si="0"/>
        <v>0</v>
      </c>
      <c r="Q69" s="95">
        <v>0</v>
      </c>
      <c r="R69" s="64" t="s">
        <v>1996</v>
      </c>
      <c r="S69" s="95">
        <v>1</v>
      </c>
      <c r="T69" s="64" t="s">
        <v>1997</v>
      </c>
      <c r="U69" s="254"/>
      <c r="V69" s="16">
        <f t="shared" si="1"/>
        <v>55</v>
      </c>
      <c r="W69" s="16">
        <f t="shared" si="2"/>
        <v>55</v>
      </c>
      <c r="X69" s="17"/>
      <c r="Y69" s="7"/>
      <c r="Z69" s="7"/>
      <c r="AA69" s="7"/>
      <c r="AB69" s="7"/>
    </row>
    <row r="70" spans="1:28" ht="14.25" x14ac:dyDescent="0.2">
      <c r="A70" s="62" t="s">
        <v>66</v>
      </c>
      <c r="B70" s="62" t="s">
        <v>66</v>
      </c>
      <c r="C70" s="62" t="s">
        <v>1333</v>
      </c>
      <c r="D70" s="62" t="s">
        <v>1334</v>
      </c>
      <c r="E70" s="62" t="s">
        <v>100</v>
      </c>
      <c r="F70" s="62" t="s">
        <v>1416</v>
      </c>
      <c r="G70" s="62" t="s">
        <v>71</v>
      </c>
      <c r="H70" s="62" t="s">
        <v>72</v>
      </c>
      <c r="I70" s="62" t="s">
        <v>83</v>
      </c>
      <c r="J70" s="62" t="s">
        <v>72</v>
      </c>
      <c r="K70" s="62" t="s">
        <v>83</v>
      </c>
      <c r="L70" s="62" t="s">
        <v>1873</v>
      </c>
      <c r="M70" s="62" t="s">
        <v>1873</v>
      </c>
      <c r="N70" s="62" t="s">
        <v>77</v>
      </c>
      <c r="O70" s="62" t="s">
        <v>77</v>
      </c>
      <c r="P70" s="13">
        <f t="shared" si="0"/>
        <v>0</v>
      </c>
      <c r="Q70" s="95">
        <v>0</v>
      </c>
      <c r="R70" s="64" t="s">
        <v>1996</v>
      </c>
      <c r="S70" s="95">
        <v>1</v>
      </c>
      <c r="T70" s="64" t="s">
        <v>1997</v>
      </c>
      <c r="U70" s="254"/>
      <c r="V70" s="16">
        <f t="shared" si="1"/>
        <v>55</v>
      </c>
      <c r="W70" s="16">
        <f t="shared" si="2"/>
        <v>55</v>
      </c>
      <c r="X70" s="17"/>
      <c r="Y70" s="7"/>
      <c r="Z70" s="7"/>
      <c r="AA70" s="7"/>
      <c r="AB70" s="7"/>
    </row>
    <row r="71" spans="1:28" ht="14.25" x14ac:dyDescent="0.2">
      <c r="A71" s="62" t="s">
        <v>66</v>
      </c>
      <c r="B71" s="62" t="s">
        <v>66</v>
      </c>
      <c r="C71" s="62" t="s">
        <v>889</v>
      </c>
      <c r="D71" s="62" t="s">
        <v>890</v>
      </c>
      <c r="E71" s="62" t="s">
        <v>69</v>
      </c>
      <c r="F71" s="62" t="s">
        <v>903</v>
      </c>
      <c r="G71" s="62" t="s">
        <v>71</v>
      </c>
      <c r="H71" s="62" t="s">
        <v>72</v>
      </c>
      <c r="I71" s="62" t="s">
        <v>168</v>
      </c>
      <c r="J71" s="62" t="s">
        <v>72</v>
      </c>
      <c r="K71" s="62" t="s">
        <v>2044</v>
      </c>
      <c r="L71" s="62" t="s">
        <v>1938</v>
      </c>
      <c r="M71" s="62" t="s">
        <v>1945</v>
      </c>
      <c r="N71" s="62" t="s">
        <v>77</v>
      </c>
      <c r="O71" s="62" t="s">
        <v>77</v>
      </c>
      <c r="P71" s="13">
        <f t="shared" si="0"/>
        <v>0</v>
      </c>
      <c r="Q71" s="95">
        <v>0</v>
      </c>
      <c r="R71" s="64" t="s">
        <v>1996</v>
      </c>
      <c r="S71" s="95">
        <v>2</v>
      </c>
      <c r="T71" s="64" t="s">
        <v>1997</v>
      </c>
      <c r="U71" s="254"/>
      <c r="V71" s="16">
        <f t="shared" si="1"/>
        <v>110</v>
      </c>
      <c r="W71" s="16">
        <f t="shared" si="2"/>
        <v>110</v>
      </c>
      <c r="X71" s="17"/>
      <c r="Y71" s="7"/>
      <c r="Z71" s="7"/>
      <c r="AA71" s="7"/>
      <c r="AB71" s="7"/>
    </row>
    <row r="72" spans="1:28" ht="14.25" x14ac:dyDescent="0.2">
      <c r="A72" s="62" t="s">
        <v>66</v>
      </c>
      <c r="B72" s="62" t="s">
        <v>66</v>
      </c>
      <c r="C72" s="62" t="s">
        <v>244</v>
      </c>
      <c r="D72" s="62" t="s">
        <v>245</v>
      </c>
      <c r="E72" s="62" t="s">
        <v>100</v>
      </c>
      <c r="F72" s="62" t="s">
        <v>2045</v>
      </c>
      <c r="G72" s="62" t="s">
        <v>71</v>
      </c>
      <c r="H72" s="62" t="s">
        <v>72</v>
      </c>
      <c r="I72" s="62" t="s">
        <v>191</v>
      </c>
      <c r="J72" s="62" t="s">
        <v>72</v>
      </c>
      <c r="K72" s="62" t="s">
        <v>477</v>
      </c>
      <c r="L72" s="62" t="s">
        <v>2032</v>
      </c>
      <c r="M72" s="62" t="s">
        <v>2032</v>
      </c>
      <c r="N72" s="62" t="s">
        <v>77</v>
      </c>
      <c r="O72" s="62" t="s">
        <v>77</v>
      </c>
      <c r="P72" s="13">
        <f t="shared" si="0"/>
        <v>0</v>
      </c>
      <c r="Q72" s="95">
        <v>0</v>
      </c>
      <c r="R72" s="64" t="s">
        <v>1996</v>
      </c>
      <c r="S72" s="95">
        <v>1</v>
      </c>
      <c r="T72" s="64" t="s">
        <v>1997</v>
      </c>
      <c r="U72" s="254"/>
      <c r="V72" s="16">
        <f t="shared" ref="V72:V135" si="3">(Q72*R72)+(S72*T72)</f>
        <v>55</v>
      </c>
      <c r="W72" s="16">
        <f t="shared" ref="W72:W135" si="4">P72+V72</f>
        <v>55</v>
      </c>
      <c r="X72" s="17"/>
      <c r="Y72" s="7"/>
      <c r="Z72" s="7"/>
      <c r="AA72" s="7"/>
      <c r="AB72" s="7"/>
    </row>
    <row r="73" spans="1:28" ht="14.25" customHeight="1" x14ac:dyDescent="0.2">
      <c r="A73" s="62" t="s">
        <v>66</v>
      </c>
      <c r="B73" s="62" t="s">
        <v>66</v>
      </c>
      <c r="C73" s="62" t="s">
        <v>711</v>
      </c>
      <c r="D73" s="62" t="s">
        <v>712</v>
      </c>
      <c r="E73" s="62" t="s">
        <v>100</v>
      </c>
      <c r="F73" s="62" t="s">
        <v>1826</v>
      </c>
      <c r="G73" s="62" t="s">
        <v>71</v>
      </c>
      <c r="H73" s="62" t="s">
        <v>72</v>
      </c>
      <c r="I73" s="62" t="s">
        <v>83</v>
      </c>
      <c r="J73" s="62" t="s">
        <v>72</v>
      </c>
      <c r="K73" s="62" t="s">
        <v>508</v>
      </c>
      <c r="L73" s="62" t="s">
        <v>2038</v>
      </c>
      <c r="M73" s="62" t="s">
        <v>1874</v>
      </c>
      <c r="N73" s="62" t="s">
        <v>77</v>
      </c>
      <c r="O73" s="62" t="s">
        <v>77</v>
      </c>
      <c r="P73" s="13">
        <f t="shared" si="0"/>
        <v>0</v>
      </c>
      <c r="Q73" s="95">
        <v>2</v>
      </c>
      <c r="R73" s="64" t="s">
        <v>1996</v>
      </c>
      <c r="S73" s="95">
        <v>1</v>
      </c>
      <c r="T73" s="64" t="s">
        <v>1997</v>
      </c>
      <c r="U73" s="254"/>
      <c r="V73" s="16">
        <f t="shared" si="3"/>
        <v>295</v>
      </c>
      <c r="W73" s="16">
        <f t="shared" si="4"/>
        <v>295</v>
      </c>
      <c r="X73" s="17"/>
      <c r="Y73" s="7"/>
      <c r="Z73" s="7"/>
      <c r="AA73" s="7"/>
      <c r="AB73" s="7"/>
    </row>
    <row r="74" spans="1:28" ht="14.25" customHeight="1" x14ac:dyDescent="0.2">
      <c r="A74" s="62" t="s">
        <v>66</v>
      </c>
      <c r="B74" s="62" t="s">
        <v>66</v>
      </c>
      <c r="C74" s="62" t="s">
        <v>200</v>
      </c>
      <c r="D74" s="62" t="s">
        <v>201</v>
      </c>
      <c r="E74" s="62" t="s">
        <v>100</v>
      </c>
      <c r="F74" s="62" t="s">
        <v>202</v>
      </c>
      <c r="G74" s="62" t="s">
        <v>71</v>
      </c>
      <c r="H74" s="62" t="s">
        <v>72</v>
      </c>
      <c r="I74" s="62" t="s">
        <v>83</v>
      </c>
      <c r="J74" s="62" t="s">
        <v>72</v>
      </c>
      <c r="K74" s="62" t="s">
        <v>203</v>
      </c>
      <c r="L74" s="62" t="s">
        <v>1958</v>
      </c>
      <c r="M74" s="62" t="s">
        <v>1958</v>
      </c>
      <c r="N74" s="62" t="s">
        <v>77</v>
      </c>
      <c r="O74" s="62" t="s">
        <v>77</v>
      </c>
      <c r="P74" s="13">
        <f t="shared" si="0"/>
        <v>0</v>
      </c>
      <c r="Q74" s="95">
        <v>0</v>
      </c>
      <c r="R74" s="64" t="s">
        <v>1996</v>
      </c>
      <c r="S74" s="95">
        <v>1</v>
      </c>
      <c r="T74" s="64" t="s">
        <v>1997</v>
      </c>
      <c r="U74" s="254"/>
      <c r="V74" s="16">
        <f t="shared" si="3"/>
        <v>55</v>
      </c>
      <c r="W74" s="16">
        <f t="shared" si="4"/>
        <v>55</v>
      </c>
      <c r="X74" s="17"/>
      <c r="Y74" s="7"/>
      <c r="Z74" s="7"/>
      <c r="AA74" s="7"/>
      <c r="AB74" s="7"/>
    </row>
    <row r="75" spans="1:28" ht="14.25" customHeight="1" x14ac:dyDescent="0.2">
      <c r="A75" s="62" t="s">
        <v>66</v>
      </c>
      <c r="B75" s="62" t="s">
        <v>66</v>
      </c>
      <c r="C75" s="62" t="s">
        <v>209</v>
      </c>
      <c r="D75" s="62" t="s">
        <v>210</v>
      </c>
      <c r="E75" s="62" t="s">
        <v>100</v>
      </c>
      <c r="F75" s="62" t="s">
        <v>211</v>
      </c>
      <c r="G75" s="62" t="s">
        <v>71</v>
      </c>
      <c r="H75" s="62" t="s">
        <v>72</v>
      </c>
      <c r="I75" s="62" t="s">
        <v>83</v>
      </c>
      <c r="J75" s="62" t="s">
        <v>72</v>
      </c>
      <c r="K75" s="62" t="s">
        <v>203</v>
      </c>
      <c r="L75" s="62" t="s">
        <v>1958</v>
      </c>
      <c r="M75" s="62" t="s">
        <v>1958</v>
      </c>
      <c r="N75" s="62" t="s">
        <v>77</v>
      </c>
      <c r="O75" s="62" t="s">
        <v>77</v>
      </c>
      <c r="P75" s="13">
        <f t="shared" si="0"/>
        <v>0</v>
      </c>
      <c r="Q75" s="95">
        <v>0</v>
      </c>
      <c r="R75" s="64" t="s">
        <v>1996</v>
      </c>
      <c r="S75" s="95">
        <v>1</v>
      </c>
      <c r="T75" s="64" t="s">
        <v>1997</v>
      </c>
      <c r="U75" s="254"/>
      <c r="V75" s="16">
        <f t="shared" si="3"/>
        <v>55</v>
      </c>
      <c r="W75" s="16">
        <f t="shared" si="4"/>
        <v>55</v>
      </c>
      <c r="X75" s="17"/>
      <c r="Y75" s="7"/>
      <c r="Z75" s="7"/>
      <c r="AA75" s="7"/>
      <c r="AB75" s="7"/>
    </row>
    <row r="76" spans="1:28" ht="14.25" customHeight="1" x14ac:dyDescent="0.2">
      <c r="A76" s="62" t="s">
        <v>66</v>
      </c>
      <c r="B76" s="62" t="s">
        <v>66</v>
      </c>
      <c r="C76" s="62" t="s">
        <v>615</v>
      </c>
      <c r="D76" s="62" t="s">
        <v>616</v>
      </c>
      <c r="E76" s="62" t="s">
        <v>548</v>
      </c>
      <c r="F76" s="62" t="s">
        <v>2046</v>
      </c>
      <c r="G76" s="62" t="s">
        <v>71</v>
      </c>
      <c r="H76" s="62" t="s">
        <v>72</v>
      </c>
      <c r="I76" s="62" t="s">
        <v>83</v>
      </c>
      <c r="J76" s="62" t="s">
        <v>72</v>
      </c>
      <c r="K76" s="62" t="s">
        <v>508</v>
      </c>
      <c r="L76" s="62" t="s">
        <v>2038</v>
      </c>
      <c r="M76" s="62" t="s">
        <v>1972</v>
      </c>
      <c r="N76" s="62" t="s">
        <v>77</v>
      </c>
      <c r="O76" s="62" t="s">
        <v>77</v>
      </c>
      <c r="P76" s="13">
        <f t="shared" si="0"/>
        <v>0</v>
      </c>
      <c r="Q76" s="95">
        <v>3</v>
      </c>
      <c r="R76" s="64" t="s">
        <v>2000</v>
      </c>
      <c r="S76" s="95">
        <v>1</v>
      </c>
      <c r="T76" s="64" t="s">
        <v>2001</v>
      </c>
      <c r="U76" s="254"/>
      <c r="V76" s="16">
        <f t="shared" si="3"/>
        <v>567.36</v>
      </c>
      <c r="W76" s="16">
        <f t="shared" si="4"/>
        <v>567.36</v>
      </c>
      <c r="X76" s="17"/>
      <c r="Y76" s="7"/>
      <c r="Z76" s="7"/>
      <c r="AA76" s="7"/>
      <c r="AB76" s="7"/>
    </row>
    <row r="77" spans="1:28" ht="14.25" customHeight="1" x14ac:dyDescent="0.2">
      <c r="A77" s="62" t="s">
        <v>66</v>
      </c>
      <c r="B77" s="62" t="s">
        <v>66</v>
      </c>
      <c r="C77" s="62" t="s">
        <v>313</v>
      </c>
      <c r="D77" s="62" t="s">
        <v>314</v>
      </c>
      <c r="E77" s="62" t="s">
        <v>69</v>
      </c>
      <c r="F77" s="62" t="s">
        <v>352</v>
      </c>
      <c r="G77" s="62" t="s">
        <v>71</v>
      </c>
      <c r="H77" s="62" t="s">
        <v>72</v>
      </c>
      <c r="I77" s="62" t="s">
        <v>83</v>
      </c>
      <c r="J77" s="62" t="s">
        <v>72</v>
      </c>
      <c r="K77" s="62" t="s">
        <v>129</v>
      </c>
      <c r="L77" s="62" t="s">
        <v>2038</v>
      </c>
      <c r="M77" s="62" t="s">
        <v>2038</v>
      </c>
      <c r="N77" s="62" t="s">
        <v>77</v>
      </c>
      <c r="O77" s="62" t="s">
        <v>77</v>
      </c>
      <c r="P77" s="13">
        <f t="shared" si="0"/>
        <v>0</v>
      </c>
      <c r="Q77" s="95">
        <v>0</v>
      </c>
      <c r="R77" s="64" t="s">
        <v>1996</v>
      </c>
      <c r="S77" s="95">
        <v>1</v>
      </c>
      <c r="T77" s="64" t="s">
        <v>1997</v>
      </c>
      <c r="U77" s="254"/>
      <c r="V77" s="16">
        <f t="shared" si="3"/>
        <v>55</v>
      </c>
      <c r="W77" s="16">
        <f t="shared" si="4"/>
        <v>55</v>
      </c>
      <c r="X77" s="17"/>
      <c r="Y77" s="7"/>
      <c r="Z77" s="7"/>
      <c r="AA77" s="7"/>
      <c r="AB77" s="7"/>
    </row>
    <row r="78" spans="1:28" ht="14.25" customHeight="1" x14ac:dyDescent="0.2">
      <c r="A78" s="62" t="s">
        <v>66</v>
      </c>
      <c r="B78" s="62" t="s">
        <v>66</v>
      </c>
      <c r="C78" s="62" t="s">
        <v>350</v>
      </c>
      <c r="D78" s="62" t="s">
        <v>351</v>
      </c>
      <c r="E78" s="62" t="s">
        <v>69</v>
      </c>
      <c r="F78" s="62" t="s">
        <v>1147</v>
      </c>
      <c r="G78" s="62" t="s">
        <v>71</v>
      </c>
      <c r="H78" s="62" t="s">
        <v>72</v>
      </c>
      <c r="I78" s="62" t="s">
        <v>83</v>
      </c>
      <c r="J78" s="62" t="s">
        <v>72</v>
      </c>
      <c r="K78" s="62" t="s">
        <v>450</v>
      </c>
      <c r="L78" s="62" t="s">
        <v>1958</v>
      </c>
      <c r="M78" s="62" t="s">
        <v>1958</v>
      </c>
      <c r="N78" s="62" t="s">
        <v>77</v>
      </c>
      <c r="O78" s="62" t="s">
        <v>77</v>
      </c>
      <c r="P78" s="13">
        <f t="shared" si="0"/>
        <v>0</v>
      </c>
      <c r="Q78" s="95">
        <v>0</v>
      </c>
      <c r="R78" s="64" t="s">
        <v>1996</v>
      </c>
      <c r="S78" s="95">
        <v>1</v>
      </c>
      <c r="T78" s="64" t="s">
        <v>1997</v>
      </c>
      <c r="U78" s="254"/>
      <c r="V78" s="16">
        <f t="shared" si="3"/>
        <v>55</v>
      </c>
      <c r="W78" s="16">
        <f t="shared" si="4"/>
        <v>55</v>
      </c>
      <c r="X78" s="17"/>
      <c r="Y78" s="7"/>
      <c r="Z78" s="7"/>
      <c r="AA78" s="7"/>
      <c r="AB78" s="7"/>
    </row>
    <row r="79" spans="1:28" ht="14.25" customHeight="1" x14ac:dyDescent="0.2">
      <c r="A79" s="62" t="s">
        <v>66</v>
      </c>
      <c r="B79" s="62" t="s">
        <v>66</v>
      </c>
      <c r="C79" s="62" t="s">
        <v>212</v>
      </c>
      <c r="D79" s="62" t="s">
        <v>213</v>
      </c>
      <c r="E79" s="62" t="s">
        <v>69</v>
      </c>
      <c r="F79" s="62" t="s">
        <v>2047</v>
      </c>
      <c r="G79" s="62" t="s">
        <v>71</v>
      </c>
      <c r="H79" s="62" t="s">
        <v>72</v>
      </c>
      <c r="I79" s="62" t="s">
        <v>168</v>
      </c>
      <c r="J79" s="62" t="s">
        <v>72</v>
      </c>
      <c r="K79" s="62" t="s">
        <v>2048</v>
      </c>
      <c r="L79" s="62" t="s">
        <v>1874</v>
      </c>
      <c r="M79" s="62" t="s">
        <v>1874</v>
      </c>
      <c r="N79" s="62" t="s">
        <v>77</v>
      </c>
      <c r="O79" s="62" t="s">
        <v>77</v>
      </c>
      <c r="P79" s="13">
        <f t="shared" si="0"/>
        <v>0</v>
      </c>
      <c r="Q79" s="95">
        <v>0</v>
      </c>
      <c r="R79" s="64" t="s">
        <v>1996</v>
      </c>
      <c r="S79" s="95">
        <v>1</v>
      </c>
      <c r="T79" s="64" t="s">
        <v>1997</v>
      </c>
      <c r="U79" s="254"/>
      <c r="V79" s="16">
        <f t="shared" si="3"/>
        <v>55</v>
      </c>
      <c r="W79" s="16">
        <f t="shared" si="4"/>
        <v>55</v>
      </c>
      <c r="X79" s="17"/>
      <c r="Y79" s="7"/>
      <c r="Z79" s="7"/>
      <c r="AA79" s="7"/>
      <c r="AB79" s="7"/>
    </row>
    <row r="80" spans="1:28" ht="14.25" customHeight="1" x14ac:dyDescent="0.2">
      <c r="A80" s="62" t="s">
        <v>66</v>
      </c>
      <c r="B80" s="62" t="s">
        <v>66</v>
      </c>
      <c r="C80" s="62" t="s">
        <v>1358</v>
      </c>
      <c r="D80" s="62" t="s">
        <v>1359</v>
      </c>
      <c r="E80" s="62" t="s">
        <v>100</v>
      </c>
      <c r="F80" s="62" t="s">
        <v>2049</v>
      </c>
      <c r="G80" s="62" t="s">
        <v>71</v>
      </c>
      <c r="H80" s="62" t="s">
        <v>72</v>
      </c>
      <c r="I80" s="62" t="s">
        <v>83</v>
      </c>
      <c r="J80" s="62" t="s">
        <v>72</v>
      </c>
      <c r="K80" s="62" t="s">
        <v>508</v>
      </c>
      <c r="L80" s="62" t="s">
        <v>2038</v>
      </c>
      <c r="M80" s="62" t="s">
        <v>1874</v>
      </c>
      <c r="N80" s="62" t="s">
        <v>77</v>
      </c>
      <c r="O80" s="62" t="s">
        <v>77</v>
      </c>
      <c r="P80" s="13">
        <f t="shared" si="0"/>
        <v>0</v>
      </c>
      <c r="Q80" s="95">
        <v>2</v>
      </c>
      <c r="R80" s="64" t="s">
        <v>1996</v>
      </c>
      <c r="S80" s="95">
        <v>1</v>
      </c>
      <c r="T80" s="64" t="s">
        <v>1997</v>
      </c>
      <c r="U80" s="254"/>
      <c r="V80" s="16">
        <f t="shared" si="3"/>
        <v>295</v>
      </c>
      <c r="W80" s="16">
        <f t="shared" si="4"/>
        <v>295</v>
      </c>
      <c r="X80" s="17"/>
      <c r="Y80" s="7"/>
      <c r="Z80" s="7"/>
      <c r="AA80" s="7"/>
      <c r="AB80" s="7"/>
    </row>
    <row r="81" spans="1:28" ht="14.25" customHeight="1" x14ac:dyDescent="0.2">
      <c r="A81" s="62" t="s">
        <v>66</v>
      </c>
      <c r="B81" s="62" t="s">
        <v>66</v>
      </c>
      <c r="C81" s="62" t="s">
        <v>289</v>
      </c>
      <c r="D81" s="62" t="s">
        <v>290</v>
      </c>
      <c r="E81" s="62" t="s">
        <v>69</v>
      </c>
      <c r="F81" s="62" t="s">
        <v>291</v>
      </c>
      <c r="G81" s="62" t="s">
        <v>71</v>
      </c>
      <c r="H81" s="62" t="s">
        <v>72</v>
      </c>
      <c r="I81" s="62" t="s">
        <v>83</v>
      </c>
      <c r="J81" s="62" t="s">
        <v>72</v>
      </c>
      <c r="K81" s="62" t="s">
        <v>135</v>
      </c>
      <c r="L81" s="62" t="s">
        <v>1873</v>
      </c>
      <c r="M81" s="62" t="s">
        <v>1873</v>
      </c>
      <c r="N81" s="62" t="s">
        <v>77</v>
      </c>
      <c r="O81" s="62" t="s">
        <v>77</v>
      </c>
      <c r="P81" s="13">
        <f t="shared" si="0"/>
        <v>0</v>
      </c>
      <c r="Q81" s="95">
        <v>0</v>
      </c>
      <c r="R81" s="64" t="s">
        <v>1996</v>
      </c>
      <c r="S81" s="95">
        <v>1</v>
      </c>
      <c r="T81" s="64" t="s">
        <v>1997</v>
      </c>
      <c r="U81" s="254"/>
      <c r="V81" s="16">
        <f t="shared" si="3"/>
        <v>55</v>
      </c>
      <c r="W81" s="16">
        <f t="shared" si="4"/>
        <v>55</v>
      </c>
      <c r="X81" s="17"/>
      <c r="Y81" s="7"/>
      <c r="Z81" s="7"/>
      <c r="AA81" s="7"/>
      <c r="AB81" s="7"/>
    </row>
    <row r="82" spans="1:28" ht="14.25" customHeight="1" x14ac:dyDescent="0.2">
      <c r="A82" s="62" t="s">
        <v>66</v>
      </c>
      <c r="B82" s="62" t="s">
        <v>66</v>
      </c>
      <c r="C82" s="62" t="s">
        <v>651</v>
      </c>
      <c r="D82" s="62" t="s">
        <v>652</v>
      </c>
      <c r="E82" s="62" t="s">
        <v>69</v>
      </c>
      <c r="F82" s="62" t="s">
        <v>653</v>
      </c>
      <c r="G82" s="62" t="s">
        <v>71</v>
      </c>
      <c r="H82" s="62" t="s">
        <v>72</v>
      </c>
      <c r="I82" s="62" t="s">
        <v>83</v>
      </c>
      <c r="J82" s="62" t="s">
        <v>72</v>
      </c>
      <c r="K82" s="62" t="s">
        <v>1707</v>
      </c>
      <c r="L82" s="62" t="s">
        <v>1938</v>
      </c>
      <c r="M82" s="62" t="s">
        <v>1958</v>
      </c>
      <c r="N82" s="62" t="s">
        <v>77</v>
      </c>
      <c r="O82" s="62" t="s">
        <v>77</v>
      </c>
      <c r="P82" s="13">
        <f t="shared" si="0"/>
        <v>0</v>
      </c>
      <c r="Q82" s="95">
        <v>0</v>
      </c>
      <c r="R82" s="64" t="s">
        <v>1996</v>
      </c>
      <c r="S82" s="95">
        <v>3</v>
      </c>
      <c r="T82" s="64" t="s">
        <v>1997</v>
      </c>
      <c r="U82" s="254"/>
      <c r="V82" s="16">
        <f t="shared" si="3"/>
        <v>165</v>
      </c>
      <c r="W82" s="16">
        <f t="shared" si="4"/>
        <v>165</v>
      </c>
      <c r="X82" s="17"/>
      <c r="Y82" s="7"/>
      <c r="Z82" s="7"/>
      <c r="AA82" s="7"/>
      <c r="AB82" s="7"/>
    </row>
    <row r="83" spans="1:28" ht="14.25" customHeight="1" x14ac:dyDescent="0.2">
      <c r="A83" s="62" t="s">
        <v>66</v>
      </c>
      <c r="B83" s="62" t="s">
        <v>66</v>
      </c>
      <c r="C83" s="62" t="s">
        <v>289</v>
      </c>
      <c r="D83" s="62" t="s">
        <v>290</v>
      </c>
      <c r="E83" s="62" t="s">
        <v>69</v>
      </c>
      <c r="F83" s="62" t="s">
        <v>291</v>
      </c>
      <c r="G83" s="62" t="s">
        <v>71</v>
      </c>
      <c r="H83" s="62" t="s">
        <v>72</v>
      </c>
      <c r="I83" s="62" t="s">
        <v>83</v>
      </c>
      <c r="J83" s="62" t="s">
        <v>72</v>
      </c>
      <c r="K83" s="62" t="s">
        <v>135</v>
      </c>
      <c r="L83" s="62" t="s">
        <v>2032</v>
      </c>
      <c r="M83" s="62" t="s">
        <v>2032</v>
      </c>
      <c r="N83" s="62" t="s">
        <v>77</v>
      </c>
      <c r="O83" s="62" t="s">
        <v>77</v>
      </c>
      <c r="P83" s="13">
        <f t="shared" si="0"/>
        <v>0</v>
      </c>
      <c r="Q83" s="95">
        <v>0</v>
      </c>
      <c r="R83" s="64" t="s">
        <v>1996</v>
      </c>
      <c r="S83" s="95">
        <v>1</v>
      </c>
      <c r="T83" s="64" t="s">
        <v>1997</v>
      </c>
      <c r="U83" s="254"/>
      <c r="V83" s="16">
        <f t="shared" si="3"/>
        <v>55</v>
      </c>
      <c r="W83" s="16">
        <f t="shared" si="4"/>
        <v>55</v>
      </c>
      <c r="X83" s="17"/>
      <c r="Y83" s="7"/>
      <c r="Z83" s="7"/>
      <c r="AA83" s="7"/>
      <c r="AB83" s="7"/>
    </row>
    <row r="84" spans="1:28" ht="14.25" customHeight="1" x14ac:dyDescent="0.2">
      <c r="A84" s="62" t="s">
        <v>66</v>
      </c>
      <c r="B84" s="62" t="s">
        <v>66</v>
      </c>
      <c r="C84" s="62" t="s">
        <v>221</v>
      </c>
      <c r="D84" s="62" t="s">
        <v>222</v>
      </c>
      <c r="E84" s="62" t="s">
        <v>69</v>
      </c>
      <c r="F84" s="62" t="s">
        <v>2050</v>
      </c>
      <c r="G84" s="62" t="s">
        <v>71</v>
      </c>
      <c r="H84" s="62" t="s">
        <v>72</v>
      </c>
      <c r="I84" s="62" t="s">
        <v>83</v>
      </c>
      <c r="J84" s="62" t="s">
        <v>72</v>
      </c>
      <c r="K84" s="62" t="s">
        <v>508</v>
      </c>
      <c r="L84" s="62" t="s">
        <v>1949</v>
      </c>
      <c r="M84" s="62" t="s">
        <v>1972</v>
      </c>
      <c r="N84" s="62" t="s">
        <v>77</v>
      </c>
      <c r="O84" s="62" t="s">
        <v>77</v>
      </c>
      <c r="P84" s="13">
        <f t="shared" si="0"/>
        <v>0</v>
      </c>
      <c r="Q84" s="95">
        <v>12</v>
      </c>
      <c r="R84" s="64" t="s">
        <v>1996</v>
      </c>
      <c r="S84" s="95">
        <v>1</v>
      </c>
      <c r="T84" s="64" t="s">
        <v>1997</v>
      </c>
      <c r="U84" s="254"/>
      <c r="V84" s="16">
        <f t="shared" si="3"/>
        <v>1495</v>
      </c>
      <c r="W84" s="16">
        <f t="shared" si="4"/>
        <v>1495</v>
      </c>
      <c r="X84" s="17"/>
      <c r="Y84" s="7"/>
      <c r="Z84" s="7"/>
      <c r="AA84" s="7"/>
      <c r="AB84" s="7"/>
    </row>
    <row r="85" spans="1:28" ht="14.25" customHeight="1" x14ac:dyDescent="0.2">
      <c r="A85" s="62" t="s">
        <v>66</v>
      </c>
      <c r="B85" s="62" t="s">
        <v>66</v>
      </c>
      <c r="C85" s="62" t="s">
        <v>1156</v>
      </c>
      <c r="D85" s="62" t="s">
        <v>1157</v>
      </c>
      <c r="E85" s="62" t="s">
        <v>69</v>
      </c>
      <c r="F85" s="62" t="s">
        <v>2051</v>
      </c>
      <c r="G85" s="62" t="s">
        <v>71</v>
      </c>
      <c r="H85" s="62" t="s">
        <v>72</v>
      </c>
      <c r="I85" s="62" t="s">
        <v>83</v>
      </c>
      <c r="J85" s="62" t="s">
        <v>72</v>
      </c>
      <c r="K85" s="62" t="s">
        <v>2052</v>
      </c>
      <c r="L85" s="62" t="s">
        <v>2053</v>
      </c>
      <c r="M85" s="62" t="s">
        <v>2054</v>
      </c>
      <c r="N85" s="62" t="s">
        <v>77</v>
      </c>
      <c r="O85" s="62" t="s">
        <v>77</v>
      </c>
      <c r="P85" s="13">
        <f t="shared" si="0"/>
        <v>0</v>
      </c>
      <c r="Q85" s="95">
        <v>1</v>
      </c>
      <c r="R85" s="64" t="s">
        <v>1996</v>
      </c>
      <c r="S85" s="95">
        <v>1</v>
      </c>
      <c r="T85" s="64" t="s">
        <v>1997</v>
      </c>
      <c r="U85" s="254"/>
      <c r="V85" s="16">
        <f t="shared" si="3"/>
        <v>175</v>
      </c>
      <c r="W85" s="16">
        <f t="shared" si="4"/>
        <v>175</v>
      </c>
      <c r="X85" s="17"/>
      <c r="Y85" s="7"/>
      <c r="Z85" s="7"/>
      <c r="AA85" s="7"/>
      <c r="AB85" s="7"/>
    </row>
    <row r="86" spans="1:28" ht="14.25" customHeight="1" x14ac:dyDescent="0.2">
      <c r="A86" s="62" t="s">
        <v>66</v>
      </c>
      <c r="B86" s="62" t="s">
        <v>66</v>
      </c>
      <c r="C86" s="62" t="s">
        <v>820</v>
      </c>
      <c r="D86" s="62" t="s">
        <v>821</v>
      </c>
      <c r="E86" s="62" t="s">
        <v>69</v>
      </c>
      <c r="F86" s="62" t="s">
        <v>2055</v>
      </c>
      <c r="G86" s="62" t="s">
        <v>71</v>
      </c>
      <c r="H86" s="62" t="s">
        <v>72</v>
      </c>
      <c r="I86" s="62" t="s">
        <v>83</v>
      </c>
      <c r="J86" s="62" t="s">
        <v>72</v>
      </c>
      <c r="K86" s="62" t="s">
        <v>1547</v>
      </c>
      <c r="L86" s="62" t="s">
        <v>2038</v>
      </c>
      <c r="M86" s="62" t="s">
        <v>2038</v>
      </c>
      <c r="N86" s="62" t="s">
        <v>77</v>
      </c>
      <c r="O86" s="62" t="s">
        <v>77</v>
      </c>
      <c r="P86" s="13">
        <f t="shared" si="0"/>
        <v>0</v>
      </c>
      <c r="Q86" s="95">
        <v>0</v>
      </c>
      <c r="R86" s="64" t="s">
        <v>1996</v>
      </c>
      <c r="S86" s="95">
        <v>1</v>
      </c>
      <c r="T86" s="64" t="s">
        <v>1997</v>
      </c>
      <c r="U86" s="254"/>
      <c r="V86" s="16">
        <f t="shared" si="3"/>
        <v>55</v>
      </c>
      <c r="W86" s="16">
        <f t="shared" si="4"/>
        <v>55</v>
      </c>
      <c r="X86" s="17"/>
      <c r="Y86" s="7"/>
      <c r="Z86" s="7"/>
      <c r="AA86" s="7"/>
      <c r="AB86" s="7"/>
    </row>
    <row r="87" spans="1:28" ht="14.25" customHeight="1" x14ac:dyDescent="0.2">
      <c r="A87" s="62" t="s">
        <v>66</v>
      </c>
      <c r="B87" s="62" t="s">
        <v>66</v>
      </c>
      <c r="C87" s="62" t="s">
        <v>175</v>
      </c>
      <c r="D87" s="62" t="s">
        <v>176</v>
      </c>
      <c r="E87" s="62" t="s">
        <v>100</v>
      </c>
      <c r="F87" s="62" t="s">
        <v>2056</v>
      </c>
      <c r="G87" s="62" t="s">
        <v>71</v>
      </c>
      <c r="H87" s="62" t="s">
        <v>72</v>
      </c>
      <c r="I87" s="62" t="s">
        <v>178</v>
      </c>
      <c r="J87" s="62" t="s">
        <v>72</v>
      </c>
      <c r="K87" s="62" t="s">
        <v>695</v>
      </c>
      <c r="L87" s="62" t="s">
        <v>1873</v>
      </c>
      <c r="M87" s="62" t="s">
        <v>1873</v>
      </c>
      <c r="N87" s="62" t="s">
        <v>77</v>
      </c>
      <c r="O87" s="62" t="s">
        <v>77</v>
      </c>
      <c r="P87" s="13">
        <f t="shared" si="0"/>
        <v>0</v>
      </c>
      <c r="Q87" s="95">
        <v>0</v>
      </c>
      <c r="R87" s="64" t="s">
        <v>1996</v>
      </c>
      <c r="S87" s="95">
        <v>1</v>
      </c>
      <c r="T87" s="64" t="s">
        <v>1997</v>
      </c>
      <c r="U87" s="254"/>
      <c r="V87" s="16">
        <f t="shared" si="3"/>
        <v>55</v>
      </c>
      <c r="W87" s="16">
        <f t="shared" si="4"/>
        <v>55</v>
      </c>
      <c r="X87" s="17"/>
      <c r="Y87" s="7"/>
      <c r="Z87" s="7"/>
      <c r="AA87" s="7"/>
      <c r="AB87" s="7"/>
    </row>
    <row r="88" spans="1:28" ht="14.25" customHeight="1" x14ac:dyDescent="0.2">
      <c r="A88" s="62" t="s">
        <v>66</v>
      </c>
      <c r="B88" s="62" t="s">
        <v>66</v>
      </c>
      <c r="C88" s="62" t="s">
        <v>126</v>
      </c>
      <c r="D88" s="62" t="s">
        <v>127</v>
      </c>
      <c r="E88" s="62" t="s">
        <v>100</v>
      </c>
      <c r="F88" s="62" t="s">
        <v>435</v>
      </c>
      <c r="G88" s="62" t="s">
        <v>71</v>
      </c>
      <c r="H88" s="62" t="s">
        <v>72</v>
      </c>
      <c r="I88" s="62" t="s">
        <v>83</v>
      </c>
      <c r="J88" s="62" t="s">
        <v>72</v>
      </c>
      <c r="K88" s="62" t="s">
        <v>2057</v>
      </c>
      <c r="L88" s="62" t="s">
        <v>2038</v>
      </c>
      <c r="M88" s="62" t="s">
        <v>1958</v>
      </c>
      <c r="N88" s="62" t="s">
        <v>77</v>
      </c>
      <c r="O88" s="62" t="s">
        <v>77</v>
      </c>
      <c r="P88" s="13">
        <f t="shared" si="0"/>
        <v>0</v>
      </c>
      <c r="Q88" s="95">
        <v>0</v>
      </c>
      <c r="R88" s="64" t="s">
        <v>1996</v>
      </c>
      <c r="S88" s="95">
        <v>2</v>
      </c>
      <c r="T88" s="64" t="s">
        <v>1997</v>
      </c>
      <c r="U88" s="254"/>
      <c r="V88" s="16">
        <f t="shared" si="3"/>
        <v>110</v>
      </c>
      <c r="W88" s="16">
        <f t="shared" si="4"/>
        <v>110</v>
      </c>
      <c r="X88" s="17"/>
      <c r="Y88" s="7"/>
      <c r="Z88" s="7"/>
      <c r="AA88" s="7"/>
      <c r="AB88" s="7"/>
    </row>
    <row r="89" spans="1:28" ht="14.25" customHeight="1" x14ac:dyDescent="0.2">
      <c r="A89" s="62" t="s">
        <v>66</v>
      </c>
      <c r="B89" s="62" t="s">
        <v>66</v>
      </c>
      <c r="C89" s="62" t="s">
        <v>335</v>
      </c>
      <c r="D89" s="62" t="s">
        <v>336</v>
      </c>
      <c r="E89" s="62" t="s">
        <v>100</v>
      </c>
      <c r="F89" s="62" t="s">
        <v>291</v>
      </c>
      <c r="G89" s="62" t="s">
        <v>71</v>
      </c>
      <c r="H89" s="62" t="s">
        <v>72</v>
      </c>
      <c r="I89" s="62" t="s">
        <v>83</v>
      </c>
      <c r="J89" s="62" t="s">
        <v>72</v>
      </c>
      <c r="K89" s="62" t="s">
        <v>135</v>
      </c>
      <c r="L89" s="62" t="s">
        <v>1873</v>
      </c>
      <c r="M89" s="62" t="s">
        <v>1873</v>
      </c>
      <c r="N89" s="62" t="s">
        <v>77</v>
      </c>
      <c r="O89" s="62" t="s">
        <v>77</v>
      </c>
      <c r="P89" s="13">
        <f t="shared" si="0"/>
        <v>0</v>
      </c>
      <c r="Q89" s="95">
        <v>0</v>
      </c>
      <c r="R89" s="64" t="s">
        <v>1996</v>
      </c>
      <c r="S89" s="95">
        <v>1</v>
      </c>
      <c r="T89" s="64" t="s">
        <v>1997</v>
      </c>
      <c r="U89" s="254"/>
      <c r="V89" s="16">
        <f t="shared" si="3"/>
        <v>55</v>
      </c>
      <c r="W89" s="16">
        <f t="shared" si="4"/>
        <v>55</v>
      </c>
      <c r="X89" s="17"/>
      <c r="Y89" s="7"/>
      <c r="Z89" s="7"/>
      <c r="AA89" s="7"/>
      <c r="AB89" s="7"/>
    </row>
    <row r="90" spans="1:28" ht="14.25" customHeight="1" x14ac:dyDescent="0.2">
      <c r="A90" s="62" t="s">
        <v>66</v>
      </c>
      <c r="B90" s="62" t="s">
        <v>66</v>
      </c>
      <c r="C90" s="62" t="s">
        <v>335</v>
      </c>
      <c r="D90" s="62" t="s">
        <v>336</v>
      </c>
      <c r="E90" s="62" t="s">
        <v>100</v>
      </c>
      <c r="F90" s="62" t="s">
        <v>599</v>
      </c>
      <c r="G90" s="62" t="s">
        <v>71</v>
      </c>
      <c r="H90" s="62" t="s">
        <v>72</v>
      </c>
      <c r="I90" s="62" t="s">
        <v>83</v>
      </c>
      <c r="J90" s="62" t="s">
        <v>72</v>
      </c>
      <c r="K90" s="62" t="s">
        <v>135</v>
      </c>
      <c r="L90" s="62" t="s">
        <v>2032</v>
      </c>
      <c r="M90" s="62" t="s">
        <v>2032</v>
      </c>
      <c r="N90" s="62" t="s">
        <v>77</v>
      </c>
      <c r="O90" s="62" t="s">
        <v>77</v>
      </c>
      <c r="P90" s="13">
        <f t="shared" si="0"/>
        <v>0</v>
      </c>
      <c r="Q90" s="95">
        <v>0</v>
      </c>
      <c r="R90" s="64" t="s">
        <v>1996</v>
      </c>
      <c r="S90" s="95">
        <v>1</v>
      </c>
      <c r="T90" s="64" t="s">
        <v>1997</v>
      </c>
      <c r="U90" s="254"/>
      <c r="V90" s="16">
        <f t="shared" si="3"/>
        <v>55</v>
      </c>
      <c r="W90" s="16">
        <f t="shared" si="4"/>
        <v>55</v>
      </c>
      <c r="X90" s="17"/>
      <c r="Y90" s="7"/>
      <c r="Z90" s="7"/>
      <c r="AA90" s="7"/>
      <c r="AB90" s="7"/>
    </row>
    <row r="91" spans="1:28" ht="14.25" customHeight="1" x14ac:dyDescent="0.2">
      <c r="A91" s="62" t="s">
        <v>66</v>
      </c>
      <c r="B91" s="62" t="s">
        <v>66</v>
      </c>
      <c r="C91" s="62" t="s">
        <v>132</v>
      </c>
      <c r="D91" s="62" t="s">
        <v>133</v>
      </c>
      <c r="E91" s="62" t="s">
        <v>100</v>
      </c>
      <c r="F91" s="62" t="s">
        <v>134</v>
      </c>
      <c r="G91" s="62" t="s">
        <v>71</v>
      </c>
      <c r="H91" s="62" t="s">
        <v>72</v>
      </c>
      <c r="I91" s="62" t="s">
        <v>83</v>
      </c>
      <c r="J91" s="62" t="s">
        <v>72</v>
      </c>
      <c r="K91" s="62" t="s">
        <v>2052</v>
      </c>
      <c r="L91" s="62" t="s">
        <v>2053</v>
      </c>
      <c r="M91" s="62" t="s">
        <v>2054</v>
      </c>
      <c r="N91" s="62" t="s">
        <v>77</v>
      </c>
      <c r="O91" s="62" t="s">
        <v>77</v>
      </c>
      <c r="P91" s="13">
        <f t="shared" si="0"/>
        <v>0</v>
      </c>
      <c r="Q91" s="95">
        <v>1</v>
      </c>
      <c r="R91" s="64" t="s">
        <v>1996</v>
      </c>
      <c r="S91" s="95">
        <v>1</v>
      </c>
      <c r="T91" s="64" t="s">
        <v>1997</v>
      </c>
      <c r="U91" s="254"/>
      <c r="V91" s="16">
        <f t="shared" si="3"/>
        <v>175</v>
      </c>
      <c r="W91" s="16">
        <f t="shared" si="4"/>
        <v>175</v>
      </c>
      <c r="X91" s="17"/>
      <c r="Y91" s="7"/>
      <c r="Z91" s="7"/>
      <c r="AA91" s="7"/>
      <c r="AB91" s="7"/>
    </row>
    <row r="92" spans="1:28" ht="14.25" customHeight="1" x14ac:dyDescent="0.2">
      <c r="A92" s="62" t="s">
        <v>66</v>
      </c>
      <c r="B92" s="62" t="s">
        <v>66</v>
      </c>
      <c r="C92" s="62" t="s">
        <v>298</v>
      </c>
      <c r="D92" s="62" t="s">
        <v>299</v>
      </c>
      <c r="E92" s="62" t="s">
        <v>100</v>
      </c>
      <c r="F92" s="62" t="s">
        <v>101</v>
      </c>
      <c r="G92" s="62" t="s">
        <v>71</v>
      </c>
      <c r="H92" s="62" t="s">
        <v>72</v>
      </c>
      <c r="I92" s="62" t="s">
        <v>83</v>
      </c>
      <c r="J92" s="62" t="s">
        <v>72</v>
      </c>
      <c r="K92" s="62" t="s">
        <v>638</v>
      </c>
      <c r="L92" s="62" t="s">
        <v>1873</v>
      </c>
      <c r="M92" s="62" t="s">
        <v>2032</v>
      </c>
      <c r="N92" s="62" t="s">
        <v>77</v>
      </c>
      <c r="O92" s="62" t="s">
        <v>77</v>
      </c>
      <c r="P92" s="13">
        <f t="shared" si="0"/>
        <v>0</v>
      </c>
      <c r="Q92" s="95">
        <v>0</v>
      </c>
      <c r="R92" s="64" t="s">
        <v>1996</v>
      </c>
      <c r="S92" s="95">
        <v>2</v>
      </c>
      <c r="T92" s="64" t="s">
        <v>1997</v>
      </c>
      <c r="U92" s="254"/>
      <c r="V92" s="16">
        <f t="shared" si="3"/>
        <v>110</v>
      </c>
      <c r="W92" s="16">
        <f t="shared" si="4"/>
        <v>110</v>
      </c>
      <c r="X92" s="17"/>
      <c r="Y92" s="7"/>
      <c r="Z92" s="7"/>
      <c r="AA92" s="7"/>
      <c r="AB92" s="7"/>
    </row>
    <row r="93" spans="1:28" ht="14.25" customHeight="1" x14ac:dyDescent="0.2">
      <c r="A93" s="62" t="s">
        <v>66</v>
      </c>
      <c r="B93" s="62" t="s">
        <v>66</v>
      </c>
      <c r="C93" s="62" t="s">
        <v>114</v>
      </c>
      <c r="D93" s="62" t="s">
        <v>115</v>
      </c>
      <c r="E93" s="62" t="s">
        <v>69</v>
      </c>
      <c r="F93" s="62" t="s">
        <v>70</v>
      </c>
      <c r="G93" s="62" t="s">
        <v>71</v>
      </c>
      <c r="H93" s="62" t="s">
        <v>72</v>
      </c>
      <c r="I93" s="62" t="s">
        <v>83</v>
      </c>
      <c r="J93" s="62" t="s">
        <v>72</v>
      </c>
      <c r="K93" s="62" t="s">
        <v>2058</v>
      </c>
      <c r="L93" s="62" t="s">
        <v>1949</v>
      </c>
      <c r="M93" s="62" t="s">
        <v>1945</v>
      </c>
      <c r="N93" s="62" t="s">
        <v>77</v>
      </c>
      <c r="O93" s="62" t="s">
        <v>77</v>
      </c>
      <c r="P93" s="13">
        <f t="shared" si="0"/>
        <v>0</v>
      </c>
      <c r="Q93" s="95">
        <v>4</v>
      </c>
      <c r="R93" s="64" t="s">
        <v>1996</v>
      </c>
      <c r="S93" s="95">
        <v>1</v>
      </c>
      <c r="T93" s="64" t="s">
        <v>1997</v>
      </c>
      <c r="U93" s="254"/>
      <c r="V93" s="16">
        <f t="shared" si="3"/>
        <v>535</v>
      </c>
      <c r="W93" s="16">
        <f t="shared" si="4"/>
        <v>535</v>
      </c>
      <c r="X93" s="17"/>
      <c r="Y93" s="7"/>
      <c r="Z93" s="7"/>
      <c r="AA93" s="7"/>
      <c r="AB93" s="7"/>
    </row>
    <row r="94" spans="1:28" ht="14.25" customHeight="1" x14ac:dyDescent="0.2">
      <c r="A94" s="62" t="s">
        <v>66</v>
      </c>
      <c r="B94" s="62" t="s">
        <v>66</v>
      </c>
      <c r="C94" s="62" t="s">
        <v>114</v>
      </c>
      <c r="D94" s="62" t="s">
        <v>115</v>
      </c>
      <c r="E94" s="62" t="s">
        <v>69</v>
      </c>
      <c r="F94" s="62" t="s">
        <v>70</v>
      </c>
      <c r="G94" s="62" t="s">
        <v>71</v>
      </c>
      <c r="H94" s="62" t="s">
        <v>72</v>
      </c>
      <c r="I94" s="62" t="s">
        <v>83</v>
      </c>
      <c r="J94" s="62" t="s">
        <v>72</v>
      </c>
      <c r="K94" s="62" t="s">
        <v>2059</v>
      </c>
      <c r="L94" s="62" t="s">
        <v>1873</v>
      </c>
      <c r="M94" s="62" t="s">
        <v>1874</v>
      </c>
      <c r="N94" s="62" t="s">
        <v>77</v>
      </c>
      <c r="O94" s="62" t="s">
        <v>77</v>
      </c>
      <c r="P94" s="13">
        <f t="shared" si="0"/>
        <v>0</v>
      </c>
      <c r="Q94" s="95">
        <v>4</v>
      </c>
      <c r="R94" s="64" t="s">
        <v>1996</v>
      </c>
      <c r="S94" s="95">
        <v>1</v>
      </c>
      <c r="T94" s="64" t="s">
        <v>1997</v>
      </c>
      <c r="U94" s="254"/>
      <c r="V94" s="16">
        <f t="shared" si="3"/>
        <v>535</v>
      </c>
      <c r="W94" s="16">
        <f t="shared" si="4"/>
        <v>535</v>
      </c>
      <c r="X94" s="17"/>
      <c r="Y94" s="7"/>
      <c r="Z94" s="7"/>
      <c r="AA94" s="7"/>
      <c r="AB94" s="7"/>
    </row>
    <row r="95" spans="1:28" ht="14.25" customHeight="1" x14ac:dyDescent="0.2">
      <c r="A95" s="62" t="s">
        <v>66</v>
      </c>
      <c r="B95" s="62" t="s">
        <v>66</v>
      </c>
      <c r="C95" s="62" t="s">
        <v>313</v>
      </c>
      <c r="D95" s="62" t="s">
        <v>314</v>
      </c>
      <c r="E95" s="62" t="s">
        <v>69</v>
      </c>
      <c r="F95" s="62" t="s">
        <v>2060</v>
      </c>
      <c r="G95" s="62" t="s">
        <v>71</v>
      </c>
      <c r="H95" s="62" t="s">
        <v>72</v>
      </c>
      <c r="I95" s="62" t="s">
        <v>83</v>
      </c>
      <c r="J95" s="62" t="s">
        <v>72</v>
      </c>
      <c r="K95" s="62" t="s">
        <v>152</v>
      </c>
      <c r="L95" s="62" t="s">
        <v>1958</v>
      </c>
      <c r="M95" s="62" t="s">
        <v>1958</v>
      </c>
      <c r="N95" s="62" t="s">
        <v>77</v>
      </c>
      <c r="O95" s="62" t="s">
        <v>77</v>
      </c>
      <c r="P95" s="13">
        <f t="shared" si="0"/>
        <v>0</v>
      </c>
      <c r="Q95" s="95">
        <v>0</v>
      </c>
      <c r="R95" s="64" t="s">
        <v>1996</v>
      </c>
      <c r="S95" s="95">
        <v>1</v>
      </c>
      <c r="T95" s="64" t="s">
        <v>1997</v>
      </c>
      <c r="U95" s="254"/>
      <c r="V95" s="16">
        <f t="shared" si="3"/>
        <v>55</v>
      </c>
      <c r="W95" s="16">
        <f t="shared" si="4"/>
        <v>55</v>
      </c>
      <c r="X95" s="17"/>
      <c r="Y95" s="7"/>
      <c r="Z95" s="7"/>
      <c r="AA95" s="7"/>
      <c r="AB95" s="7"/>
    </row>
    <row r="96" spans="1:28" ht="14.25" customHeight="1" x14ac:dyDescent="0.2">
      <c r="A96" s="62" t="s">
        <v>66</v>
      </c>
      <c r="B96" s="62" t="s">
        <v>66</v>
      </c>
      <c r="C96" s="62" t="s">
        <v>237</v>
      </c>
      <c r="D96" s="62" t="s">
        <v>238</v>
      </c>
      <c r="E96" s="62" t="s">
        <v>69</v>
      </c>
      <c r="F96" s="62" t="s">
        <v>239</v>
      </c>
      <c r="G96" s="62" t="s">
        <v>71</v>
      </c>
      <c r="H96" s="62" t="s">
        <v>72</v>
      </c>
      <c r="I96" s="62" t="s">
        <v>73</v>
      </c>
      <c r="J96" s="62" t="s">
        <v>72</v>
      </c>
      <c r="K96" s="62" t="s">
        <v>508</v>
      </c>
      <c r="L96" s="62" t="s">
        <v>1873</v>
      </c>
      <c r="M96" s="62" t="s">
        <v>1972</v>
      </c>
      <c r="N96" s="62" t="s">
        <v>77</v>
      </c>
      <c r="O96" s="62" t="s">
        <v>77</v>
      </c>
      <c r="P96" s="13">
        <f t="shared" si="0"/>
        <v>0</v>
      </c>
      <c r="Q96" s="95">
        <v>5</v>
      </c>
      <c r="R96" s="64" t="s">
        <v>1996</v>
      </c>
      <c r="S96" s="95">
        <v>1</v>
      </c>
      <c r="T96" s="64" t="s">
        <v>1997</v>
      </c>
      <c r="U96" s="254"/>
      <c r="V96" s="16">
        <f t="shared" si="3"/>
        <v>655</v>
      </c>
      <c r="W96" s="16">
        <f t="shared" si="4"/>
        <v>655</v>
      </c>
      <c r="X96" s="17"/>
      <c r="Y96" s="7"/>
      <c r="Z96" s="7"/>
      <c r="AA96" s="7"/>
      <c r="AB96" s="7"/>
    </row>
    <row r="97" spans="1:28" ht="14.25" customHeight="1" x14ac:dyDescent="0.2">
      <c r="A97" s="62" t="s">
        <v>66</v>
      </c>
      <c r="B97" s="62" t="s">
        <v>66</v>
      </c>
      <c r="C97" s="62" t="s">
        <v>247</v>
      </c>
      <c r="D97" s="62" t="s">
        <v>248</v>
      </c>
      <c r="E97" s="62" t="s">
        <v>100</v>
      </c>
      <c r="F97" s="62" t="s">
        <v>2061</v>
      </c>
      <c r="G97" s="62" t="s">
        <v>71</v>
      </c>
      <c r="H97" s="62" t="s">
        <v>72</v>
      </c>
      <c r="I97" s="62" t="s">
        <v>83</v>
      </c>
      <c r="J97" s="62" t="s">
        <v>72</v>
      </c>
      <c r="K97" s="62" t="s">
        <v>129</v>
      </c>
      <c r="L97" s="62" t="s">
        <v>1958</v>
      </c>
      <c r="M97" s="62" t="s">
        <v>1958</v>
      </c>
      <c r="N97" s="62" t="s">
        <v>77</v>
      </c>
      <c r="O97" s="62" t="s">
        <v>77</v>
      </c>
      <c r="P97" s="13">
        <f t="shared" si="0"/>
        <v>0</v>
      </c>
      <c r="Q97" s="95">
        <v>0</v>
      </c>
      <c r="R97" s="64" t="s">
        <v>1996</v>
      </c>
      <c r="S97" s="95">
        <v>1</v>
      </c>
      <c r="T97" s="64" t="s">
        <v>1997</v>
      </c>
      <c r="U97" s="254"/>
      <c r="V97" s="16">
        <f t="shared" si="3"/>
        <v>55</v>
      </c>
      <c r="W97" s="16">
        <f t="shared" si="4"/>
        <v>55</v>
      </c>
      <c r="X97" s="17"/>
      <c r="Y97" s="7"/>
      <c r="Z97" s="7"/>
      <c r="AA97" s="7"/>
      <c r="AB97" s="7"/>
    </row>
    <row r="98" spans="1:28" ht="14.25" x14ac:dyDescent="0.2">
      <c r="A98" s="62" t="s">
        <v>66</v>
      </c>
      <c r="B98" s="62" t="s">
        <v>66</v>
      </c>
      <c r="C98" s="62" t="s">
        <v>1857</v>
      </c>
      <c r="D98" s="62" t="s">
        <v>1858</v>
      </c>
      <c r="E98" s="62" t="s">
        <v>100</v>
      </c>
      <c r="F98" s="62" t="s">
        <v>2062</v>
      </c>
      <c r="G98" s="62" t="s">
        <v>71</v>
      </c>
      <c r="H98" s="62" t="s">
        <v>72</v>
      </c>
      <c r="I98" s="62" t="s">
        <v>83</v>
      </c>
      <c r="J98" s="62" t="s">
        <v>72</v>
      </c>
      <c r="K98" s="62" t="s">
        <v>345</v>
      </c>
      <c r="L98" s="62" t="s">
        <v>2053</v>
      </c>
      <c r="M98" s="62" t="s">
        <v>2053</v>
      </c>
      <c r="N98" s="62" t="s">
        <v>77</v>
      </c>
      <c r="O98" s="62" t="s">
        <v>77</v>
      </c>
      <c r="P98" s="13">
        <f t="shared" si="0"/>
        <v>0</v>
      </c>
      <c r="Q98" s="95">
        <v>0</v>
      </c>
      <c r="R98" s="64" t="s">
        <v>1996</v>
      </c>
      <c r="S98" s="95">
        <v>1</v>
      </c>
      <c r="T98" s="64" t="s">
        <v>1997</v>
      </c>
      <c r="U98" s="254"/>
      <c r="V98" s="16">
        <f t="shared" si="3"/>
        <v>55</v>
      </c>
      <c r="W98" s="16">
        <f t="shared" si="4"/>
        <v>55</v>
      </c>
      <c r="X98" s="17"/>
      <c r="Y98" s="7"/>
      <c r="Z98" s="7"/>
      <c r="AA98" s="7"/>
      <c r="AB98" s="7"/>
    </row>
    <row r="99" spans="1:28" ht="14.25" x14ac:dyDescent="0.2">
      <c r="A99" s="62" t="s">
        <v>66</v>
      </c>
      <c r="B99" s="62" t="s">
        <v>66</v>
      </c>
      <c r="C99" s="62" t="s">
        <v>80</v>
      </c>
      <c r="D99" s="62" t="s">
        <v>81</v>
      </c>
      <c r="E99" s="62" t="s">
        <v>69</v>
      </c>
      <c r="F99" s="62" t="s">
        <v>134</v>
      </c>
      <c r="G99" s="62" t="s">
        <v>71</v>
      </c>
      <c r="H99" s="62" t="s">
        <v>72</v>
      </c>
      <c r="I99" s="62" t="s">
        <v>83</v>
      </c>
      <c r="J99" s="62" t="s">
        <v>72</v>
      </c>
      <c r="K99" s="62" t="s">
        <v>437</v>
      </c>
      <c r="L99" s="62" t="s">
        <v>1958</v>
      </c>
      <c r="M99" s="62" t="s">
        <v>1958</v>
      </c>
      <c r="N99" s="62" t="s">
        <v>77</v>
      </c>
      <c r="O99" s="62" t="s">
        <v>77</v>
      </c>
      <c r="P99" s="13">
        <f t="shared" si="0"/>
        <v>0</v>
      </c>
      <c r="Q99" s="95">
        <v>0</v>
      </c>
      <c r="R99" s="64" t="s">
        <v>1996</v>
      </c>
      <c r="S99" s="95">
        <v>1</v>
      </c>
      <c r="T99" s="64" t="s">
        <v>1997</v>
      </c>
      <c r="U99" s="254"/>
      <c r="V99" s="16">
        <f t="shared" si="3"/>
        <v>55</v>
      </c>
      <c r="W99" s="16">
        <f t="shared" si="4"/>
        <v>55</v>
      </c>
      <c r="X99" s="17"/>
      <c r="Y99" s="7"/>
      <c r="Z99" s="7"/>
      <c r="AA99" s="7"/>
      <c r="AB99" s="7"/>
    </row>
    <row r="100" spans="1:28" ht="14.25" x14ac:dyDescent="0.2">
      <c r="A100" s="62" t="s">
        <v>66</v>
      </c>
      <c r="B100" s="62" t="s">
        <v>66</v>
      </c>
      <c r="C100" s="62" t="s">
        <v>209</v>
      </c>
      <c r="D100" s="62" t="s">
        <v>210</v>
      </c>
      <c r="E100" s="62" t="s">
        <v>100</v>
      </c>
      <c r="F100" s="62" t="s">
        <v>2063</v>
      </c>
      <c r="G100" s="62" t="s">
        <v>71</v>
      </c>
      <c r="H100" s="62" t="s">
        <v>72</v>
      </c>
      <c r="I100" s="62" t="s">
        <v>83</v>
      </c>
      <c r="J100" s="62" t="s">
        <v>72</v>
      </c>
      <c r="K100" s="62" t="s">
        <v>197</v>
      </c>
      <c r="L100" s="62" t="s">
        <v>2053</v>
      </c>
      <c r="M100" s="62" t="s">
        <v>2053</v>
      </c>
      <c r="N100" s="62" t="s">
        <v>77</v>
      </c>
      <c r="O100" s="62" t="s">
        <v>77</v>
      </c>
      <c r="P100" s="13">
        <f t="shared" si="0"/>
        <v>0</v>
      </c>
      <c r="Q100" s="95">
        <v>0</v>
      </c>
      <c r="R100" s="64" t="s">
        <v>1996</v>
      </c>
      <c r="S100" s="95">
        <v>1</v>
      </c>
      <c r="T100" s="64" t="s">
        <v>1997</v>
      </c>
      <c r="U100" s="254"/>
      <c r="V100" s="16">
        <f t="shared" si="3"/>
        <v>55</v>
      </c>
      <c r="W100" s="16">
        <f t="shared" si="4"/>
        <v>55</v>
      </c>
      <c r="X100" s="17"/>
      <c r="Y100" s="7"/>
      <c r="Z100" s="7"/>
      <c r="AA100" s="7"/>
      <c r="AB100" s="7"/>
    </row>
    <row r="101" spans="1:28" ht="14.25" x14ac:dyDescent="0.2">
      <c r="A101" s="62" t="s">
        <v>66</v>
      </c>
      <c r="B101" s="62" t="s">
        <v>66</v>
      </c>
      <c r="C101" s="62" t="s">
        <v>80</v>
      </c>
      <c r="D101" s="62" t="s">
        <v>81</v>
      </c>
      <c r="E101" s="62" t="s">
        <v>69</v>
      </c>
      <c r="F101" s="62" t="s">
        <v>827</v>
      </c>
      <c r="G101" s="62" t="s">
        <v>71</v>
      </c>
      <c r="H101" s="62" t="s">
        <v>72</v>
      </c>
      <c r="I101" s="62" t="s">
        <v>83</v>
      </c>
      <c r="J101" s="62" t="s">
        <v>72</v>
      </c>
      <c r="K101" s="62" t="s">
        <v>203</v>
      </c>
      <c r="L101" s="62" t="s">
        <v>1848</v>
      </c>
      <c r="M101" s="62" t="s">
        <v>1848</v>
      </c>
      <c r="N101" s="62" t="s">
        <v>77</v>
      </c>
      <c r="O101" s="62" t="s">
        <v>77</v>
      </c>
      <c r="P101" s="13">
        <f t="shared" si="0"/>
        <v>0</v>
      </c>
      <c r="Q101" s="95">
        <v>0</v>
      </c>
      <c r="R101" s="64" t="s">
        <v>1996</v>
      </c>
      <c r="S101" s="95">
        <v>1</v>
      </c>
      <c r="T101" s="64" t="s">
        <v>1997</v>
      </c>
      <c r="U101" s="254"/>
      <c r="V101" s="16">
        <f t="shared" si="3"/>
        <v>55</v>
      </c>
      <c r="W101" s="16">
        <f t="shared" si="4"/>
        <v>55</v>
      </c>
      <c r="X101" s="17"/>
      <c r="Y101" s="7"/>
      <c r="Z101" s="7"/>
      <c r="AA101" s="7"/>
      <c r="AB101" s="7"/>
    </row>
    <row r="102" spans="1:28" ht="14.25" x14ac:dyDescent="0.2">
      <c r="A102" s="62" t="s">
        <v>66</v>
      </c>
      <c r="B102" s="62" t="s">
        <v>66</v>
      </c>
      <c r="C102" s="62" t="s">
        <v>80</v>
      </c>
      <c r="D102" s="62" t="s">
        <v>81</v>
      </c>
      <c r="E102" s="62" t="s">
        <v>69</v>
      </c>
      <c r="F102" s="62" t="s">
        <v>2064</v>
      </c>
      <c r="G102" s="62" t="s">
        <v>71</v>
      </c>
      <c r="H102" s="62" t="s">
        <v>72</v>
      </c>
      <c r="I102" s="62" t="s">
        <v>83</v>
      </c>
      <c r="J102" s="62" t="s">
        <v>1492</v>
      </c>
      <c r="K102" s="62" t="s">
        <v>1493</v>
      </c>
      <c r="L102" s="62" t="s">
        <v>1949</v>
      </c>
      <c r="M102" s="62" t="s">
        <v>1945</v>
      </c>
      <c r="N102" s="62" t="s">
        <v>77</v>
      </c>
      <c r="O102" s="62" t="s">
        <v>77</v>
      </c>
      <c r="P102" s="13">
        <f t="shared" si="0"/>
        <v>0</v>
      </c>
      <c r="Q102" s="95">
        <v>4</v>
      </c>
      <c r="R102" s="64">
        <v>228.32</v>
      </c>
      <c r="S102" s="95">
        <v>1</v>
      </c>
      <c r="T102" s="257">
        <v>55</v>
      </c>
      <c r="U102" s="254"/>
      <c r="V102" s="16">
        <f t="shared" si="3"/>
        <v>968.28</v>
      </c>
      <c r="W102" s="16">
        <f t="shared" si="4"/>
        <v>968.28</v>
      </c>
      <c r="X102" s="17"/>
      <c r="Y102" s="7"/>
      <c r="Z102" s="7"/>
      <c r="AA102" s="7"/>
      <c r="AB102" s="7"/>
    </row>
    <row r="103" spans="1:28" ht="14.25" x14ac:dyDescent="0.2">
      <c r="A103" s="62" t="s">
        <v>66</v>
      </c>
      <c r="B103" s="62" t="s">
        <v>66</v>
      </c>
      <c r="C103" s="62" t="s">
        <v>200</v>
      </c>
      <c r="D103" s="62" t="s">
        <v>201</v>
      </c>
      <c r="E103" s="62" t="s">
        <v>100</v>
      </c>
      <c r="F103" s="62" t="s">
        <v>202</v>
      </c>
      <c r="G103" s="62" t="s">
        <v>71</v>
      </c>
      <c r="H103" s="62" t="s">
        <v>72</v>
      </c>
      <c r="I103" s="62" t="s">
        <v>83</v>
      </c>
      <c r="J103" s="62" t="s">
        <v>72</v>
      </c>
      <c r="K103" s="62" t="s">
        <v>197</v>
      </c>
      <c r="L103" s="62" t="s">
        <v>2053</v>
      </c>
      <c r="M103" s="62" t="s">
        <v>2053</v>
      </c>
      <c r="N103" s="62" t="s">
        <v>77</v>
      </c>
      <c r="O103" s="62" t="s">
        <v>77</v>
      </c>
      <c r="P103" s="13">
        <f t="shared" si="0"/>
        <v>0</v>
      </c>
      <c r="Q103" s="95">
        <v>0</v>
      </c>
      <c r="R103" s="64" t="s">
        <v>1996</v>
      </c>
      <c r="S103" s="95">
        <v>1</v>
      </c>
      <c r="T103" s="64" t="s">
        <v>1997</v>
      </c>
      <c r="U103" s="254"/>
      <c r="V103" s="16">
        <f t="shared" si="3"/>
        <v>55</v>
      </c>
      <c r="W103" s="16">
        <f t="shared" si="4"/>
        <v>55</v>
      </c>
      <c r="X103" s="17"/>
      <c r="Y103" s="7"/>
      <c r="Z103" s="7"/>
      <c r="AA103" s="7"/>
      <c r="AB103" s="7"/>
    </row>
    <row r="104" spans="1:28" ht="14.25" x14ac:dyDescent="0.2">
      <c r="A104" s="62" t="s">
        <v>66</v>
      </c>
      <c r="B104" s="62" t="s">
        <v>66</v>
      </c>
      <c r="C104" s="62" t="s">
        <v>595</v>
      </c>
      <c r="D104" s="62" t="s">
        <v>596</v>
      </c>
      <c r="E104" s="62" t="s">
        <v>548</v>
      </c>
      <c r="F104" s="62" t="s">
        <v>2065</v>
      </c>
      <c r="G104" s="62" t="s">
        <v>71</v>
      </c>
      <c r="H104" s="62" t="s">
        <v>72</v>
      </c>
      <c r="I104" s="62" t="s">
        <v>83</v>
      </c>
      <c r="J104" s="62" t="s">
        <v>72</v>
      </c>
      <c r="K104" s="62" t="s">
        <v>135</v>
      </c>
      <c r="L104" s="62" t="s">
        <v>2032</v>
      </c>
      <c r="M104" s="62" t="s">
        <v>2032</v>
      </c>
      <c r="N104" s="62" t="s">
        <v>77</v>
      </c>
      <c r="O104" s="62" t="s">
        <v>77</v>
      </c>
      <c r="P104" s="13">
        <f t="shared" si="0"/>
        <v>0</v>
      </c>
      <c r="Q104" s="95">
        <v>0</v>
      </c>
      <c r="R104" s="64" t="s">
        <v>2000</v>
      </c>
      <c r="S104" s="95">
        <v>1</v>
      </c>
      <c r="T104" s="64" t="s">
        <v>2001</v>
      </c>
      <c r="U104" s="254"/>
      <c r="V104" s="16">
        <f t="shared" si="3"/>
        <v>57</v>
      </c>
      <c r="W104" s="16">
        <f t="shared" si="4"/>
        <v>57</v>
      </c>
      <c r="X104" s="17"/>
      <c r="Y104" s="7"/>
      <c r="Z104" s="7"/>
      <c r="AA104" s="7"/>
      <c r="AB104" s="7"/>
    </row>
    <row r="105" spans="1:28" ht="14.25" x14ac:dyDescent="0.2">
      <c r="A105" s="62" t="s">
        <v>66</v>
      </c>
      <c r="B105" s="62" t="s">
        <v>66</v>
      </c>
      <c r="C105" s="62" t="s">
        <v>164</v>
      </c>
      <c r="D105" s="62" t="s">
        <v>165</v>
      </c>
      <c r="E105" s="62" t="s">
        <v>100</v>
      </c>
      <c r="F105" s="62" t="s">
        <v>101</v>
      </c>
      <c r="G105" s="62" t="s">
        <v>71</v>
      </c>
      <c r="H105" s="62" t="s">
        <v>72</v>
      </c>
      <c r="I105" s="62" t="s">
        <v>83</v>
      </c>
      <c r="J105" s="62" t="s">
        <v>72</v>
      </c>
      <c r="K105" s="62" t="s">
        <v>2066</v>
      </c>
      <c r="L105" s="62" t="s">
        <v>2032</v>
      </c>
      <c r="M105" s="62" t="s">
        <v>1874</v>
      </c>
      <c r="N105" s="62" t="s">
        <v>77</v>
      </c>
      <c r="O105" s="62" t="s">
        <v>77</v>
      </c>
      <c r="P105" s="13">
        <f t="shared" si="0"/>
        <v>0</v>
      </c>
      <c r="Q105" s="95">
        <v>3</v>
      </c>
      <c r="R105" s="64" t="s">
        <v>1996</v>
      </c>
      <c r="S105" s="95">
        <v>1</v>
      </c>
      <c r="T105" s="64" t="s">
        <v>1997</v>
      </c>
      <c r="U105" s="254"/>
      <c r="V105" s="16">
        <f t="shared" si="3"/>
        <v>415</v>
      </c>
      <c r="W105" s="16">
        <f t="shared" si="4"/>
        <v>415</v>
      </c>
      <c r="X105" s="17"/>
      <c r="Y105" s="7"/>
      <c r="Z105" s="7"/>
      <c r="AA105" s="7"/>
      <c r="AB105" s="7"/>
    </row>
    <row r="106" spans="1:28" ht="14.25" x14ac:dyDescent="0.2">
      <c r="A106" s="62" t="s">
        <v>66</v>
      </c>
      <c r="B106" s="62" t="s">
        <v>66</v>
      </c>
      <c r="C106" s="62" t="s">
        <v>2067</v>
      </c>
      <c r="D106" s="62" t="s">
        <v>2068</v>
      </c>
      <c r="E106" s="62" t="s">
        <v>100</v>
      </c>
      <c r="F106" s="62" t="s">
        <v>2069</v>
      </c>
      <c r="G106" s="62" t="s">
        <v>71</v>
      </c>
      <c r="H106" s="62" t="s">
        <v>72</v>
      </c>
      <c r="I106" s="62" t="s">
        <v>83</v>
      </c>
      <c r="J106" s="62" t="s">
        <v>72</v>
      </c>
      <c r="K106" s="62" t="s">
        <v>241</v>
      </c>
      <c r="L106" s="62" t="s">
        <v>2070</v>
      </c>
      <c r="M106" s="62" t="s">
        <v>2070</v>
      </c>
      <c r="N106" s="62" t="s">
        <v>77</v>
      </c>
      <c r="O106" s="62" t="s">
        <v>77</v>
      </c>
      <c r="P106" s="13">
        <f t="shared" si="0"/>
        <v>0</v>
      </c>
      <c r="Q106" s="95">
        <v>0</v>
      </c>
      <c r="R106" s="64" t="s">
        <v>1996</v>
      </c>
      <c r="S106" s="95">
        <v>1</v>
      </c>
      <c r="T106" s="64" t="s">
        <v>1997</v>
      </c>
      <c r="U106" s="254"/>
      <c r="V106" s="16">
        <f t="shared" si="3"/>
        <v>55</v>
      </c>
      <c r="W106" s="16">
        <f t="shared" si="4"/>
        <v>55</v>
      </c>
      <c r="X106" s="17"/>
      <c r="Y106" s="7"/>
      <c r="Z106" s="7"/>
      <c r="AA106" s="7"/>
      <c r="AB106" s="7"/>
    </row>
    <row r="107" spans="1:28" ht="14.25" x14ac:dyDescent="0.2">
      <c r="A107" s="62" t="s">
        <v>66</v>
      </c>
      <c r="B107" s="62" t="s">
        <v>66</v>
      </c>
      <c r="C107" s="62" t="s">
        <v>631</v>
      </c>
      <c r="D107" s="62" t="s">
        <v>632</v>
      </c>
      <c r="E107" s="62" t="s">
        <v>69</v>
      </c>
      <c r="F107" s="62" t="s">
        <v>1906</v>
      </c>
      <c r="G107" s="62" t="s">
        <v>71</v>
      </c>
      <c r="H107" s="62" t="s">
        <v>72</v>
      </c>
      <c r="I107" s="62" t="s">
        <v>83</v>
      </c>
      <c r="J107" s="62" t="s">
        <v>72</v>
      </c>
      <c r="K107" s="62" t="s">
        <v>345</v>
      </c>
      <c r="L107" s="62" t="s">
        <v>2053</v>
      </c>
      <c r="M107" s="62" t="s">
        <v>2053</v>
      </c>
      <c r="N107" s="62" t="s">
        <v>77</v>
      </c>
      <c r="O107" s="62" t="s">
        <v>77</v>
      </c>
      <c r="P107" s="13">
        <f t="shared" si="0"/>
        <v>0</v>
      </c>
      <c r="Q107" s="95">
        <v>0</v>
      </c>
      <c r="R107" s="64" t="s">
        <v>1996</v>
      </c>
      <c r="S107" s="95">
        <v>1</v>
      </c>
      <c r="T107" s="64" t="s">
        <v>1997</v>
      </c>
      <c r="U107" s="254"/>
      <c r="V107" s="16">
        <f t="shared" si="3"/>
        <v>55</v>
      </c>
      <c r="W107" s="16">
        <f t="shared" si="4"/>
        <v>55</v>
      </c>
      <c r="X107" s="17"/>
      <c r="Y107" s="7"/>
      <c r="Z107" s="7"/>
      <c r="AA107" s="7"/>
      <c r="AB107" s="7"/>
    </row>
    <row r="108" spans="1:28" ht="14.25" x14ac:dyDescent="0.2">
      <c r="A108" s="62" t="s">
        <v>66</v>
      </c>
      <c r="B108" s="62" t="s">
        <v>66</v>
      </c>
      <c r="C108" s="62" t="s">
        <v>1877</v>
      </c>
      <c r="D108" s="62" t="s">
        <v>1878</v>
      </c>
      <c r="E108" s="62" t="s">
        <v>100</v>
      </c>
      <c r="F108" s="62" t="s">
        <v>1906</v>
      </c>
      <c r="G108" s="62" t="s">
        <v>71</v>
      </c>
      <c r="H108" s="62" t="s">
        <v>72</v>
      </c>
      <c r="I108" s="62" t="s">
        <v>83</v>
      </c>
      <c r="J108" s="62" t="s">
        <v>72</v>
      </c>
      <c r="K108" s="62" t="s">
        <v>345</v>
      </c>
      <c r="L108" s="62" t="s">
        <v>2053</v>
      </c>
      <c r="M108" s="62" t="s">
        <v>2053</v>
      </c>
      <c r="N108" s="62" t="s">
        <v>77</v>
      </c>
      <c r="O108" s="62" t="s">
        <v>77</v>
      </c>
      <c r="P108" s="13">
        <f t="shared" si="0"/>
        <v>0</v>
      </c>
      <c r="Q108" s="95">
        <v>0</v>
      </c>
      <c r="R108" s="64" t="s">
        <v>1996</v>
      </c>
      <c r="S108" s="95">
        <v>1</v>
      </c>
      <c r="T108" s="64" t="s">
        <v>1997</v>
      </c>
      <c r="U108" s="254"/>
      <c r="V108" s="16">
        <f t="shared" si="3"/>
        <v>55</v>
      </c>
      <c r="W108" s="16">
        <f t="shared" si="4"/>
        <v>55</v>
      </c>
      <c r="X108" s="17"/>
      <c r="Y108" s="7"/>
      <c r="Z108" s="7"/>
      <c r="AA108" s="7"/>
      <c r="AB108" s="7"/>
    </row>
    <row r="109" spans="1:28" ht="14.25" x14ac:dyDescent="0.2">
      <c r="A109" s="62" t="s">
        <v>66</v>
      </c>
      <c r="B109" s="62" t="s">
        <v>66</v>
      </c>
      <c r="C109" s="62" t="s">
        <v>111</v>
      </c>
      <c r="D109" s="62" t="s">
        <v>112</v>
      </c>
      <c r="E109" s="62" t="s">
        <v>69</v>
      </c>
      <c r="F109" s="62" t="s">
        <v>101</v>
      </c>
      <c r="G109" s="62" t="s">
        <v>71</v>
      </c>
      <c r="H109" s="62" t="s">
        <v>72</v>
      </c>
      <c r="I109" s="62" t="s">
        <v>83</v>
      </c>
      <c r="J109" s="62" t="s">
        <v>72</v>
      </c>
      <c r="K109" s="62" t="s">
        <v>2071</v>
      </c>
      <c r="L109" s="62" t="s">
        <v>1873</v>
      </c>
      <c r="M109" s="62" t="s">
        <v>1958</v>
      </c>
      <c r="N109" s="62" t="s">
        <v>77</v>
      </c>
      <c r="O109" s="62" t="s">
        <v>77</v>
      </c>
      <c r="P109" s="13">
        <f t="shared" si="0"/>
        <v>0</v>
      </c>
      <c r="Q109" s="95">
        <v>0</v>
      </c>
      <c r="R109" s="64" t="s">
        <v>1996</v>
      </c>
      <c r="S109" s="95">
        <v>4</v>
      </c>
      <c r="T109" s="64" t="s">
        <v>1997</v>
      </c>
      <c r="U109" s="254"/>
      <c r="V109" s="16">
        <f t="shared" si="3"/>
        <v>220</v>
      </c>
      <c r="W109" s="16">
        <f t="shared" si="4"/>
        <v>220</v>
      </c>
      <c r="X109" s="17"/>
      <c r="Y109" s="7"/>
      <c r="Z109" s="7"/>
      <c r="AA109" s="7"/>
      <c r="AB109" s="7"/>
    </row>
    <row r="110" spans="1:28" ht="14.25" x14ac:dyDescent="0.2">
      <c r="A110" s="62" t="s">
        <v>66</v>
      </c>
      <c r="B110" s="62" t="s">
        <v>66</v>
      </c>
      <c r="C110" s="62" t="s">
        <v>122</v>
      </c>
      <c r="D110" s="62" t="s">
        <v>123</v>
      </c>
      <c r="E110" s="62" t="s">
        <v>100</v>
      </c>
      <c r="F110" s="62" t="s">
        <v>101</v>
      </c>
      <c r="G110" s="62" t="s">
        <v>71</v>
      </c>
      <c r="H110" s="62" t="s">
        <v>72</v>
      </c>
      <c r="I110" s="62" t="s">
        <v>83</v>
      </c>
      <c r="J110" s="62" t="s">
        <v>72</v>
      </c>
      <c r="K110" s="62" t="s">
        <v>638</v>
      </c>
      <c r="L110" s="62" t="s">
        <v>1873</v>
      </c>
      <c r="M110" s="62" t="s">
        <v>2032</v>
      </c>
      <c r="N110" s="62" t="s">
        <v>77</v>
      </c>
      <c r="O110" s="62" t="s">
        <v>77</v>
      </c>
      <c r="P110" s="13">
        <f t="shared" si="0"/>
        <v>0</v>
      </c>
      <c r="Q110" s="95">
        <v>0</v>
      </c>
      <c r="R110" s="64" t="s">
        <v>1996</v>
      </c>
      <c r="S110" s="95">
        <v>2</v>
      </c>
      <c r="T110" s="64" t="s">
        <v>1997</v>
      </c>
      <c r="U110" s="254"/>
      <c r="V110" s="16">
        <f t="shared" si="3"/>
        <v>110</v>
      </c>
      <c r="W110" s="16">
        <f t="shared" si="4"/>
        <v>110</v>
      </c>
      <c r="X110" s="17"/>
      <c r="Y110" s="7"/>
      <c r="Z110" s="7"/>
      <c r="AA110" s="7"/>
      <c r="AB110" s="7"/>
    </row>
    <row r="111" spans="1:28" ht="14.25" x14ac:dyDescent="0.2">
      <c r="A111" s="62" t="s">
        <v>66</v>
      </c>
      <c r="B111" s="62" t="s">
        <v>66</v>
      </c>
      <c r="C111" s="62" t="s">
        <v>164</v>
      </c>
      <c r="D111" s="62" t="s">
        <v>165</v>
      </c>
      <c r="E111" s="62" t="s">
        <v>100</v>
      </c>
      <c r="F111" s="62" t="s">
        <v>371</v>
      </c>
      <c r="G111" s="62" t="s">
        <v>71</v>
      </c>
      <c r="H111" s="62" t="s">
        <v>72</v>
      </c>
      <c r="I111" s="62" t="s">
        <v>83</v>
      </c>
      <c r="J111" s="62" t="s">
        <v>72</v>
      </c>
      <c r="K111" s="62" t="s">
        <v>454</v>
      </c>
      <c r="L111" s="62" t="s">
        <v>2054</v>
      </c>
      <c r="M111" s="62" t="s">
        <v>2054</v>
      </c>
      <c r="N111" s="62" t="s">
        <v>77</v>
      </c>
      <c r="O111" s="62" t="s">
        <v>77</v>
      </c>
      <c r="P111" s="13">
        <f t="shared" si="0"/>
        <v>0</v>
      </c>
      <c r="Q111" s="95">
        <v>0</v>
      </c>
      <c r="R111" s="64" t="s">
        <v>1996</v>
      </c>
      <c r="S111" s="95">
        <v>1</v>
      </c>
      <c r="T111" s="64" t="s">
        <v>1997</v>
      </c>
      <c r="U111" s="254"/>
      <c r="V111" s="16">
        <f t="shared" si="3"/>
        <v>55</v>
      </c>
      <c r="W111" s="16">
        <f t="shared" si="4"/>
        <v>55</v>
      </c>
      <c r="X111" s="17"/>
      <c r="Y111" s="7"/>
      <c r="Z111" s="7"/>
      <c r="AA111" s="7"/>
      <c r="AB111" s="7"/>
    </row>
    <row r="112" spans="1:28" ht="14.25" x14ac:dyDescent="0.2">
      <c r="A112" s="62" t="s">
        <v>66</v>
      </c>
      <c r="B112" s="62" t="s">
        <v>66</v>
      </c>
      <c r="C112" s="62" t="s">
        <v>150</v>
      </c>
      <c r="D112" s="62" t="s">
        <v>151</v>
      </c>
      <c r="E112" s="62" t="s">
        <v>69</v>
      </c>
      <c r="F112" s="62" t="s">
        <v>101</v>
      </c>
      <c r="G112" s="62" t="s">
        <v>71</v>
      </c>
      <c r="H112" s="62" t="s">
        <v>72</v>
      </c>
      <c r="I112" s="62" t="s">
        <v>152</v>
      </c>
      <c r="J112" s="62" t="s">
        <v>72</v>
      </c>
      <c r="K112" s="62" t="s">
        <v>250</v>
      </c>
      <c r="L112" s="62" t="s">
        <v>2015</v>
      </c>
      <c r="M112" s="62" t="s">
        <v>2015</v>
      </c>
      <c r="N112" s="62" t="s">
        <v>77</v>
      </c>
      <c r="O112" s="62" t="s">
        <v>77</v>
      </c>
      <c r="P112" s="13">
        <f t="shared" si="0"/>
        <v>0</v>
      </c>
      <c r="Q112" s="95">
        <v>0</v>
      </c>
      <c r="R112" s="64" t="s">
        <v>1996</v>
      </c>
      <c r="S112" s="95">
        <v>1</v>
      </c>
      <c r="T112" s="64" t="s">
        <v>1997</v>
      </c>
      <c r="U112" s="254"/>
      <c r="V112" s="16">
        <f t="shared" si="3"/>
        <v>55</v>
      </c>
      <c r="W112" s="16">
        <f t="shared" si="4"/>
        <v>55</v>
      </c>
      <c r="X112" s="17"/>
      <c r="Y112" s="7"/>
      <c r="Z112" s="7"/>
      <c r="AA112" s="7"/>
      <c r="AB112" s="7"/>
    </row>
    <row r="113" spans="1:28" ht="14.25" x14ac:dyDescent="0.2">
      <c r="A113" s="62" t="s">
        <v>66</v>
      </c>
      <c r="B113" s="62" t="s">
        <v>66</v>
      </c>
      <c r="C113" s="62" t="s">
        <v>200</v>
      </c>
      <c r="D113" s="62" t="s">
        <v>201</v>
      </c>
      <c r="E113" s="62" t="s">
        <v>100</v>
      </c>
      <c r="F113" s="62" t="s">
        <v>202</v>
      </c>
      <c r="G113" s="62" t="s">
        <v>71</v>
      </c>
      <c r="H113" s="62" t="s">
        <v>72</v>
      </c>
      <c r="I113" s="62" t="s">
        <v>83</v>
      </c>
      <c r="J113" s="62" t="s">
        <v>72</v>
      </c>
      <c r="K113" s="62" t="s">
        <v>450</v>
      </c>
      <c r="L113" s="62" t="s">
        <v>2015</v>
      </c>
      <c r="M113" s="62" t="s">
        <v>2015</v>
      </c>
      <c r="N113" s="62" t="s">
        <v>77</v>
      </c>
      <c r="O113" s="62" t="s">
        <v>77</v>
      </c>
      <c r="P113" s="13">
        <f t="shared" si="0"/>
        <v>0</v>
      </c>
      <c r="Q113" s="95">
        <v>0</v>
      </c>
      <c r="R113" s="64" t="s">
        <v>1996</v>
      </c>
      <c r="S113" s="95">
        <v>1</v>
      </c>
      <c r="T113" s="64" t="s">
        <v>1997</v>
      </c>
      <c r="U113" s="254"/>
      <c r="V113" s="16">
        <f t="shared" si="3"/>
        <v>55</v>
      </c>
      <c r="W113" s="16">
        <f t="shared" si="4"/>
        <v>55</v>
      </c>
      <c r="X113" s="17"/>
      <c r="Y113" s="7"/>
      <c r="Z113" s="7"/>
      <c r="AA113" s="7"/>
      <c r="AB113" s="7"/>
    </row>
    <row r="114" spans="1:28" ht="14.25" x14ac:dyDescent="0.2">
      <c r="A114" s="62" t="s">
        <v>66</v>
      </c>
      <c r="B114" s="62" t="s">
        <v>66</v>
      </c>
      <c r="C114" s="62" t="s">
        <v>209</v>
      </c>
      <c r="D114" s="62" t="s">
        <v>210</v>
      </c>
      <c r="E114" s="62" t="s">
        <v>100</v>
      </c>
      <c r="F114" s="62" t="s">
        <v>1444</v>
      </c>
      <c r="G114" s="62" t="s">
        <v>71</v>
      </c>
      <c r="H114" s="62" t="s">
        <v>72</v>
      </c>
      <c r="I114" s="62" t="s">
        <v>83</v>
      </c>
      <c r="J114" s="62" t="s">
        <v>72</v>
      </c>
      <c r="K114" s="62" t="s">
        <v>450</v>
      </c>
      <c r="L114" s="62" t="s">
        <v>2015</v>
      </c>
      <c r="M114" s="62" t="s">
        <v>2015</v>
      </c>
      <c r="N114" s="62" t="s">
        <v>77</v>
      </c>
      <c r="O114" s="62" t="s">
        <v>77</v>
      </c>
      <c r="P114" s="13">
        <f t="shared" si="0"/>
        <v>0</v>
      </c>
      <c r="Q114" s="95">
        <v>0</v>
      </c>
      <c r="R114" s="64" t="s">
        <v>1996</v>
      </c>
      <c r="S114" s="95">
        <v>1</v>
      </c>
      <c r="T114" s="64" t="s">
        <v>1997</v>
      </c>
      <c r="U114" s="254"/>
      <c r="V114" s="16">
        <f t="shared" si="3"/>
        <v>55</v>
      </c>
      <c r="W114" s="16">
        <f t="shared" si="4"/>
        <v>55</v>
      </c>
      <c r="X114" s="17"/>
      <c r="Y114" s="7"/>
      <c r="Z114" s="7"/>
      <c r="AA114" s="7"/>
      <c r="AB114" s="7"/>
    </row>
    <row r="115" spans="1:28" ht="14.25" x14ac:dyDescent="0.2">
      <c r="A115" s="62" t="s">
        <v>66</v>
      </c>
      <c r="B115" s="62" t="s">
        <v>66</v>
      </c>
      <c r="C115" s="62" t="s">
        <v>164</v>
      </c>
      <c r="D115" s="62" t="s">
        <v>165</v>
      </c>
      <c r="E115" s="62" t="s">
        <v>100</v>
      </c>
      <c r="F115" s="62" t="s">
        <v>101</v>
      </c>
      <c r="G115" s="62" t="s">
        <v>71</v>
      </c>
      <c r="H115" s="62" t="s">
        <v>72</v>
      </c>
      <c r="I115" s="62" t="s">
        <v>83</v>
      </c>
      <c r="J115" s="62" t="s">
        <v>72</v>
      </c>
      <c r="K115" s="62" t="s">
        <v>129</v>
      </c>
      <c r="L115" s="62" t="s">
        <v>2015</v>
      </c>
      <c r="M115" s="62" t="s">
        <v>2015</v>
      </c>
      <c r="N115" s="62" t="s">
        <v>77</v>
      </c>
      <c r="O115" s="62" t="s">
        <v>77</v>
      </c>
      <c r="P115" s="13">
        <f t="shared" si="0"/>
        <v>0</v>
      </c>
      <c r="Q115" s="95">
        <v>0</v>
      </c>
      <c r="R115" s="64" t="s">
        <v>1996</v>
      </c>
      <c r="S115" s="95">
        <v>1</v>
      </c>
      <c r="T115" s="64" t="s">
        <v>1997</v>
      </c>
      <c r="U115" s="254"/>
      <c r="V115" s="16">
        <f t="shared" si="3"/>
        <v>55</v>
      </c>
      <c r="W115" s="16">
        <f t="shared" si="4"/>
        <v>55</v>
      </c>
      <c r="X115" s="17"/>
      <c r="Y115" s="7"/>
      <c r="Z115" s="7"/>
      <c r="AA115" s="7"/>
      <c r="AB115" s="7"/>
    </row>
    <row r="116" spans="1:28" ht="14.25" x14ac:dyDescent="0.2">
      <c r="A116" s="67" t="s">
        <v>66</v>
      </c>
      <c r="B116" s="67" t="s">
        <v>66</v>
      </c>
      <c r="C116" s="62" t="s">
        <v>169</v>
      </c>
      <c r="D116" s="62" t="s">
        <v>170</v>
      </c>
      <c r="E116" s="62" t="s">
        <v>69</v>
      </c>
      <c r="F116" s="62" t="s">
        <v>134</v>
      </c>
      <c r="G116" s="62" t="s">
        <v>71</v>
      </c>
      <c r="H116" s="62" t="s">
        <v>72</v>
      </c>
      <c r="I116" s="62" t="s">
        <v>83</v>
      </c>
      <c r="J116" s="62" t="s">
        <v>72</v>
      </c>
      <c r="K116" s="62" t="s">
        <v>2072</v>
      </c>
      <c r="L116" s="62" t="s">
        <v>1988</v>
      </c>
      <c r="M116" s="62" t="s">
        <v>2015</v>
      </c>
      <c r="N116" s="62" t="s">
        <v>77</v>
      </c>
      <c r="O116" s="62" t="s">
        <v>77</v>
      </c>
      <c r="P116" s="13">
        <f t="shared" si="0"/>
        <v>0</v>
      </c>
      <c r="Q116" s="95">
        <v>3</v>
      </c>
      <c r="R116" s="64" t="s">
        <v>1996</v>
      </c>
      <c r="S116" s="95">
        <v>1</v>
      </c>
      <c r="T116" s="64" t="s">
        <v>1997</v>
      </c>
      <c r="U116" s="254"/>
      <c r="V116" s="16">
        <f t="shared" si="3"/>
        <v>415</v>
      </c>
      <c r="W116" s="16">
        <f t="shared" si="4"/>
        <v>415</v>
      </c>
      <c r="X116" s="17"/>
      <c r="Y116" s="7"/>
      <c r="Z116" s="7"/>
      <c r="AA116" s="7"/>
      <c r="AB116" s="7"/>
    </row>
    <row r="117" spans="1:28" ht="14.25" x14ac:dyDescent="0.2">
      <c r="A117" s="62" t="s">
        <v>66</v>
      </c>
      <c r="B117" s="62" t="s">
        <v>66</v>
      </c>
      <c r="C117" s="62" t="s">
        <v>1554</v>
      </c>
      <c r="D117" s="62" t="s">
        <v>1555</v>
      </c>
      <c r="E117" s="62" t="s">
        <v>100</v>
      </c>
      <c r="F117" s="62" t="s">
        <v>2073</v>
      </c>
      <c r="G117" s="62" t="s">
        <v>71</v>
      </c>
      <c r="H117" s="62" t="s">
        <v>72</v>
      </c>
      <c r="I117" s="62" t="s">
        <v>83</v>
      </c>
      <c r="J117" s="62" t="s">
        <v>72</v>
      </c>
      <c r="K117" s="62" t="s">
        <v>129</v>
      </c>
      <c r="L117" s="62" t="s">
        <v>1873</v>
      </c>
      <c r="M117" s="62" t="s">
        <v>1873</v>
      </c>
      <c r="N117" s="62" t="s">
        <v>77</v>
      </c>
      <c r="O117" s="62" t="s">
        <v>77</v>
      </c>
      <c r="P117" s="13">
        <f t="shared" si="0"/>
        <v>0</v>
      </c>
      <c r="Q117" s="95">
        <v>0</v>
      </c>
      <c r="R117" s="64" t="s">
        <v>1996</v>
      </c>
      <c r="S117" s="95">
        <v>1</v>
      </c>
      <c r="T117" s="64" t="s">
        <v>1997</v>
      </c>
      <c r="U117" s="254"/>
      <c r="V117" s="16">
        <f t="shared" si="3"/>
        <v>55</v>
      </c>
      <c r="W117" s="16">
        <f t="shared" si="4"/>
        <v>55</v>
      </c>
      <c r="X117" s="17"/>
      <c r="Y117" s="7"/>
      <c r="Z117" s="7"/>
      <c r="AA117" s="7"/>
      <c r="AB117" s="7"/>
    </row>
    <row r="118" spans="1:28" ht="14.25" x14ac:dyDescent="0.2">
      <c r="A118" s="62" t="s">
        <v>66</v>
      </c>
      <c r="B118" s="62" t="s">
        <v>66</v>
      </c>
      <c r="C118" s="62" t="s">
        <v>172</v>
      </c>
      <c r="D118" s="62" t="s">
        <v>173</v>
      </c>
      <c r="E118" s="62" t="s">
        <v>100</v>
      </c>
      <c r="F118" s="62" t="s">
        <v>174</v>
      </c>
      <c r="G118" s="62" t="s">
        <v>71</v>
      </c>
      <c r="H118" s="62" t="s">
        <v>72</v>
      </c>
      <c r="I118" s="62" t="s">
        <v>83</v>
      </c>
      <c r="J118" s="62" t="s">
        <v>72</v>
      </c>
      <c r="K118" s="62" t="s">
        <v>2072</v>
      </c>
      <c r="L118" s="62" t="s">
        <v>1988</v>
      </c>
      <c r="M118" s="62" t="s">
        <v>2015</v>
      </c>
      <c r="N118" s="62" t="s">
        <v>77</v>
      </c>
      <c r="O118" s="62" t="s">
        <v>77</v>
      </c>
      <c r="P118" s="13">
        <f t="shared" si="0"/>
        <v>0</v>
      </c>
      <c r="Q118" s="95">
        <v>3</v>
      </c>
      <c r="R118" s="64" t="s">
        <v>1996</v>
      </c>
      <c r="S118" s="95">
        <v>1</v>
      </c>
      <c r="T118" s="64" t="s">
        <v>1997</v>
      </c>
      <c r="U118" s="254"/>
      <c r="V118" s="16">
        <f t="shared" si="3"/>
        <v>415</v>
      </c>
      <c r="W118" s="16">
        <f t="shared" si="4"/>
        <v>415</v>
      </c>
      <c r="X118" s="17"/>
      <c r="Y118" s="7"/>
      <c r="Z118" s="7"/>
      <c r="AA118" s="7"/>
      <c r="AB118" s="7"/>
    </row>
    <row r="119" spans="1:28" ht="14.25" x14ac:dyDescent="0.2">
      <c r="A119" s="62" t="s">
        <v>66</v>
      </c>
      <c r="B119" s="62" t="s">
        <v>66</v>
      </c>
      <c r="C119" s="62" t="s">
        <v>1554</v>
      </c>
      <c r="D119" s="62" t="s">
        <v>1555</v>
      </c>
      <c r="E119" s="62" t="s">
        <v>100</v>
      </c>
      <c r="F119" s="62" t="s">
        <v>2074</v>
      </c>
      <c r="G119" s="62" t="s">
        <v>71</v>
      </c>
      <c r="H119" s="62" t="s">
        <v>72</v>
      </c>
      <c r="I119" s="62" t="s">
        <v>83</v>
      </c>
      <c r="J119" s="62" t="s">
        <v>72</v>
      </c>
      <c r="K119" s="62" t="s">
        <v>2075</v>
      </c>
      <c r="L119" s="62" t="s">
        <v>2054</v>
      </c>
      <c r="M119" s="62" t="s">
        <v>2054</v>
      </c>
      <c r="N119" s="62" t="s">
        <v>77</v>
      </c>
      <c r="O119" s="62" t="s">
        <v>77</v>
      </c>
      <c r="P119" s="13">
        <f t="shared" si="0"/>
        <v>0</v>
      </c>
      <c r="Q119" s="95">
        <v>0</v>
      </c>
      <c r="R119" s="64" t="s">
        <v>1996</v>
      </c>
      <c r="S119" s="95">
        <v>1</v>
      </c>
      <c r="T119" s="64" t="s">
        <v>1997</v>
      </c>
      <c r="U119" s="254"/>
      <c r="V119" s="16">
        <f t="shared" si="3"/>
        <v>55</v>
      </c>
      <c r="W119" s="16">
        <f t="shared" si="4"/>
        <v>55</v>
      </c>
      <c r="X119" s="17"/>
      <c r="Y119" s="7"/>
      <c r="Z119" s="7"/>
      <c r="AA119" s="7"/>
      <c r="AB119" s="7"/>
    </row>
    <row r="120" spans="1:28" ht="14.25" x14ac:dyDescent="0.2">
      <c r="A120" s="62" t="s">
        <v>66</v>
      </c>
      <c r="B120" s="62" t="s">
        <v>66</v>
      </c>
      <c r="C120" s="62" t="s">
        <v>232</v>
      </c>
      <c r="D120" s="62" t="s">
        <v>233</v>
      </c>
      <c r="E120" s="62" t="s">
        <v>100</v>
      </c>
      <c r="F120" s="62" t="s">
        <v>723</v>
      </c>
      <c r="G120" s="62" t="s">
        <v>71</v>
      </c>
      <c r="H120" s="62" t="s">
        <v>72</v>
      </c>
      <c r="I120" s="62" t="s">
        <v>83</v>
      </c>
      <c r="J120" s="62" t="s">
        <v>72</v>
      </c>
      <c r="K120" s="62" t="s">
        <v>205</v>
      </c>
      <c r="L120" s="62" t="s">
        <v>2015</v>
      </c>
      <c r="M120" s="62" t="s">
        <v>2015</v>
      </c>
      <c r="N120" s="62" t="s">
        <v>77</v>
      </c>
      <c r="O120" s="62" t="s">
        <v>77</v>
      </c>
      <c r="P120" s="13">
        <f t="shared" si="0"/>
        <v>0</v>
      </c>
      <c r="Q120" s="95">
        <v>0</v>
      </c>
      <c r="R120" s="64" t="s">
        <v>1996</v>
      </c>
      <c r="S120" s="95">
        <v>1</v>
      </c>
      <c r="T120" s="64" t="s">
        <v>1997</v>
      </c>
      <c r="U120" s="254"/>
      <c r="V120" s="16">
        <f t="shared" si="3"/>
        <v>55</v>
      </c>
      <c r="W120" s="16">
        <f t="shared" si="4"/>
        <v>55</v>
      </c>
      <c r="X120" s="17"/>
      <c r="Y120" s="7"/>
      <c r="Z120" s="7"/>
      <c r="AA120" s="7"/>
      <c r="AB120" s="7"/>
    </row>
    <row r="121" spans="1:28" ht="14.25" x14ac:dyDescent="0.2">
      <c r="A121" s="62" t="s">
        <v>66</v>
      </c>
      <c r="B121" s="62" t="s">
        <v>66</v>
      </c>
      <c r="C121" s="62" t="s">
        <v>92</v>
      </c>
      <c r="D121" s="62" t="s">
        <v>93</v>
      </c>
      <c r="E121" s="62" t="s">
        <v>69</v>
      </c>
      <c r="F121" s="62" t="s">
        <v>2076</v>
      </c>
      <c r="G121" s="62" t="s">
        <v>71</v>
      </c>
      <c r="H121" s="62" t="s">
        <v>72</v>
      </c>
      <c r="I121" s="62" t="s">
        <v>83</v>
      </c>
      <c r="J121" s="62" t="s">
        <v>72</v>
      </c>
      <c r="K121" s="62" t="s">
        <v>203</v>
      </c>
      <c r="L121" s="62" t="s">
        <v>1873</v>
      </c>
      <c r="M121" s="62" t="s">
        <v>1873</v>
      </c>
      <c r="N121" s="62" t="s">
        <v>77</v>
      </c>
      <c r="O121" s="62" t="s">
        <v>77</v>
      </c>
      <c r="P121" s="13">
        <f t="shared" si="0"/>
        <v>0</v>
      </c>
      <c r="Q121" s="95">
        <v>0</v>
      </c>
      <c r="R121" s="64" t="s">
        <v>1996</v>
      </c>
      <c r="S121" s="95">
        <v>1</v>
      </c>
      <c r="T121" s="64" t="s">
        <v>1997</v>
      </c>
      <c r="U121" s="254"/>
      <c r="V121" s="16">
        <f t="shared" si="3"/>
        <v>55</v>
      </c>
      <c r="W121" s="16">
        <f t="shared" si="4"/>
        <v>55</v>
      </c>
      <c r="X121" s="17"/>
      <c r="Y121" s="7"/>
      <c r="Z121" s="7"/>
      <c r="AA121" s="7"/>
      <c r="AB121" s="7"/>
    </row>
    <row r="122" spans="1:28" ht="14.25" x14ac:dyDescent="0.2">
      <c r="A122" s="62" t="s">
        <v>66</v>
      </c>
      <c r="B122" s="62" t="s">
        <v>66</v>
      </c>
      <c r="C122" s="62" t="s">
        <v>92</v>
      </c>
      <c r="D122" s="62" t="s">
        <v>93</v>
      </c>
      <c r="E122" s="62" t="s">
        <v>69</v>
      </c>
      <c r="F122" s="62" t="s">
        <v>2077</v>
      </c>
      <c r="G122" s="62" t="s">
        <v>71</v>
      </c>
      <c r="H122" s="62" t="s">
        <v>72</v>
      </c>
      <c r="I122" s="62" t="s">
        <v>83</v>
      </c>
      <c r="J122" s="62" t="s">
        <v>72</v>
      </c>
      <c r="K122" s="62" t="s">
        <v>2078</v>
      </c>
      <c r="L122" s="62" t="s">
        <v>1988</v>
      </c>
      <c r="M122" s="62" t="s">
        <v>2015</v>
      </c>
      <c r="N122" s="62" t="s">
        <v>77</v>
      </c>
      <c r="O122" s="62" t="s">
        <v>77</v>
      </c>
      <c r="P122" s="13">
        <f t="shared" si="0"/>
        <v>0</v>
      </c>
      <c r="Q122" s="95">
        <v>0</v>
      </c>
      <c r="R122" s="64" t="s">
        <v>1996</v>
      </c>
      <c r="S122" s="95">
        <v>4</v>
      </c>
      <c r="T122" s="64" t="s">
        <v>1997</v>
      </c>
      <c r="U122" s="254"/>
      <c r="V122" s="16">
        <f t="shared" si="3"/>
        <v>220</v>
      </c>
      <c r="W122" s="16">
        <f t="shared" si="4"/>
        <v>220</v>
      </c>
      <c r="X122" s="17"/>
      <c r="Y122" s="7"/>
      <c r="Z122" s="7"/>
      <c r="AA122" s="7"/>
      <c r="AB122" s="7"/>
    </row>
    <row r="123" spans="1:28" ht="14.25" x14ac:dyDescent="0.2">
      <c r="A123" s="62" t="s">
        <v>66</v>
      </c>
      <c r="B123" s="62" t="s">
        <v>66</v>
      </c>
      <c r="C123" s="62" t="s">
        <v>298</v>
      </c>
      <c r="D123" s="62" t="s">
        <v>299</v>
      </c>
      <c r="E123" s="62" t="s">
        <v>100</v>
      </c>
      <c r="F123" s="62" t="s">
        <v>101</v>
      </c>
      <c r="G123" s="62" t="s">
        <v>71</v>
      </c>
      <c r="H123" s="62" t="s">
        <v>72</v>
      </c>
      <c r="I123" s="62" t="s">
        <v>83</v>
      </c>
      <c r="J123" s="62" t="s">
        <v>72</v>
      </c>
      <c r="K123" s="62" t="s">
        <v>2079</v>
      </c>
      <c r="L123" s="62" t="s">
        <v>1988</v>
      </c>
      <c r="M123" s="62" t="s">
        <v>1989</v>
      </c>
      <c r="N123" s="62" t="s">
        <v>77</v>
      </c>
      <c r="O123" s="62" t="s">
        <v>77</v>
      </c>
      <c r="P123" s="13">
        <f t="shared" si="0"/>
        <v>0</v>
      </c>
      <c r="Q123" s="95">
        <v>4</v>
      </c>
      <c r="R123" s="64" t="s">
        <v>1996</v>
      </c>
      <c r="S123" s="95">
        <v>1</v>
      </c>
      <c r="T123" s="64" t="s">
        <v>1997</v>
      </c>
      <c r="U123" s="254"/>
      <c r="V123" s="16">
        <f t="shared" si="3"/>
        <v>535</v>
      </c>
      <c r="W123" s="16">
        <f t="shared" si="4"/>
        <v>535</v>
      </c>
      <c r="X123" s="17"/>
      <c r="Y123" s="7"/>
      <c r="Z123" s="7"/>
      <c r="AA123" s="7"/>
      <c r="AB123" s="7"/>
    </row>
    <row r="124" spans="1:28" ht="14.25" x14ac:dyDescent="0.2">
      <c r="A124" s="62" t="s">
        <v>66</v>
      </c>
      <c r="B124" s="62" t="s">
        <v>66</v>
      </c>
      <c r="C124" s="62" t="s">
        <v>711</v>
      </c>
      <c r="D124" s="62" t="s">
        <v>712</v>
      </c>
      <c r="E124" s="62" t="s">
        <v>100</v>
      </c>
      <c r="F124" s="62" t="s">
        <v>1826</v>
      </c>
      <c r="G124" s="62" t="s">
        <v>71</v>
      </c>
      <c r="H124" s="62" t="s">
        <v>72</v>
      </c>
      <c r="I124" s="62" t="s">
        <v>83</v>
      </c>
      <c r="J124" s="62" t="s">
        <v>72</v>
      </c>
      <c r="K124" s="62" t="s">
        <v>2080</v>
      </c>
      <c r="L124" s="62" t="s">
        <v>1988</v>
      </c>
      <c r="M124" s="62" t="s">
        <v>1989</v>
      </c>
      <c r="N124" s="62" t="s">
        <v>77</v>
      </c>
      <c r="O124" s="62" t="s">
        <v>77</v>
      </c>
      <c r="P124" s="13">
        <f t="shared" si="0"/>
        <v>0</v>
      </c>
      <c r="Q124" s="95">
        <v>4</v>
      </c>
      <c r="R124" s="64" t="s">
        <v>1996</v>
      </c>
      <c r="S124" s="95">
        <v>1</v>
      </c>
      <c r="T124" s="64" t="s">
        <v>1997</v>
      </c>
      <c r="U124" s="254"/>
      <c r="V124" s="16">
        <f t="shared" si="3"/>
        <v>535</v>
      </c>
      <c r="W124" s="16">
        <f t="shared" si="4"/>
        <v>535</v>
      </c>
      <c r="X124" s="17"/>
      <c r="Y124" s="7"/>
      <c r="Z124" s="7"/>
      <c r="AA124" s="7"/>
      <c r="AB124" s="7"/>
    </row>
    <row r="125" spans="1:28" ht="14.25" x14ac:dyDescent="0.2">
      <c r="A125" s="62" t="s">
        <v>66</v>
      </c>
      <c r="B125" s="62" t="s">
        <v>66</v>
      </c>
      <c r="C125" s="62" t="s">
        <v>206</v>
      </c>
      <c r="D125" s="62" t="s">
        <v>207</v>
      </c>
      <c r="E125" s="62" t="s">
        <v>100</v>
      </c>
      <c r="F125" s="62" t="s">
        <v>101</v>
      </c>
      <c r="G125" s="62" t="s">
        <v>71</v>
      </c>
      <c r="H125" s="62" t="s">
        <v>72</v>
      </c>
      <c r="I125" s="62" t="s">
        <v>83</v>
      </c>
      <c r="J125" s="62" t="s">
        <v>72</v>
      </c>
      <c r="K125" s="62" t="s">
        <v>2081</v>
      </c>
      <c r="L125" s="62" t="s">
        <v>1873</v>
      </c>
      <c r="M125" s="62" t="s">
        <v>2015</v>
      </c>
      <c r="N125" s="62" t="s">
        <v>77</v>
      </c>
      <c r="O125" s="62" t="s">
        <v>77</v>
      </c>
      <c r="P125" s="13">
        <f t="shared" si="0"/>
        <v>0</v>
      </c>
      <c r="Q125" s="95">
        <v>0</v>
      </c>
      <c r="R125" s="64" t="s">
        <v>1996</v>
      </c>
      <c r="S125" s="95">
        <v>7</v>
      </c>
      <c r="T125" s="64" t="s">
        <v>1997</v>
      </c>
      <c r="U125" s="254"/>
      <c r="V125" s="16">
        <f t="shared" si="3"/>
        <v>385</v>
      </c>
      <c r="W125" s="16">
        <f t="shared" si="4"/>
        <v>385</v>
      </c>
      <c r="X125" s="17"/>
      <c r="Y125" s="7"/>
      <c r="Z125" s="7"/>
      <c r="AA125" s="7"/>
      <c r="AB125" s="7"/>
    </row>
    <row r="126" spans="1:28" ht="14.25" x14ac:dyDescent="0.2">
      <c r="A126" s="62" t="s">
        <v>66</v>
      </c>
      <c r="B126" s="62" t="s">
        <v>66</v>
      </c>
      <c r="C126" s="62" t="s">
        <v>2082</v>
      </c>
      <c r="D126" s="62" t="s">
        <v>2083</v>
      </c>
      <c r="E126" s="62" t="s">
        <v>548</v>
      </c>
      <c r="F126" s="62" t="s">
        <v>2084</v>
      </c>
      <c r="G126" s="62" t="s">
        <v>71</v>
      </c>
      <c r="H126" s="62" t="s">
        <v>72</v>
      </c>
      <c r="I126" s="62" t="s">
        <v>83</v>
      </c>
      <c r="J126" s="62" t="s">
        <v>72</v>
      </c>
      <c r="K126" s="62" t="s">
        <v>2085</v>
      </c>
      <c r="L126" s="62" t="s">
        <v>1873</v>
      </c>
      <c r="M126" s="62" t="s">
        <v>2086</v>
      </c>
      <c r="N126" s="62" t="s">
        <v>77</v>
      </c>
      <c r="O126" s="62" t="s">
        <v>77</v>
      </c>
      <c r="P126" s="13">
        <f t="shared" si="0"/>
        <v>0</v>
      </c>
      <c r="Q126" s="95">
        <v>7</v>
      </c>
      <c r="R126" s="64" t="s">
        <v>2000</v>
      </c>
      <c r="S126" s="95">
        <v>0</v>
      </c>
      <c r="T126" s="64" t="s">
        <v>2001</v>
      </c>
      <c r="U126" s="254"/>
      <c r="V126" s="16">
        <f t="shared" si="3"/>
        <v>1190.8400000000001</v>
      </c>
      <c r="W126" s="16">
        <f t="shared" si="4"/>
        <v>1190.8400000000001</v>
      </c>
      <c r="X126" s="17"/>
      <c r="Y126" s="7"/>
      <c r="Z126" s="7"/>
      <c r="AA126" s="7"/>
      <c r="AB126" s="7"/>
    </row>
    <row r="127" spans="1:28" ht="14.25" x14ac:dyDescent="0.2">
      <c r="A127" s="62" t="s">
        <v>66</v>
      </c>
      <c r="B127" s="62" t="s">
        <v>66</v>
      </c>
      <c r="C127" s="62" t="s">
        <v>150</v>
      </c>
      <c r="D127" s="62" t="s">
        <v>151</v>
      </c>
      <c r="E127" s="62" t="s">
        <v>69</v>
      </c>
      <c r="F127" s="62" t="s">
        <v>101</v>
      </c>
      <c r="G127" s="62" t="s">
        <v>71</v>
      </c>
      <c r="H127" s="62" t="s">
        <v>72</v>
      </c>
      <c r="I127" s="62" t="s">
        <v>152</v>
      </c>
      <c r="J127" s="62" t="s">
        <v>72</v>
      </c>
      <c r="K127" s="62" t="s">
        <v>2087</v>
      </c>
      <c r="L127" s="62" t="s">
        <v>2088</v>
      </c>
      <c r="M127" s="62" t="s">
        <v>2089</v>
      </c>
      <c r="N127" s="62" t="s">
        <v>77</v>
      </c>
      <c r="O127" s="62" t="s">
        <v>77</v>
      </c>
      <c r="P127" s="13">
        <f t="shared" si="0"/>
        <v>0</v>
      </c>
      <c r="Q127" s="95">
        <v>2</v>
      </c>
      <c r="R127" s="64" t="s">
        <v>1996</v>
      </c>
      <c r="S127" s="95">
        <v>1</v>
      </c>
      <c r="T127" s="64" t="s">
        <v>1997</v>
      </c>
      <c r="U127" s="254"/>
      <c r="V127" s="16">
        <f t="shared" si="3"/>
        <v>295</v>
      </c>
      <c r="W127" s="16">
        <f t="shared" si="4"/>
        <v>295</v>
      </c>
      <c r="X127" s="17"/>
      <c r="Y127" s="7"/>
      <c r="Z127" s="7"/>
      <c r="AA127" s="7"/>
      <c r="AB127" s="7"/>
    </row>
    <row r="128" spans="1:28" ht="14.25" x14ac:dyDescent="0.2">
      <c r="A128" s="62" t="s">
        <v>66</v>
      </c>
      <c r="B128" s="62" t="s">
        <v>66</v>
      </c>
      <c r="C128" s="62" t="s">
        <v>160</v>
      </c>
      <c r="D128" s="62" t="s">
        <v>161</v>
      </c>
      <c r="E128" s="62" t="s">
        <v>69</v>
      </c>
      <c r="F128" s="62" t="s">
        <v>162</v>
      </c>
      <c r="G128" s="62" t="s">
        <v>71</v>
      </c>
      <c r="H128" s="62" t="s">
        <v>72</v>
      </c>
      <c r="I128" s="62" t="s">
        <v>83</v>
      </c>
      <c r="J128" s="62" t="s">
        <v>72</v>
      </c>
      <c r="K128" s="62" t="s">
        <v>73</v>
      </c>
      <c r="L128" s="62" t="s">
        <v>1958</v>
      </c>
      <c r="M128" s="62" t="s">
        <v>1958</v>
      </c>
      <c r="N128" s="62" t="s">
        <v>77</v>
      </c>
      <c r="O128" s="62" t="s">
        <v>77</v>
      </c>
      <c r="P128" s="13">
        <f t="shared" si="0"/>
        <v>0</v>
      </c>
      <c r="Q128" s="95">
        <v>0</v>
      </c>
      <c r="R128" s="64" t="s">
        <v>1996</v>
      </c>
      <c r="S128" s="95">
        <v>1</v>
      </c>
      <c r="T128" s="64" t="s">
        <v>1997</v>
      </c>
      <c r="U128" s="254"/>
      <c r="V128" s="16">
        <f t="shared" si="3"/>
        <v>55</v>
      </c>
      <c r="W128" s="16">
        <f t="shared" si="4"/>
        <v>55</v>
      </c>
      <c r="X128" s="17"/>
      <c r="Y128" s="7"/>
      <c r="Z128" s="7"/>
      <c r="AA128" s="7"/>
      <c r="AB128" s="7"/>
    </row>
    <row r="129" spans="1:28" ht="14.25" x14ac:dyDescent="0.2">
      <c r="A129" s="62" t="s">
        <v>66</v>
      </c>
      <c r="B129" s="62" t="s">
        <v>66</v>
      </c>
      <c r="C129" s="62" t="s">
        <v>260</v>
      </c>
      <c r="D129" s="62" t="s">
        <v>261</v>
      </c>
      <c r="E129" s="62" t="s">
        <v>100</v>
      </c>
      <c r="F129" s="62" t="s">
        <v>2090</v>
      </c>
      <c r="G129" s="62" t="s">
        <v>71</v>
      </c>
      <c r="H129" s="62" t="s">
        <v>72</v>
      </c>
      <c r="I129" s="62" t="s">
        <v>83</v>
      </c>
      <c r="J129" s="62" t="s">
        <v>72</v>
      </c>
      <c r="K129" s="62" t="s">
        <v>1336</v>
      </c>
      <c r="L129" s="62" t="s">
        <v>1988</v>
      </c>
      <c r="M129" s="62" t="s">
        <v>2091</v>
      </c>
      <c r="N129" s="62" t="s">
        <v>77</v>
      </c>
      <c r="O129" s="62" t="s">
        <v>77</v>
      </c>
      <c r="P129" s="13">
        <f t="shared" si="0"/>
        <v>0</v>
      </c>
      <c r="Q129" s="95">
        <v>5</v>
      </c>
      <c r="R129" s="64" t="s">
        <v>1996</v>
      </c>
      <c r="S129" s="95">
        <v>1</v>
      </c>
      <c r="T129" s="64" t="s">
        <v>1997</v>
      </c>
      <c r="U129" s="254"/>
      <c r="V129" s="16">
        <f t="shared" si="3"/>
        <v>655</v>
      </c>
      <c r="W129" s="16">
        <f t="shared" si="4"/>
        <v>655</v>
      </c>
      <c r="X129" s="17"/>
      <c r="Y129" s="7"/>
      <c r="Z129" s="7"/>
      <c r="AA129" s="7"/>
      <c r="AB129" s="7"/>
    </row>
    <row r="130" spans="1:28" ht="14.25" x14ac:dyDescent="0.2">
      <c r="A130" s="62" t="s">
        <v>66</v>
      </c>
      <c r="B130" s="62" t="s">
        <v>66</v>
      </c>
      <c r="C130" s="62" t="s">
        <v>114</v>
      </c>
      <c r="D130" s="62" t="s">
        <v>115</v>
      </c>
      <c r="E130" s="62" t="s">
        <v>69</v>
      </c>
      <c r="F130" s="62" t="s">
        <v>70</v>
      </c>
      <c r="G130" s="62" t="s">
        <v>71</v>
      </c>
      <c r="H130" s="62" t="s">
        <v>72</v>
      </c>
      <c r="I130" s="62" t="s">
        <v>83</v>
      </c>
      <c r="J130" s="62" t="s">
        <v>72</v>
      </c>
      <c r="K130" s="62" t="s">
        <v>2092</v>
      </c>
      <c r="L130" s="62" t="s">
        <v>2088</v>
      </c>
      <c r="M130" s="62" t="s">
        <v>2093</v>
      </c>
      <c r="N130" s="62" t="s">
        <v>77</v>
      </c>
      <c r="O130" s="62" t="s">
        <v>77</v>
      </c>
      <c r="P130" s="13">
        <f t="shared" si="0"/>
        <v>0</v>
      </c>
      <c r="Q130" s="95">
        <v>4</v>
      </c>
      <c r="R130" s="64" t="s">
        <v>1996</v>
      </c>
      <c r="S130" s="95">
        <v>1</v>
      </c>
      <c r="T130" s="64" t="s">
        <v>1997</v>
      </c>
      <c r="U130" s="254"/>
      <c r="V130" s="16">
        <f t="shared" si="3"/>
        <v>535</v>
      </c>
      <c r="W130" s="16">
        <f t="shared" si="4"/>
        <v>535</v>
      </c>
      <c r="X130" s="17"/>
      <c r="Y130" s="7"/>
      <c r="Z130" s="7"/>
      <c r="AA130" s="7"/>
      <c r="AB130" s="7"/>
    </row>
    <row r="131" spans="1:28" ht="14.25" x14ac:dyDescent="0.2">
      <c r="A131" s="62" t="s">
        <v>66</v>
      </c>
      <c r="B131" s="62" t="s">
        <v>66</v>
      </c>
      <c r="C131" s="62" t="s">
        <v>111</v>
      </c>
      <c r="D131" s="62" t="s">
        <v>112</v>
      </c>
      <c r="E131" s="62" t="s">
        <v>69</v>
      </c>
      <c r="F131" s="62" t="s">
        <v>101</v>
      </c>
      <c r="G131" s="62" t="s">
        <v>71</v>
      </c>
      <c r="H131" s="62" t="s">
        <v>72</v>
      </c>
      <c r="I131" s="62" t="s">
        <v>83</v>
      </c>
      <c r="J131" s="62" t="s">
        <v>72</v>
      </c>
      <c r="K131" s="62" t="s">
        <v>2094</v>
      </c>
      <c r="L131" s="62" t="s">
        <v>1988</v>
      </c>
      <c r="M131" s="62" t="s">
        <v>1989</v>
      </c>
      <c r="N131" s="62" t="s">
        <v>77</v>
      </c>
      <c r="O131" s="62" t="s">
        <v>77</v>
      </c>
      <c r="P131" s="13">
        <f t="shared" si="0"/>
        <v>0</v>
      </c>
      <c r="Q131" s="95">
        <v>0</v>
      </c>
      <c r="R131" s="64" t="s">
        <v>1996</v>
      </c>
      <c r="S131" s="95">
        <v>5</v>
      </c>
      <c r="T131" s="64" t="s">
        <v>1997</v>
      </c>
      <c r="U131" s="254"/>
      <c r="V131" s="16">
        <f t="shared" si="3"/>
        <v>275</v>
      </c>
      <c r="W131" s="16">
        <f t="shared" si="4"/>
        <v>275</v>
      </c>
      <c r="X131" s="17"/>
      <c r="Y131" s="7"/>
      <c r="Z131" s="7"/>
      <c r="AA131" s="7"/>
      <c r="AB131" s="7"/>
    </row>
    <row r="132" spans="1:28" ht="14.25" x14ac:dyDescent="0.2">
      <c r="A132" s="62" t="s">
        <v>66</v>
      </c>
      <c r="B132" s="62" t="s">
        <v>66</v>
      </c>
      <c r="C132" s="62" t="s">
        <v>224</v>
      </c>
      <c r="D132" s="62" t="s">
        <v>225</v>
      </c>
      <c r="E132" s="62" t="s">
        <v>69</v>
      </c>
      <c r="F132" s="62" t="s">
        <v>226</v>
      </c>
      <c r="G132" s="62" t="s">
        <v>71</v>
      </c>
      <c r="H132" s="62" t="s">
        <v>72</v>
      </c>
      <c r="I132" s="62" t="s">
        <v>83</v>
      </c>
      <c r="J132" s="62" t="s">
        <v>72</v>
      </c>
      <c r="K132" s="62" t="s">
        <v>508</v>
      </c>
      <c r="L132" s="62" t="s">
        <v>1988</v>
      </c>
      <c r="M132" s="62" t="s">
        <v>1989</v>
      </c>
      <c r="N132" s="62" t="s">
        <v>77</v>
      </c>
      <c r="O132" s="62" t="s">
        <v>77</v>
      </c>
      <c r="P132" s="13">
        <f t="shared" si="0"/>
        <v>0</v>
      </c>
      <c r="Q132" s="95">
        <v>4</v>
      </c>
      <c r="R132" s="64" t="s">
        <v>1996</v>
      </c>
      <c r="S132" s="95">
        <v>1</v>
      </c>
      <c r="T132" s="64" t="s">
        <v>1997</v>
      </c>
      <c r="U132" s="254"/>
      <c r="V132" s="16">
        <f t="shared" si="3"/>
        <v>535</v>
      </c>
      <c r="W132" s="16">
        <f t="shared" si="4"/>
        <v>535</v>
      </c>
      <c r="X132" s="17"/>
      <c r="Y132" s="7"/>
      <c r="Z132" s="7"/>
      <c r="AA132" s="7"/>
      <c r="AB132" s="7"/>
    </row>
    <row r="133" spans="1:28" ht="14.25" x14ac:dyDescent="0.2">
      <c r="A133" s="62" t="s">
        <v>66</v>
      </c>
      <c r="B133" s="62" t="s">
        <v>66</v>
      </c>
      <c r="C133" s="62" t="s">
        <v>122</v>
      </c>
      <c r="D133" s="62" t="s">
        <v>123</v>
      </c>
      <c r="E133" s="62" t="s">
        <v>100</v>
      </c>
      <c r="F133" s="62" t="s">
        <v>101</v>
      </c>
      <c r="G133" s="62" t="s">
        <v>71</v>
      </c>
      <c r="H133" s="62" t="s">
        <v>72</v>
      </c>
      <c r="I133" s="62" t="s">
        <v>83</v>
      </c>
      <c r="J133" s="62" t="s">
        <v>72</v>
      </c>
      <c r="K133" s="62" t="s">
        <v>2095</v>
      </c>
      <c r="L133" s="62" t="s">
        <v>1988</v>
      </c>
      <c r="M133" s="62" t="s">
        <v>2015</v>
      </c>
      <c r="N133" s="62" t="s">
        <v>77</v>
      </c>
      <c r="O133" s="62" t="s">
        <v>77</v>
      </c>
      <c r="P133" s="13">
        <f t="shared" si="0"/>
        <v>0</v>
      </c>
      <c r="Q133" s="95">
        <v>0</v>
      </c>
      <c r="R133" s="64" t="s">
        <v>1996</v>
      </c>
      <c r="S133" s="95">
        <v>4</v>
      </c>
      <c r="T133" s="64" t="s">
        <v>1997</v>
      </c>
      <c r="U133" s="254"/>
      <c r="V133" s="16">
        <f t="shared" si="3"/>
        <v>220</v>
      </c>
      <c r="W133" s="16">
        <f t="shared" si="4"/>
        <v>220</v>
      </c>
      <c r="X133" s="17"/>
      <c r="Y133" s="7"/>
      <c r="Z133" s="7"/>
      <c r="AA133" s="7"/>
      <c r="AB133" s="7"/>
    </row>
    <row r="134" spans="1:28" ht="14.25" x14ac:dyDescent="0.2">
      <c r="A134" s="62" t="s">
        <v>66</v>
      </c>
      <c r="B134" s="62" t="s">
        <v>66</v>
      </c>
      <c r="C134" s="62" t="s">
        <v>80</v>
      </c>
      <c r="D134" s="62" t="s">
        <v>81</v>
      </c>
      <c r="E134" s="62" t="s">
        <v>69</v>
      </c>
      <c r="F134" s="62" t="s">
        <v>763</v>
      </c>
      <c r="G134" s="62" t="s">
        <v>71</v>
      </c>
      <c r="H134" s="62" t="s">
        <v>72</v>
      </c>
      <c r="I134" s="62" t="s">
        <v>83</v>
      </c>
      <c r="J134" s="62" t="s">
        <v>72</v>
      </c>
      <c r="K134" s="62" t="s">
        <v>477</v>
      </c>
      <c r="L134" s="62" t="s">
        <v>2015</v>
      </c>
      <c r="M134" s="62" t="s">
        <v>2015</v>
      </c>
      <c r="N134" s="62" t="s">
        <v>77</v>
      </c>
      <c r="O134" s="62" t="s">
        <v>77</v>
      </c>
      <c r="P134" s="13">
        <f t="shared" si="0"/>
        <v>0</v>
      </c>
      <c r="Q134" s="95">
        <v>0</v>
      </c>
      <c r="R134" s="64" t="s">
        <v>1996</v>
      </c>
      <c r="S134" s="95">
        <v>1</v>
      </c>
      <c r="T134" s="64" t="s">
        <v>1997</v>
      </c>
      <c r="U134" s="254"/>
      <c r="V134" s="16">
        <f t="shared" si="3"/>
        <v>55</v>
      </c>
      <c r="W134" s="16">
        <f t="shared" si="4"/>
        <v>55</v>
      </c>
      <c r="X134" s="17"/>
      <c r="Y134" s="7"/>
      <c r="Z134" s="7"/>
      <c r="AA134" s="7"/>
      <c r="AB134" s="7"/>
    </row>
    <row r="135" spans="1:28" ht="14.25" x14ac:dyDescent="0.2">
      <c r="A135" s="62" t="s">
        <v>66</v>
      </c>
      <c r="B135" s="62" t="s">
        <v>66</v>
      </c>
      <c r="C135" s="62" t="s">
        <v>1823</v>
      </c>
      <c r="D135" s="62" t="s">
        <v>1824</v>
      </c>
      <c r="E135" s="62" t="s">
        <v>69</v>
      </c>
      <c r="F135" s="62" t="s">
        <v>2096</v>
      </c>
      <c r="G135" s="62" t="s">
        <v>71</v>
      </c>
      <c r="H135" s="62" t="s">
        <v>72</v>
      </c>
      <c r="I135" s="62" t="s">
        <v>83</v>
      </c>
      <c r="J135" s="62" t="s">
        <v>72</v>
      </c>
      <c r="K135" s="62" t="s">
        <v>129</v>
      </c>
      <c r="L135" s="62" t="s">
        <v>1873</v>
      </c>
      <c r="M135" s="62" t="s">
        <v>1873</v>
      </c>
      <c r="N135" s="62" t="s">
        <v>77</v>
      </c>
      <c r="O135" s="62" t="s">
        <v>77</v>
      </c>
      <c r="P135" s="13">
        <f t="shared" si="0"/>
        <v>0</v>
      </c>
      <c r="Q135" s="95">
        <v>0</v>
      </c>
      <c r="R135" s="64" t="s">
        <v>1996</v>
      </c>
      <c r="S135" s="95">
        <v>1</v>
      </c>
      <c r="T135" s="64" t="s">
        <v>1997</v>
      </c>
      <c r="U135" s="254"/>
      <c r="V135" s="16">
        <f t="shared" si="3"/>
        <v>55</v>
      </c>
      <c r="W135" s="16">
        <f t="shared" si="4"/>
        <v>55</v>
      </c>
      <c r="X135" s="17"/>
      <c r="Y135" s="7"/>
      <c r="Z135" s="7"/>
      <c r="AA135" s="7"/>
      <c r="AB135" s="7"/>
    </row>
    <row r="136" spans="1:28" ht="14.25" x14ac:dyDescent="0.2">
      <c r="A136" s="62" t="s">
        <v>66</v>
      </c>
      <c r="B136" s="62" t="s">
        <v>66</v>
      </c>
      <c r="C136" s="62" t="s">
        <v>411</v>
      </c>
      <c r="D136" s="62" t="s">
        <v>412</v>
      </c>
      <c r="E136" s="62" t="s">
        <v>69</v>
      </c>
      <c r="F136" s="62" t="s">
        <v>827</v>
      </c>
      <c r="G136" s="62" t="s">
        <v>71</v>
      </c>
      <c r="H136" s="62" t="s">
        <v>72</v>
      </c>
      <c r="I136" s="62" t="s">
        <v>83</v>
      </c>
      <c r="J136" s="62" t="s">
        <v>72</v>
      </c>
      <c r="K136" s="62" t="s">
        <v>448</v>
      </c>
      <c r="L136" s="62" t="s">
        <v>2053</v>
      </c>
      <c r="M136" s="62" t="s">
        <v>2054</v>
      </c>
      <c r="N136" s="62" t="s">
        <v>77</v>
      </c>
      <c r="O136" s="62" t="s">
        <v>77</v>
      </c>
      <c r="P136" s="13">
        <f t="shared" si="0"/>
        <v>0</v>
      </c>
      <c r="Q136" s="95">
        <v>1</v>
      </c>
      <c r="R136" s="64" t="s">
        <v>1996</v>
      </c>
      <c r="S136" s="95">
        <v>1</v>
      </c>
      <c r="T136" s="64" t="s">
        <v>1997</v>
      </c>
      <c r="U136" s="254"/>
      <c r="V136" s="16">
        <f t="shared" ref="V136:V192" si="5">(Q136*R136)+(S136*T136)</f>
        <v>175</v>
      </c>
      <c r="W136" s="16">
        <f t="shared" ref="W136:W192" si="6">P136+V136</f>
        <v>175</v>
      </c>
      <c r="X136" s="17"/>
      <c r="Y136" s="7"/>
      <c r="Z136" s="7"/>
      <c r="AA136" s="7"/>
      <c r="AB136" s="7"/>
    </row>
    <row r="137" spans="1:28" ht="14.25" x14ac:dyDescent="0.2">
      <c r="A137" s="62" t="s">
        <v>66</v>
      </c>
      <c r="B137" s="62" t="s">
        <v>66</v>
      </c>
      <c r="C137" s="62" t="s">
        <v>1823</v>
      </c>
      <c r="D137" s="62" t="s">
        <v>1824</v>
      </c>
      <c r="E137" s="62" t="s">
        <v>69</v>
      </c>
      <c r="F137" s="62" t="s">
        <v>2097</v>
      </c>
      <c r="G137" s="62" t="s">
        <v>71</v>
      </c>
      <c r="H137" s="62" t="s">
        <v>72</v>
      </c>
      <c r="I137" s="62" t="s">
        <v>83</v>
      </c>
      <c r="J137" s="62" t="s">
        <v>72</v>
      </c>
      <c r="K137" s="62" t="s">
        <v>376</v>
      </c>
      <c r="L137" s="62" t="s">
        <v>1396</v>
      </c>
      <c r="M137" s="62" t="s">
        <v>1396</v>
      </c>
      <c r="N137" s="62" t="s">
        <v>77</v>
      </c>
      <c r="O137" s="62" t="s">
        <v>77</v>
      </c>
      <c r="P137" s="13">
        <f t="shared" si="0"/>
        <v>0</v>
      </c>
      <c r="Q137" s="95">
        <v>0</v>
      </c>
      <c r="R137" s="64" t="s">
        <v>1996</v>
      </c>
      <c r="S137" s="95">
        <v>1</v>
      </c>
      <c r="T137" s="64" t="s">
        <v>1997</v>
      </c>
      <c r="U137" s="254"/>
      <c r="V137" s="16">
        <f t="shared" si="5"/>
        <v>55</v>
      </c>
      <c r="W137" s="16">
        <f t="shared" si="6"/>
        <v>55</v>
      </c>
      <c r="X137" s="17"/>
      <c r="Y137" s="7"/>
      <c r="Z137" s="7"/>
      <c r="AA137" s="7"/>
      <c r="AB137" s="7"/>
    </row>
    <row r="138" spans="1:28" ht="14.25" x14ac:dyDescent="0.2">
      <c r="A138" s="62" t="s">
        <v>66</v>
      </c>
      <c r="B138" s="62" t="s">
        <v>66</v>
      </c>
      <c r="C138" s="62" t="s">
        <v>98</v>
      </c>
      <c r="D138" s="62" t="s">
        <v>99</v>
      </c>
      <c r="E138" s="62" t="s">
        <v>100</v>
      </c>
      <c r="F138" s="62" t="s">
        <v>101</v>
      </c>
      <c r="G138" s="62" t="s">
        <v>71</v>
      </c>
      <c r="H138" s="62" t="s">
        <v>72</v>
      </c>
      <c r="I138" s="62" t="s">
        <v>83</v>
      </c>
      <c r="J138" s="62" t="s">
        <v>72</v>
      </c>
      <c r="K138" s="62" t="s">
        <v>2095</v>
      </c>
      <c r="L138" s="62" t="s">
        <v>1988</v>
      </c>
      <c r="M138" s="62" t="s">
        <v>2015</v>
      </c>
      <c r="N138" s="62" t="s">
        <v>77</v>
      </c>
      <c r="O138" s="62" t="s">
        <v>77</v>
      </c>
      <c r="P138" s="13">
        <f t="shared" si="0"/>
        <v>0</v>
      </c>
      <c r="Q138" s="95">
        <v>0</v>
      </c>
      <c r="R138" s="64" t="s">
        <v>1996</v>
      </c>
      <c r="S138" s="95">
        <v>4</v>
      </c>
      <c r="T138" s="64" t="s">
        <v>1997</v>
      </c>
      <c r="U138" s="254"/>
      <c r="V138" s="16">
        <f t="shared" si="5"/>
        <v>220</v>
      </c>
      <c r="W138" s="16">
        <f t="shared" si="6"/>
        <v>220</v>
      </c>
      <c r="X138" s="17"/>
      <c r="Y138" s="7"/>
      <c r="Z138" s="7"/>
      <c r="AA138" s="7"/>
      <c r="AB138" s="7"/>
    </row>
    <row r="139" spans="1:28" ht="14.25" x14ac:dyDescent="0.2">
      <c r="A139" s="62" t="s">
        <v>66</v>
      </c>
      <c r="B139" s="62" t="s">
        <v>66</v>
      </c>
      <c r="C139" s="62" t="s">
        <v>350</v>
      </c>
      <c r="D139" s="62" t="s">
        <v>351</v>
      </c>
      <c r="E139" s="62" t="s">
        <v>69</v>
      </c>
      <c r="F139" s="62" t="s">
        <v>352</v>
      </c>
      <c r="G139" s="62" t="s">
        <v>71</v>
      </c>
      <c r="H139" s="62" t="s">
        <v>72</v>
      </c>
      <c r="I139" s="62" t="s">
        <v>83</v>
      </c>
      <c r="J139" s="62" t="s">
        <v>72</v>
      </c>
      <c r="K139" s="62" t="s">
        <v>73</v>
      </c>
      <c r="L139" s="62" t="s">
        <v>2053</v>
      </c>
      <c r="M139" s="62" t="s">
        <v>2053</v>
      </c>
      <c r="N139" s="62" t="s">
        <v>77</v>
      </c>
      <c r="O139" s="62" t="s">
        <v>77</v>
      </c>
      <c r="P139" s="13">
        <f t="shared" si="0"/>
        <v>0</v>
      </c>
      <c r="Q139" s="95">
        <v>0</v>
      </c>
      <c r="R139" s="64" t="s">
        <v>1996</v>
      </c>
      <c r="S139" s="95">
        <v>1</v>
      </c>
      <c r="T139" s="64" t="s">
        <v>1997</v>
      </c>
      <c r="U139" s="254"/>
      <c r="V139" s="16">
        <f t="shared" si="5"/>
        <v>55</v>
      </c>
      <c r="W139" s="16">
        <f t="shared" si="6"/>
        <v>55</v>
      </c>
      <c r="X139" s="17"/>
      <c r="Y139" s="7"/>
      <c r="Z139" s="7"/>
      <c r="AA139" s="7"/>
      <c r="AB139" s="7"/>
    </row>
    <row r="140" spans="1:28" ht="14.25" x14ac:dyDescent="0.2">
      <c r="A140" s="62" t="s">
        <v>66</v>
      </c>
      <c r="B140" s="62" t="s">
        <v>66</v>
      </c>
      <c r="C140" s="62" t="s">
        <v>350</v>
      </c>
      <c r="D140" s="62" t="s">
        <v>351</v>
      </c>
      <c r="E140" s="62" t="s">
        <v>69</v>
      </c>
      <c r="F140" s="62" t="s">
        <v>1095</v>
      </c>
      <c r="G140" s="62" t="s">
        <v>71</v>
      </c>
      <c r="H140" s="62" t="s">
        <v>72</v>
      </c>
      <c r="I140" s="62" t="s">
        <v>83</v>
      </c>
      <c r="J140" s="62" t="s">
        <v>72</v>
      </c>
      <c r="K140" s="62" t="s">
        <v>108</v>
      </c>
      <c r="L140" s="62" t="s">
        <v>1989</v>
      </c>
      <c r="M140" s="62" t="s">
        <v>1989</v>
      </c>
      <c r="N140" s="62" t="s">
        <v>77</v>
      </c>
      <c r="O140" s="62" t="s">
        <v>77</v>
      </c>
      <c r="P140" s="13">
        <f t="shared" si="0"/>
        <v>0</v>
      </c>
      <c r="Q140" s="95">
        <v>0</v>
      </c>
      <c r="R140" s="64" t="s">
        <v>1996</v>
      </c>
      <c r="S140" s="95">
        <v>1</v>
      </c>
      <c r="T140" s="64" t="s">
        <v>1997</v>
      </c>
      <c r="U140" s="254"/>
      <c r="V140" s="16">
        <f t="shared" si="5"/>
        <v>55</v>
      </c>
      <c r="W140" s="16">
        <f t="shared" si="6"/>
        <v>55</v>
      </c>
      <c r="X140" s="17"/>
      <c r="Y140" s="7"/>
      <c r="Z140" s="7"/>
      <c r="AA140" s="7"/>
      <c r="AB140" s="7"/>
    </row>
    <row r="141" spans="1:28" ht="14.25" x14ac:dyDescent="0.2">
      <c r="A141" s="62" t="s">
        <v>66</v>
      </c>
      <c r="B141" s="62" t="s">
        <v>66</v>
      </c>
      <c r="C141" s="62" t="s">
        <v>92</v>
      </c>
      <c r="D141" s="62" t="s">
        <v>93</v>
      </c>
      <c r="E141" s="62" t="s">
        <v>69</v>
      </c>
      <c r="F141" s="62" t="s">
        <v>2098</v>
      </c>
      <c r="G141" s="62" t="s">
        <v>71</v>
      </c>
      <c r="H141" s="62" t="s">
        <v>72</v>
      </c>
      <c r="I141" s="62" t="s">
        <v>83</v>
      </c>
      <c r="J141" s="62" t="s">
        <v>72</v>
      </c>
      <c r="K141" s="62" t="s">
        <v>203</v>
      </c>
      <c r="L141" s="62" t="s">
        <v>1945</v>
      </c>
      <c r="M141" s="62" t="s">
        <v>1945</v>
      </c>
      <c r="N141" s="62" t="s">
        <v>77</v>
      </c>
      <c r="O141" s="62" t="s">
        <v>77</v>
      </c>
      <c r="P141" s="13">
        <f t="shared" si="0"/>
        <v>0</v>
      </c>
      <c r="Q141" s="95">
        <v>0</v>
      </c>
      <c r="R141" s="64" t="s">
        <v>1996</v>
      </c>
      <c r="S141" s="95">
        <v>1</v>
      </c>
      <c r="T141" s="64" t="s">
        <v>1997</v>
      </c>
      <c r="U141" s="254"/>
      <c r="V141" s="16">
        <f t="shared" si="5"/>
        <v>55</v>
      </c>
      <c r="W141" s="16">
        <f t="shared" si="6"/>
        <v>55</v>
      </c>
      <c r="X141" s="17"/>
      <c r="Y141" s="7"/>
      <c r="Z141" s="7"/>
      <c r="AA141" s="7"/>
      <c r="AB141" s="7"/>
    </row>
    <row r="142" spans="1:28" ht="14.25" x14ac:dyDescent="0.2">
      <c r="A142" s="62" t="s">
        <v>66</v>
      </c>
      <c r="B142" s="62" t="s">
        <v>66</v>
      </c>
      <c r="C142" s="62" t="s">
        <v>335</v>
      </c>
      <c r="D142" s="62" t="s">
        <v>336</v>
      </c>
      <c r="E142" s="62" t="s">
        <v>100</v>
      </c>
      <c r="F142" s="62" t="s">
        <v>599</v>
      </c>
      <c r="G142" s="62" t="s">
        <v>71</v>
      </c>
      <c r="H142" s="62" t="s">
        <v>72</v>
      </c>
      <c r="I142" s="62" t="s">
        <v>83</v>
      </c>
      <c r="J142" s="62" t="s">
        <v>72</v>
      </c>
      <c r="K142" s="62" t="s">
        <v>292</v>
      </c>
      <c r="L142" s="62" t="s">
        <v>2099</v>
      </c>
      <c r="M142" s="62" t="s">
        <v>2099</v>
      </c>
      <c r="N142" s="62" t="s">
        <v>77</v>
      </c>
      <c r="O142" s="62" t="s">
        <v>77</v>
      </c>
      <c r="P142" s="13">
        <f t="shared" si="0"/>
        <v>0</v>
      </c>
      <c r="Q142" s="95">
        <v>0</v>
      </c>
      <c r="R142" s="64" t="s">
        <v>1996</v>
      </c>
      <c r="S142" s="95">
        <v>1</v>
      </c>
      <c r="T142" s="64" t="s">
        <v>1997</v>
      </c>
      <c r="U142" s="254"/>
      <c r="V142" s="16">
        <f t="shared" si="5"/>
        <v>55</v>
      </c>
      <c r="W142" s="16">
        <f t="shared" si="6"/>
        <v>55</v>
      </c>
      <c r="X142" s="17"/>
      <c r="Y142" s="7"/>
      <c r="Z142" s="7"/>
      <c r="AA142" s="7"/>
      <c r="AB142" s="7"/>
    </row>
    <row r="143" spans="1:28" ht="14.25" x14ac:dyDescent="0.2">
      <c r="A143" s="62" t="s">
        <v>66</v>
      </c>
      <c r="B143" s="62" t="s">
        <v>66</v>
      </c>
      <c r="C143" s="62" t="s">
        <v>160</v>
      </c>
      <c r="D143" s="62" t="s">
        <v>161</v>
      </c>
      <c r="E143" s="62" t="s">
        <v>69</v>
      </c>
      <c r="F143" s="62" t="s">
        <v>162</v>
      </c>
      <c r="G143" s="62" t="s">
        <v>71</v>
      </c>
      <c r="H143" s="62" t="s">
        <v>72</v>
      </c>
      <c r="I143" s="62" t="s">
        <v>73</v>
      </c>
      <c r="J143" s="62" t="s">
        <v>72</v>
      </c>
      <c r="K143" s="62" t="s">
        <v>2100</v>
      </c>
      <c r="L143" s="62" t="s">
        <v>2101</v>
      </c>
      <c r="M143" s="62" t="s">
        <v>2102</v>
      </c>
      <c r="N143" s="62" t="s">
        <v>77</v>
      </c>
      <c r="O143" s="62" t="s">
        <v>77</v>
      </c>
      <c r="P143" s="13">
        <f t="shared" si="0"/>
        <v>0</v>
      </c>
      <c r="Q143" s="95">
        <v>3</v>
      </c>
      <c r="R143" s="64" t="s">
        <v>1996</v>
      </c>
      <c r="S143" s="95">
        <v>1</v>
      </c>
      <c r="T143" s="64" t="s">
        <v>1997</v>
      </c>
      <c r="U143" s="254"/>
      <c r="V143" s="16">
        <f t="shared" si="5"/>
        <v>415</v>
      </c>
      <c r="W143" s="16">
        <f t="shared" si="6"/>
        <v>415</v>
      </c>
      <c r="X143" s="17"/>
      <c r="Y143" s="7"/>
      <c r="Z143" s="7"/>
      <c r="AA143" s="7"/>
      <c r="AB143" s="7"/>
    </row>
    <row r="144" spans="1:28" ht="14.25" x14ac:dyDescent="0.2">
      <c r="A144" s="62" t="s">
        <v>66</v>
      </c>
      <c r="B144" s="62" t="s">
        <v>66</v>
      </c>
      <c r="C144" s="62" t="s">
        <v>350</v>
      </c>
      <c r="D144" s="62" t="s">
        <v>351</v>
      </c>
      <c r="E144" s="62" t="s">
        <v>69</v>
      </c>
      <c r="F144" s="62" t="s">
        <v>2103</v>
      </c>
      <c r="G144" s="62" t="s">
        <v>71</v>
      </c>
      <c r="H144" s="62" t="s">
        <v>72</v>
      </c>
      <c r="I144" s="62" t="s">
        <v>83</v>
      </c>
      <c r="J144" s="62" t="s">
        <v>72</v>
      </c>
      <c r="K144" s="62" t="s">
        <v>191</v>
      </c>
      <c r="L144" s="62" t="s">
        <v>2104</v>
      </c>
      <c r="M144" s="62" t="s">
        <v>2104</v>
      </c>
      <c r="N144" s="62" t="s">
        <v>77</v>
      </c>
      <c r="O144" s="62" t="s">
        <v>77</v>
      </c>
      <c r="P144" s="13">
        <f t="shared" si="0"/>
        <v>0</v>
      </c>
      <c r="Q144" s="95">
        <v>0</v>
      </c>
      <c r="R144" s="64" t="s">
        <v>1996</v>
      </c>
      <c r="S144" s="95">
        <v>1</v>
      </c>
      <c r="T144" s="64" t="s">
        <v>1997</v>
      </c>
      <c r="U144" s="254"/>
      <c r="V144" s="16">
        <f t="shared" si="5"/>
        <v>55</v>
      </c>
      <c r="W144" s="16">
        <f t="shared" si="6"/>
        <v>55</v>
      </c>
      <c r="X144" s="17"/>
      <c r="Y144" s="7"/>
      <c r="Z144" s="7"/>
      <c r="AA144" s="7"/>
      <c r="AB144" s="7"/>
    </row>
    <row r="145" spans="1:28" ht="14.25" x14ac:dyDescent="0.2">
      <c r="A145" s="62" t="s">
        <v>66</v>
      </c>
      <c r="B145" s="62" t="s">
        <v>66</v>
      </c>
      <c r="C145" s="62" t="s">
        <v>439</v>
      </c>
      <c r="D145" s="62" t="s">
        <v>440</v>
      </c>
      <c r="E145" s="62" t="s">
        <v>100</v>
      </c>
      <c r="F145" s="62" t="s">
        <v>2105</v>
      </c>
      <c r="G145" s="62" t="s">
        <v>71</v>
      </c>
      <c r="H145" s="62" t="s">
        <v>72</v>
      </c>
      <c r="I145" s="62" t="s">
        <v>83</v>
      </c>
      <c r="J145" s="62" t="s">
        <v>72</v>
      </c>
      <c r="K145" s="62" t="s">
        <v>1617</v>
      </c>
      <c r="L145" s="62" t="s">
        <v>1938</v>
      </c>
      <c r="M145" s="62" t="s">
        <v>1947</v>
      </c>
      <c r="N145" s="62" t="s">
        <v>77</v>
      </c>
      <c r="O145" s="62" t="s">
        <v>77</v>
      </c>
      <c r="P145" s="13">
        <f t="shared" si="0"/>
        <v>0</v>
      </c>
      <c r="Q145" s="95">
        <v>3</v>
      </c>
      <c r="R145" s="64" t="s">
        <v>1996</v>
      </c>
      <c r="S145" s="95">
        <v>1</v>
      </c>
      <c r="T145" s="64" t="s">
        <v>1997</v>
      </c>
      <c r="U145" s="254"/>
      <c r="V145" s="16">
        <f t="shared" si="5"/>
        <v>415</v>
      </c>
      <c r="W145" s="16">
        <f t="shared" si="6"/>
        <v>415</v>
      </c>
      <c r="X145" s="17"/>
      <c r="Y145" s="7"/>
      <c r="Z145" s="7"/>
      <c r="AA145" s="7"/>
      <c r="AB145" s="7"/>
    </row>
    <row r="146" spans="1:28" ht="14.25" x14ac:dyDescent="0.2">
      <c r="A146" s="62" t="s">
        <v>66</v>
      </c>
      <c r="B146" s="62" t="s">
        <v>66</v>
      </c>
      <c r="C146" s="62" t="s">
        <v>289</v>
      </c>
      <c r="D146" s="62" t="s">
        <v>290</v>
      </c>
      <c r="E146" s="62" t="s">
        <v>69</v>
      </c>
      <c r="F146" s="62" t="s">
        <v>291</v>
      </c>
      <c r="G146" s="62" t="s">
        <v>71</v>
      </c>
      <c r="H146" s="62" t="s">
        <v>72</v>
      </c>
      <c r="I146" s="62" t="s">
        <v>83</v>
      </c>
      <c r="J146" s="62" t="s">
        <v>72</v>
      </c>
      <c r="K146" s="62" t="s">
        <v>292</v>
      </c>
      <c r="L146" s="62" t="s">
        <v>2099</v>
      </c>
      <c r="M146" s="62" t="s">
        <v>2099</v>
      </c>
      <c r="N146" s="62" t="s">
        <v>77</v>
      </c>
      <c r="O146" s="62" t="s">
        <v>77</v>
      </c>
      <c r="P146" s="13">
        <f t="shared" si="0"/>
        <v>0</v>
      </c>
      <c r="Q146" s="95">
        <v>0</v>
      </c>
      <c r="R146" s="64" t="s">
        <v>1996</v>
      </c>
      <c r="S146" s="95">
        <v>1</v>
      </c>
      <c r="T146" s="64" t="s">
        <v>1997</v>
      </c>
      <c r="U146" s="254"/>
      <c r="V146" s="16">
        <f t="shared" si="5"/>
        <v>55</v>
      </c>
      <c r="W146" s="16">
        <f t="shared" si="6"/>
        <v>55</v>
      </c>
      <c r="X146" s="17"/>
      <c r="Y146" s="7"/>
      <c r="Z146" s="7"/>
      <c r="AA146" s="7"/>
      <c r="AB146" s="7"/>
    </row>
    <row r="147" spans="1:28" ht="14.25" x14ac:dyDescent="0.2">
      <c r="A147" s="62" t="s">
        <v>66</v>
      </c>
      <c r="B147" s="62" t="s">
        <v>66</v>
      </c>
      <c r="C147" s="62" t="s">
        <v>322</v>
      </c>
      <c r="D147" s="62" t="s">
        <v>323</v>
      </c>
      <c r="E147" s="62" t="s">
        <v>100</v>
      </c>
      <c r="F147" s="62" t="s">
        <v>1559</v>
      </c>
      <c r="G147" s="62" t="s">
        <v>71</v>
      </c>
      <c r="H147" s="62" t="s">
        <v>72</v>
      </c>
      <c r="I147" s="62" t="s">
        <v>325</v>
      </c>
      <c r="J147" s="62" t="s">
        <v>72</v>
      </c>
      <c r="K147" s="62" t="s">
        <v>2106</v>
      </c>
      <c r="L147" s="62" t="s">
        <v>2015</v>
      </c>
      <c r="M147" s="62" t="s">
        <v>2091</v>
      </c>
      <c r="N147" s="62" t="s">
        <v>77</v>
      </c>
      <c r="O147" s="62" t="s">
        <v>77</v>
      </c>
      <c r="P147" s="13">
        <f t="shared" si="0"/>
        <v>0</v>
      </c>
      <c r="Q147" s="95">
        <v>2</v>
      </c>
      <c r="R147" s="64" t="s">
        <v>1996</v>
      </c>
      <c r="S147" s="95">
        <v>1</v>
      </c>
      <c r="T147" s="64" t="s">
        <v>1997</v>
      </c>
      <c r="U147" s="254"/>
      <c r="V147" s="16">
        <f t="shared" si="5"/>
        <v>295</v>
      </c>
      <c r="W147" s="16">
        <f t="shared" si="6"/>
        <v>295</v>
      </c>
      <c r="X147" s="17"/>
      <c r="Y147" s="7"/>
      <c r="Z147" s="7"/>
      <c r="AA147" s="7"/>
      <c r="AB147" s="7"/>
    </row>
    <row r="148" spans="1:28" ht="14.25" x14ac:dyDescent="0.2">
      <c r="A148" s="62" t="s">
        <v>66</v>
      </c>
      <c r="B148" s="62" t="s">
        <v>66</v>
      </c>
      <c r="C148" s="62" t="s">
        <v>237</v>
      </c>
      <c r="D148" s="62" t="s">
        <v>238</v>
      </c>
      <c r="E148" s="62" t="s">
        <v>69</v>
      </c>
      <c r="F148" s="62" t="s">
        <v>239</v>
      </c>
      <c r="G148" s="62" t="s">
        <v>71</v>
      </c>
      <c r="H148" s="62" t="s">
        <v>72</v>
      </c>
      <c r="I148" s="62" t="s">
        <v>73</v>
      </c>
      <c r="J148" s="62" t="s">
        <v>72</v>
      </c>
      <c r="K148" s="62" t="s">
        <v>227</v>
      </c>
      <c r="L148" s="62" t="s">
        <v>2054</v>
      </c>
      <c r="M148" s="62" t="s">
        <v>2054</v>
      </c>
      <c r="N148" s="62" t="s">
        <v>77</v>
      </c>
      <c r="O148" s="62" t="s">
        <v>77</v>
      </c>
      <c r="P148" s="13">
        <f t="shared" si="0"/>
        <v>0</v>
      </c>
      <c r="Q148" s="95">
        <v>0</v>
      </c>
      <c r="R148" s="64" t="s">
        <v>1996</v>
      </c>
      <c r="S148" s="95">
        <v>1</v>
      </c>
      <c r="T148" s="64" t="s">
        <v>1997</v>
      </c>
      <c r="U148" s="254"/>
      <c r="V148" s="16">
        <f t="shared" si="5"/>
        <v>55</v>
      </c>
      <c r="W148" s="16">
        <f t="shared" si="6"/>
        <v>55</v>
      </c>
      <c r="X148" s="17"/>
      <c r="Y148" s="7"/>
      <c r="Z148" s="7"/>
      <c r="AA148" s="7"/>
      <c r="AB148" s="7"/>
    </row>
    <row r="149" spans="1:28" ht="14.25" x14ac:dyDescent="0.2">
      <c r="A149" s="62" t="s">
        <v>66</v>
      </c>
      <c r="B149" s="62" t="s">
        <v>66</v>
      </c>
      <c r="C149" s="62" t="s">
        <v>317</v>
      </c>
      <c r="D149" s="62" t="s">
        <v>318</v>
      </c>
      <c r="E149" s="62" t="s">
        <v>69</v>
      </c>
      <c r="F149" s="62" t="s">
        <v>319</v>
      </c>
      <c r="G149" s="62" t="s">
        <v>71</v>
      </c>
      <c r="H149" s="62" t="s">
        <v>72</v>
      </c>
      <c r="I149" s="62" t="s">
        <v>83</v>
      </c>
      <c r="J149" s="62" t="s">
        <v>72</v>
      </c>
      <c r="K149" s="62" t="s">
        <v>203</v>
      </c>
      <c r="L149" s="62" t="s">
        <v>1818</v>
      </c>
      <c r="M149" s="62" t="s">
        <v>1818</v>
      </c>
      <c r="N149" s="62" t="s">
        <v>77</v>
      </c>
      <c r="O149" s="62" t="s">
        <v>77</v>
      </c>
      <c r="P149" s="13">
        <f t="shared" si="0"/>
        <v>0</v>
      </c>
      <c r="Q149" s="95">
        <v>0</v>
      </c>
      <c r="R149" s="64" t="s">
        <v>1996</v>
      </c>
      <c r="S149" s="95">
        <v>1</v>
      </c>
      <c r="T149" s="64" t="s">
        <v>1997</v>
      </c>
      <c r="U149" s="254"/>
      <c r="V149" s="16">
        <f t="shared" si="5"/>
        <v>55</v>
      </c>
      <c r="W149" s="16">
        <f t="shared" si="6"/>
        <v>55</v>
      </c>
      <c r="X149" s="17"/>
      <c r="Y149" s="7"/>
      <c r="Z149" s="7"/>
      <c r="AA149" s="7"/>
      <c r="AB149" s="7"/>
    </row>
    <row r="150" spans="1:28" ht="14.25" x14ac:dyDescent="0.2">
      <c r="A150" s="62" t="s">
        <v>66</v>
      </c>
      <c r="B150" s="62" t="s">
        <v>66</v>
      </c>
      <c r="C150" s="62" t="s">
        <v>317</v>
      </c>
      <c r="D150" s="62" t="s">
        <v>318</v>
      </c>
      <c r="E150" s="62" t="s">
        <v>69</v>
      </c>
      <c r="F150" s="62" t="s">
        <v>319</v>
      </c>
      <c r="G150" s="62" t="s">
        <v>71</v>
      </c>
      <c r="H150" s="62" t="s">
        <v>72</v>
      </c>
      <c r="I150" s="62" t="s">
        <v>83</v>
      </c>
      <c r="J150" s="62" t="s">
        <v>72</v>
      </c>
      <c r="K150" s="62" t="s">
        <v>203</v>
      </c>
      <c r="L150" s="62" t="s">
        <v>1836</v>
      </c>
      <c r="M150" s="62" t="s">
        <v>1836</v>
      </c>
      <c r="N150" s="62" t="s">
        <v>77</v>
      </c>
      <c r="O150" s="62" t="s">
        <v>77</v>
      </c>
      <c r="P150" s="13">
        <f t="shared" si="0"/>
        <v>0</v>
      </c>
      <c r="Q150" s="95">
        <v>0</v>
      </c>
      <c r="R150" s="64" t="s">
        <v>1996</v>
      </c>
      <c r="S150" s="95">
        <v>1</v>
      </c>
      <c r="T150" s="64" t="s">
        <v>1997</v>
      </c>
      <c r="U150" s="254"/>
      <c r="V150" s="16">
        <f t="shared" si="5"/>
        <v>55</v>
      </c>
      <c r="W150" s="16">
        <f t="shared" si="6"/>
        <v>55</v>
      </c>
      <c r="X150" s="17"/>
      <c r="Y150" s="7"/>
      <c r="Z150" s="7"/>
      <c r="AA150" s="7"/>
      <c r="AB150" s="7"/>
    </row>
    <row r="151" spans="1:28" ht="14.25" x14ac:dyDescent="0.2">
      <c r="A151" s="62" t="s">
        <v>66</v>
      </c>
      <c r="B151" s="62" t="s">
        <v>66</v>
      </c>
      <c r="C151" s="62" t="s">
        <v>317</v>
      </c>
      <c r="D151" s="62" t="s">
        <v>318</v>
      </c>
      <c r="E151" s="62" t="s">
        <v>69</v>
      </c>
      <c r="F151" s="62" t="s">
        <v>2107</v>
      </c>
      <c r="G151" s="62" t="s">
        <v>71</v>
      </c>
      <c r="H151" s="62" t="s">
        <v>72</v>
      </c>
      <c r="I151" s="62" t="s">
        <v>83</v>
      </c>
      <c r="J151" s="62" t="s">
        <v>72</v>
      </c>
      <c r="K151" s="62" t="s">
        <v>674</v>
      </c>
      <c r="L151" s="62" t="s">
        <v>1960</v>
      </c>
      <c r="M151" s="62" t="s">
        <v>1960</v>
      </c>
      <c r="N151" s="62" t="s">
        <v>77</v>
      </c>
      <c r="O151" s="62" t="s">
        <v>77</v>
      </c>
      <c r="P151" s="13">
        <f t="shared" si="0"/>
        <v>0</v>
      </c>
      <c r="Q151" s="95">
        <v>0</v>
      </c>
      <c r="R151" s="64" t="s">
        <v>1996</v>
      </c>
      <c r="S151" s="95">
        <v>1</v>
      </c>
      <c r="T151" s="64" t="s">
        <v>1997</v>
      </c>
      <c r="U151" s="254"/>
      <c r="V151" s="16">
        <f t="shared" si="5"/>
        <v>55</v>
      </c>
      <c r="W151" s="16">
        <f t="shared" si="6"/>
        <v>55</v>
      </c>
      <c r="X151" s="17"/>
      <c r="Y151" s="7"/>
      <c r="Z151" s="7"/>
      <c r="AA151" s="7"/>
      <c r="AB151" s="7"/>
    </row>
    <row r="152" spans="1:28" ht="14.25" x14ac:dyDescent="0.2">
      <c r="A152" s="62" t="s">
        <v>66</v>
      </c>
      <c r="B152" s="62" t="s">
        <v>66</v>
      </c>
      <c r="C152" s="62" t="s">
        <v>406</v>
      </c>
      <c r="D152" s="62" t="s">
        <v>407</v>
      </c>
      <c r="E152" s="62" t="s">
        <v>100</v>
      </c>
      <c r="F152" s="62" t="s">
        <v>408</v>
      </c>
      <c r="G152" s="62" t="s">
        <v>71</v>
      </c>
      <c r="H152" s="62" t="s">
        <v>72</v>
      </c>
      <c r="I152" s="62" t="s">
        <v>73</v>
      </c>
      <c r="J152" s="62" t="s">
        <v>72</v>
      </c>
      <c r="K152" s="62" t="s">
        <v>415</v>
      </c>
      <c r="L152" s="62" t="s">
        <v>1737</v>
      </c>
      <c r="M152" s="62" t="s">
        <v>1737</v>
      </c>
      <c r="N152" s="62" t="s">
        <v>77</v>
      </c>
      <c r="O152" s="62" t="s">
        <v>77</v>
      </c>
      <c r="P152" s="13">
        <f t="shared" si="0"/>
        <v>0</v>
      </c>
      <c r="Q152" s="95">
        <v>0</v>
      </c>
      <c r="R152" s="64" t="s">
        <v>1996</v>
      </c>
      <c r="S152" s="95">
        <v>1</v>
      </c>
      <c r="T152" s="64" t="s">
        <v>1997</v>
      </c>
      <c r="U152" s="254"/>
      <c r="V152" s="16">
        <f t="shared" si="5"/>
        <v>55</v>
      </c>
      <c r="W152" s="16">
        <f t="shared" si="6"/>
        <v>55</v>
      </c>
      <c r="X152" s="17"/>
      <c r="Y152" s="7"/>
      <c r="Z152" s="7"/>
      <c r="AA152" s="7"/>
      <c r="AB152" s="7"/>
    </row>
    <row r="153" spans="1:28" ht="14.25" x14ac:dyDescent="0.2">
      <c r="A153" s="62" t="s">
        <v>66</v>
      </c>
      <c r="B153" s="62" t="s">
        <v>66</v>
      </c>
      <c r="C153" s="62" t="s">
        <v>651</v>
      </c>
      <c r="D153" s="62" t="s">
        <v>652</v>
      </c>
      <c r="E153" s="62" t="s">
        <v>69</v>
      </c>
      <c r="F153" s="62" t="s">
        <v>653</v>
      </c>
      <c r="G153" s="62" t="s">
        <v>71</v>
      </c>
      <c r="H153" s="62" t="s">
        <v>72</v>
      </c>
      <c r="I153" s="62" t="s">
        <v>83</v>
      </c>
      <c r="J153" s="62" t="s">
        <v>72</v>
      </c>
      <c r="K153" s="62" t="s">
        <v>2108</v>
      </c>
      <c r="L153" s="62" t="s">
        <v>1989</v>
      </c>
      <c r="M153" s="62" t="s">
        <v>2104</v>
      </c>
      <c r="N153" s="62" t="s">
        <v>77</v>
      </c>
      <c r="O153" s="62" t="s">
        <v>77</v>
      </c>
      <c r="P153" s="13">
        <f t="shared" si="0"/>
        <v>0</v>
      </c>
      <c r="Q153" s="95">
        <v>0</v>
      </c>
      <c r="R153" s="64" t="s">
        <v>1996</v>
      </c>
      <c r="S153" s="95">
        <v>2</v>
      </c>
      <c r="T153" s="64" t="s">
        <v>1997</v>
      </c>
      <c r="U153" s="254"/>
      <c r="V153" s="16">
        <f t="shared" si="5"/>
        <v>110</v>
      </c>
      <c r="W153" s="16">
        <f t="shared" si="6"/>
        <v>110</v>
      </c>
      <c r="X153" s="17"/>
      <c r="Y153" s="7"/>
      <c r="Z153" s="7"/>
      <c r="AA153" s="7"/>
      <c r="AB153" s="7"/>
    </row>
    <row r="154" spans="1:28" ht="14.25" x14ac:dyDescent="0.2">
      <c r="A154" s="62" t="s">
        <v>66</v>
      </c>
      <c r="B154" s="62" t="s">
        <v>66</v>
      </c>
      <c r="C154" s="62" t="s">
        <v>406</v>
      </c>
      <c r="D154" s="62" t="s">
        <v>407</v>
      </c>
      <c r="E154" s="62" t="s">
        <v>100</v>
      </c>
      <c r="F154" s="62" t="s">
        <v>408</v>
      </c>
      <c r="G154" s="62" t="s">
        <v>71</v>
      </c>
      <c r="H154" s="62" t="s">
        <v>72</v>
      </c>
      <c r="I154" s="62" t="s">
        <v>83</v>
      </c>
      <c r="J154" s="62" t="s">
        <v>72</v>
      </c>
      <c r="K154" s="62" t="s">
        <v>376</v>
      </c>
      <c r="L154" s="62" t="s">
        <v>1774</v>
      </c>
      <c r="M154" s="62" t="s">
        <v>1774</v>
      </c>
      <c r="N154" s="62" t="s">
        <v>77</v>
      </c>
      <c r="O154" s="62" t="s">
        <v>77</v>
      </c>
      <c r="P154" s="13">
        <f t="shared" si="0"/>
        <v>0</v>
      </c>
      <c r="Q154" s="95">
        <v>0</v>
      </c>
      <c r="R154" s="64" t="s">
        <v>1996</v>
      </c>
      <c r="S154" s="95">
        <v>1</v>
      </c>
      <c r="T154" s="64" t="s">
        <v>1997</v>
      </c>
      <c r="U154" s="254"/>
      <c r="V154" s="16">
        <f t="shared" si="5"/>
        <v>55</v>
      </c>
      <c r="W154" s="16">
        <f t="shared" si="6"/>
        <v>55</v>
      </c>
      <c r="X154" s="17"/>
      <c r="Y154" s="7"/>
      <c r="Z154" s="7"/>
      <c r="AA154" s="7"/>
      <c r="AB154" s="7"/>
    </row>
    <row r="155" spans="1:28" ht="14.25" x14ac:dyDescent="0.2">
      <c r="A155" s="62" t="s">
        <v>66</v>
      </c>
      <c r="B155" s="62" t="s">
        <v>66</v>
      </c>
      <c r="C155" s="62" t="s">
        <v>406</v>
      </c>
      <c r="D155" s="62" t="s">
        <v>407</v>
      </c>
      <c r="E155" s="62" t="s">
        <v>100</v>
      </c>
      <c r="F155" s="62" t="s">
        <v>2109</v>
      </c>
      <c r="G155" s="62" t="s">
        <v>71</v>
      </c>
      <c r="H155" s="62" t="s">
        <v>72</v>
      </c>
      <c r="I155" s="62" t="s">
        <v>83</v>
      </c>
      <c r="J155" s="62" t="s">
        <v>72</v>
      </c>
      <c r="K155" s="62" t="s">
        <v>144</v>
      </c>
      <c r="L155" s="62" t="s">
        <v>1949</v>
      </c>
      <c r="M155" s="62" t="s">
        <v>1949</v>
      </c>
      <c r="N155" s="62" t="s">
        <v>77</v>
      </c>
      <c r="O155" s="62" t="s">
        <v>77</v>
      </c>
      <c r="P155" s="13">
        <f t="shared" si="0"/>
        <v>0</v>
      </c>
      <c r="Q155" s="95">
        <v>0</v>
      </c>
      <c r="R155" s="64" t="s">
        <v>1996</v>
      </c>
      <c r="S155" s="95">
        <v>1</v>
      </c>
      <c r="T155" s="64" t="s">
        <v>1997</v>
      </c>
      <c r="U155" s="254"/>
      <c r="V155" s="16">
        <f t="shared" si="5"/>
        <v>55</v>
      </c>
      <c r="W155" s="16">
        <f t="shared" si="6"/>
        <v>55</v>
      </c>
      <c r="X155" s="17"/>
      <c r="Y155" s="7"/>
      <c r="Z155" s="7"/>
      <c r="AA155" s="7"/>
      <c r="AB155" s="7"/>
    </row>
    <row r="156" spans="1:28" ht="14.25" x14ac:dyDescent="0.2">
      <c r="A156" s="62" t="s">
        <v>66</v>
      </c>
      <c r="B156" s="62" t="s">
        <v>66</v>
      </c>
      <c r="C156" s="62" t="s">
        <v>217</v>
      </c>
      <c r="D156" s="62" t="s">
        <v>1218</v>
      </c>
      <c r="E156" s="62" t="s">
        <v>548</v>
      </c>
      <c r="F156" s="62" t="s">
        <v>827</v>
      </c>
      <c r="G156" s="62" t="s">
        <v>71</v>
      </c>
      <c r="H156" s="62" t="s">
        <v>72</v>
      </c>
      <c r="I156" s="62" t="s">
        <v>83</v>
      </c>
      <c r="J156" s="62" t="s">
        <v>72</v>
      </c>
      <c r="K156" s="62" t="s">
        <v>257</v>
      </c>
      <c r="L156" s="62" t="s">
        <v>2088</v>
      </c>
      <c r="M156" s="62" t="s">
        <v>2088</v>
      </c>
      <c r="N156" s="62" t="s">
        <v>77</v>
      </c>
      <c r="O156" s="62" t="s">
        <v>77</v>
      </c>
      <c r="P156" s="13">
        <f t="shared" si="0"/>
        <v>0</v>
      </c>
      <c r="Q156" s="95">
        <v>0</v>
      </c>
      <c r="R156" s="64" t="s">
        <v>2000</v>
      </c>
      <c r="S156" s="95">
        <v>1</v>
      </c>
      <c r="T156" s="64" t="s">
        <v>2001</v>
      </c>
      <c r="U156" s="254"/>
      <c r="V156" s="16">
        <f t="shared" si="5"/>
        <v>57</v>
      </c>
      <c r="W156" s="16">
        <f t="shared" si="6"/>
        <v>57</v>
      </c>
      <c r="X156" s="17"/>
      <c r="Y156" s="7"/>
      <c r="Z156" s="7"/>
      <c r="AA156" s="7"/>
      <c r="AB156" s="7"/>
    </row>
    <row r="157" spans="1:28" ht="14.25" x14ac:dyDescent="0.2">
      <c r="A157" s="62" t="s">
        <v>66</v>
      </c>
      <c r="B157" s="62" t="s">
        <v>66</v>
      </c>
      <c r="C157" s="62" t="s">
        <v>562</v>
      </c>
      <c r="D157" s="62" t="s">
        <v>563</v>
      </c>
      <c r="E157" s="62" t="s">
        <v>100</v>
      </c>
      <c r="F157" s="62" t="s">
        <v>564</v>
      </c>
      <c r="G157" s="62" t="s">
        <v>71</v>
      </c>
      <c r="H157" s="62" t="s">
        <v>72</v>
      </c>
      <c r="I157" s="62" t="s">
        <v>83</v>
      </c>
      <c r="J157" s="62" t="s">
        <v>72</v>
      </c>
      <c r="K157" s="62" t="s">
        <v>446</v>
      </c>
      <c r="L157" s="62" t="s">
        <v>2053</v>
      </c>
      <c r="M157" s="62" t="s">
        <v>2053</v>
      </c>
      <c r="N157" s="62" t="s">
        <v>77</v>
      </c>
      <c r="O157" s="62" t="s">
        <v>77</v>
      </c>
      <c r="P157" s="13">
        <f t="shared" si="0"/>
        <v>0</v>
      </c>
      <c r="Q157" s="95">
        <v>0</v>
      </c>
      <c r="R157" s="64" t="s">
        <v>1996</v>
      </c>
      <c r="S157" s="95">
        <v>1</v>
      </c>
      <c r="T157" s="64" t="s">
        <v>1997</v>
      </c>
      <c r="U157" s="254"/>
      <c r="V157" s="16">
        <f t="shared" si="5"/>
        <v>55</v>
      </c>
      <c r="W157" s="16">
        <f t="shared" si="6"/>
        <v>55</v>
      </c>
      <c r="X157" s="17"/>
      <c r="Y157" s="7"/>
      <c r="Z157" s="7"/>
      <c r="AA157" s="7"/>
      <c r="AB157" s="7"/>
    </row>
    <row r="158" spans="1:28" ht="14.25" x14ac:dyDescent="0.2">
      <c r="A158" s="62" t="s">
        <v>66</v>
      </c>
      <c r="B158" s="62" t="s">
        <v>66</v>
      </c>
      <c r="C158" s="62" t="s">
        <v>279</v>
      </c>
      <c r="D158" s="62" t="s">
        <v>280</v>
      </c>
      <c r="E158" s="62" t="s">
        <v>100</v>
      </c>
      <c r="F158" s="62" t="s">
        <v>936</v>
      </c>
      <c r="G158" s="62" t="s">
        <v>71</v>
      </c>
      <c r="H158" s="62" t="s">
        <v>72</v>
      </c>
      <c r="I158" s="62" t="s">
        <v>83</v>
      </c>
      <c r="J158" s="62" t="s">
        <v>72</v>
      </c>
      <c r="K158" s="62" t="s">
        <v>2110</v>
      </c>
      <c r="L158" s="62" t="s">
        <v>2038</v>
      </c>
      <c r="M158" s="62" t="s">
        <v>1989</v>
      </c>
      <c r="N158" s="62" t="s">
        <v>77</v>
      </c>
      <c r="O158" s="62" t="s">
        <v>77</v>
      </c>
      <c r="P158" s="13">
        <f t="shared" si="0"/>
        <v>0</v>
      </c>
      <c r="Q158" s="95">
        <v>4</v>
      </c>
      <c r="R158" s="64" t="s">
        <v>1996</v>
      </c>
      <c r="S158" s="95">
        <v>2</v>
      </c>
      <c r="T158" s="64" t="s">
        <v>1997</v>
      </c>
      <c r="U158" s="254"/>
      <c r="V158" s="16">
        <f t="shared" si="5"/>
        <v>590</v>
      </c>
      <c r="W158" s="16">
        <f t="shared" si="6"/>
        <v>590</v>
      </c>
      <c r="X158" s="17"/>
      <c r="Y158" s="7"/>
      <c r="Z158" s="7"/>
      <c r="AA158" s="7"/>
      <c r="AB158" s="7"/>
    </row>
    <row r="159" spans="1:28" ht="14.25" x14ac:dyDescent="0.2">
      <c r="A159" s="62" t="s">
        <v>66</v>
      </c>
      <c r="B159" s="62" t="s">
        <v>66</v>
      </c>
      <c r="C159" s="62" t="s">
        <v>431</v>
      </c>
      <c r="D159" s="62" t="s">
        <v>432</v>
      </c>
      <c r="E159" s="62" t="s">
        <v>100</v>
      </c>
      <c r="F159" s="62" t="s">
        <v>2111</v>
      </c>
      <c r="G159" s="62" t="s">
        <v>71</v>
      </c>
      <c r="H159" s="62" t="s">
        <v>72</v>
      </c>
      <c r="I159" s="62" t="s">
        <v>83</v>
      </c>
      <c r="J159" s="62" t="s">
        <v>72</v>
      </c>
      <c r="K159" s="62" t="s">
        <v>137</v>
      </c>
      <c r="L159" s="62" t="s">
        <v>2099</v>
      </c>
      <c r="M159" s="62" t="s">
        <v>2088</v>
      </c>
      <c r="N159" s="62" t="s">
        <v>77</v>
      </c>
      <c r="O159" s="62" t="s">
        <v>77</v>
      </c>
      <c r="P159" s="13">
        <f t="shared" si="0"/>
        <v>0</v>
      </c>
      <c r="Q159" s="95">
        <v>2</v>
      </c>
      <c r="R159" s="64" t="s">
        <v>1996</v>
      </c>
      <c r="S159" s="95">
        <v>1</v>
      </c>
      <c r="T159" s="64" t="s">
        <v>1997</v>
      </c>
      <c r="U159" s="254"/>
      <c r="V159" s="16">
        <f t="shared" si="5"/>
        <v>295</v>
      </c>
      <c r="W159" s="16">
        <f t="shared" si="6"/>
        <v>295</v>
      </c>
      <c r="X159" s="17"/>
      <c r="Y159" s="7"/>
      <c r="Z159" s="7"/>
      <c r="AA159" s="7"/>
      <c r="AB159" s="7"/>
    </row>
    <row r="160" spans="1:28" ht="14.25" x14ac:dyDescent="0.2">
      <c r="A160" s="62" t="s">
        <v>66</v>
      </c>
      <c r="B160" s="62" t="s">
        <v>66</v>
      </c>
      <c r="C160" s="62" t="s">
        <v>393</v>
      </c>
      <c r="D160" s="62" t="s">
        <v>394</v>
      </c>
      <c r="E160" s="62" t="s">
        <v>100</v>
      </c>
      <c r="F160" s="62" t="s">
        <v>2112</v>
      </c>
      <c r="G160" s="62" t="s">
        <v>71</v>
      </c>
      <c r="H160" s="62" t="s">
        <v>72</v>
      </c>
      <c r="I160" s="62" t="s">
        <v>83</v>
      </c>
      <c r="J160" s="62" t="s">
        <v>72</v>
      </c>
      <c r="K160" s="62" t="s">
        <v>2113</v>
      </c>
      <c r="L160" s="62" t="s">
        <v>2015</v>
      </c>
      <c r="M160" s="62" t="s">
        <v>2088</v>
      </c>
      <c r="N160" s="62" t="s">
        <v>77</v>
      </c>
      <c r="O160" s="62" t="s">
        <v>77</v>
      </c>
      <c r="P160" s="13">
        <f t="shared" si="0"/>
        <v>0</v>
      </c>
      <c r="Q160" s="95">
        <v>0</v>
      </c>
      <c r="R160" s="64" t="s">
        <v>1996</v>
      </c>
      <c r="S160" s="95">
        <v>2</v>
      </c>
      <c r="T160" s="64" t="s">
        <v>1997</v>
      </c>
      <c r="U160" s="254"/>
      <c r="V160" s="16">
        <f t="shared" si="5"/>
        <v>110</v>
      </c>
      <c r="W160" s="16">
        <f t="shared" si="6"/>
        <v>110</v>
      </c>
      <c r="X160" s="17"/>
      <c r="Y160" s="7"/>
      <c r="Z160" s="7"/>
      <c r="AA160" s="7"/>
      <c r="AB160" s="7"/>
    </row>
    <row r="161" spans="1:28" ht="14.25" x14ac:dyDescent="0.2">
      <c r="A161" s="62" t="s">
        <v>66</v>
      </c>
      <c r="B161" s="62" t="s">
        <v>66</v>
      </c>
      <c r="C161" s="62" t="s">
        <v>820</v>
      </c>
      <c r="D161" s="62" t="s">
        <v>821</v>
      </c>
      <c r="E161" s="62" t="s">
        <v>69</v>
      </c>
      <c r="F161" s="62" t="s">
        <v>2114</v>
      </c>
      <c r="G161" s="62" t="s">
        <v>71</v>
      </c>
      <c r="H161" s="62" t="s">
        <v>72</v>
      </c>
      <c r="I161" s="62" t="s">
        <v>83</v>
      </c>
      <c r="J161" s="62" t="s">
        <v>72</v>
      </c>
      <c r="K161" s="62" t="s">
        <v>137</v>
      </c>
      <c r="L161" s="62" t="s">
        <v>2099</v>
      </c>
      <c r="M161" s="62" t="s">
        <v>2088</v>
      </c>
      <c r="N161" s="62" t="s">
        <v>77</v>
      </c>
      <c r="O161" s="62" t="s">
        <v>77</v>
      </c>
      <c r="P161" s="13">
        <f t="shared" si="0"/>
        <v>0</v>
      </c>
      <c r="Q161" s="95">
        <v>2</v>
      </c>
      <c r="R161" s="64" t="s">
        <v>1996</v>
      </c>
      <c r="S161" s="95">
        <v>1</v>
      </c>
      <c r="T161" s="64" t="s">
        <v>1997</v>
      </c>
      <c r="U161" s="254"/>
      <c r="V161" s="16">
        <f t="shared" si="5"/>
        <v>295</v>
      </c>
      <c r="W161" s="16">
        <f t="shared" si="6"/>
        <v>295</v>
      </c>
      <c r="X161" s="17"/>
      <c r="Y161" s="7"/>
      <c r="Z161" s="7"/>
      <c r="AA161" s="7"/>
      <c r="AB161" s="7"/>
    </row>
    <row r="162" spans="1:28" ht="14.25" x14ac:dyDescent="0.2">
      <c r="A162" s="62" t="s">
        <v>66</v>
      </c>
      <c r="B162" s="62" t="s">
        <v>66</v>
      </c>
      <c r="C162" s="62" t="s">
        <v>303</v>
      </c>
      <c r="D162" s="62" t="s">
        <v>304</v>
      </c>
      <c r="E162" s="62" t="s">
        <v>100</v>
      </c>
      <c r="F162" s="62" t="s">
        <v>449</v>
      </c>
      <c r="G162" s="62" t="s">
        <v>71</v>
      </c>
      <c r="H162" s="62" t="s">
        <v>72</v>
      </c>
      <c r="I162" s="62" t="s">
        <v>83</v>
      </c>
      <c r="J162" s="62" t="s">
        <v>72</v>
      </c>
      <c r="K162" s="62" t="s">
        <v>135</v>
      </c>
      <c r="L162" s="62" t="s">
        <v>2038</v>
      </c>
      <c r="M162" s="62" t="s">
        <v>2038</v>
      </c>
      <c r="N162" s="62" t="s">
        <v>77</v>
      </c>
      <c r="O162" s="62" t="s">
        <v>77</v>
      </c>
      <c r="P162" s="13">
        <f t="shared" si="0"/>
        <v>0</v>
      </c>
      <c r="Q162" s="95">
        <v>0</v>
      </c>
      <c r="R162" s="64" t="s">
        <v>1996</v>
      </c>
      <c r="S162" s="95">
        <v>1</v>
      </c>
      <c r="T162" s="64" t="s">
        <v>1997</v>
      </c>
      <c r="U162" s="254"/>
      <c r="V162" s="16">
        <f t="shared" si="5"/>
        <v>55</v>
      </c>
      <c r="W162" s="16">
        <f t="shared" si="6"/>
        <v>55</v>
      </c>
      <c r="X162" s="17"/>
      <c r="Y162" s="7"/>
      <c r="Z162" s="7"/>
      <c r="AA162" s="7"/>
      <c r="AB162" s="7"/>
    </row>
    <row r="163" spans="1:28" ht="14.25" x14ac:dyDescent="0.2">
      <c r="A163" s="62" t="s">
        <v>66</v>
      </c>
      <c r="B163" s="62" t="s">
        <v>66</v>
      </c>
      <c r="C163" s="62" t="s">
        <v>303</v>
      </c>
      <c r="D163" s="62" t="s">
        <v>304</v>
      </c>
      <c r="E163" s="62" t="s">
        <v>100</v>
      </c>
      <c r="F163" s="62" t="s">
        <v>449</v>
      </c>
      <c r="G163" s="62" t="s">
        <v>71</v>
      </c>
      <c r="H163" s="62" t="s">
        <v>72</v>
      </c>
      <c r="I163" s="62" t="s">
        <v>83</v>
      </c>
      <c r="J163" s="62" t="s">
        <v>72</v>
      </c>
      <c r="K163" s="62" t="s">
        <v>135</v>
      </c>
      <c r="L163" s="62" t="s">
        <v>2053</v>
      </c>
      <c r="M163" s="62" t="s">
        <v>2053</v>
      </c>
      <c r="N163" s="62" t="s">
        <v>77</v>
      </c>
      <c r="O163" s="62" t="s">
        <v>77</v>
      </c>
      <c r="P163" s="13">
        <f t="shared" si="0"/>
        <v>0</v>
      </c>
      <c r="Q163" s="95">
        <v>0</v>
      </c>
      <c r="R163" s="64" t="s">
        <v>1996</v>
      </c>
      <c r="S163" s="95">
        <v>1</v>
      </c>
      <c r="T163" s="64" t="s">
        <v>1997</v>
      </c>
      <c r="U163" s="254"/>
      <c r="V163" s="16">
        <f t="shared" si="5"/>
        <v>55</v>
      </c>
      <c r="W163" s="16">
        <f t="shared" si="6"/>
        <v>55</v>
      </c>
      <c r="X163" s="17"/>
      <c r="Y163" s="7"/>
      <c r="Z163" s="7"/>
      <c r="AA163" s="7"/>
      <c r="AB163" s="7"/>
    </row>
    <row r="164" spans="1:28" ht="14.25" x14ac:dyDescent="0.2">
      <c r="A164" s="62" t="s">
        <v>66</v>
      </c>
      <c r="B164" s="62" t="s">
        <v>66</v>
      </c>
      <c r="C164" s="62" t="s">
        <v>820</v>
      </c>
      <c r="D164" s="62" t="s">
        <v>821</v>
      </c>
      <c r="E164" s="62" t="s">
        <v>69</v>
      </c>
      <c r="F164" s="62" t="s">
        <v>2115</v>
      </c>
      <c r="G164" s="62" t="s">
        <v>71</v>
      </c>
      <c r="H164" s="62" t="s">
        <v>72</v>
      </c>
      <c r="I164" s="62" t="s">
        <v>83</v>
      </c>
      <c r="J164" s="62" t="s">
        <v>72</v>
      </c>
      <c r="K164" s="62" t="s">
        <v>257</v>
      </c>
      <c r="L164" s="62" t="s">
        <v>2054</v>
      </c>
      <c r="M164" s="62" t="s">
        <v>2054</v>
      </c>
      <c r="N164" s="62" t="s">
        <v>77</v>
      </c>
      <c r="O164" s="62" t="s">
        <v>77</v>
      </c>
      <c r="P164" s="13">
        <f t="shared" si="0"/>
        <v>0</v>
      </c>
      <c r="Q164" s="95">
        <v>0</v>
      </c>
      <c r="R164" s="64" t="s">
        <v>1996</v>
      </c>
      <c r="S164" s="95">
        <v>1</v>
      </c>
      <c r="T164" s="64" t="s">
        <v>1997</v>
      </c>
      <c r="U164" s="254"/>
      <c r="V164" s="16">
        <f t="shared" si="5"/>
        <v>55</v>
      </c>
      <c r="W164" s="16">
        <f t="shared" si="6"/>
        <v>55</v>
      </c>
      <c r="X164" s="17"/>
      <c r="Y164" s="7"/>
      <c r="Z164" s="7"/>
      <c r="AA164" s="7"/>
      <c r="AB164" s="7"/>
    </row>
    <row r="165" spans="1:28" ht="14.25" x14ac:dyDescent="0.2">
      <c r="A165" s="62" t="s">
        <v>66</v>
      </c>
      <c r="B165" s="62" t="s">
        <v>66</v>
      </c>
      <c r="C165" s="62" t="s">
        <v>431</v>
      </c>
      <c r="D165" s="62" t="s">
        <v>432</v>
      </c>
      <c r="E165" s="62" t="s">
        <v>100</v>
      </c>
      <c r="F165" s="62" t="s">
        <v>2116</v>
      </c>
      <c r="G165" s="62" t="s">
        <v>71</v>
      </c>
      <c r="H165" s="62" t="s">
        <v>72</v>
      </c>
      <c r="I165" s="62" t="s">
        <v>83</v>
      </c>
      <c r="J165" s="62" t="s">
        <v>72</v>
      </c>
      <c r="K165" s="62" t="s">
        <v>376</v>
      </c>
      <c r="L165" s="62" t="s">
        <v>2054</v>
      </c>
      <c r="M165" s="62" t="s">
        <v>2054</v>
      </c>
      <c r="N165" s="62" t="s">
        <v>77</v>
      </c>
      <c r="O165" s="62" t="s">
        <v>77</v>
      </c>
      <c r="P165" s="13">
        <f t="shared" si="0"/>
        <v>0</v>
      </c>
      <c r="Q165" s="95">
        <v>0</v>
      </c>
      <c r="R165" s="64" t="s">
        <v>1996</v>
      </c>
      <c r="S165" s="95">
        <v>1</v>
      </c>
      <c r="T165" s="64" t="s">
        <v>1997</v>
      </c>
      <c r="U165" s="254"/>
      <c r="V165" s="16">
        <f t="shared" si="5"/>
        <v>55</v>
      </c>
      <c r="W165" s="16">
        <f t="shared" si="6"/>
        <v>55</v>
      </c>
      <c r="X165" s="17"/>
      <c r="Y165" s="7"/>
      <c r="Z165" s="7"/>
      <c r="AA165" s="7"/>
      <c r="AB165" s="7"/>
    </row>
    <row r="166" spans="1:28" ht="14.25" x14ac:dyDescent="0.2">
      <c r="A166" s="62" t="s">
        <v>66</v>
      </c>
      <c r="B166" s="62" t="s">
        <v>66</v>
      </c>
      <c r="C166" s="62" t="s">
        <v>114</v>
      </c>
      <c r="D166" s="62" t="s">
        <v>115</v>
      </c>
      <c r="E166" s="62" t="s">
        <v>69</v>
      </c>
      <c r="F166" s="62" t="s">
        <v>70</v>
      </c>
      <c r="G166" s="62" t="s">
        <v>71</v>
      </c>
      <c r="H166" s="62" t="s">
        <v>72</v>
      </c>
      <c r="I166" s="62" t="s">
        <v>695</v>
      </c>
      <c r="J166" s="62" t="s">
        <v>72</v>
      </c>
      <c r="K166" s="62" t="s">
        <v>2117</v>
      </c>
      <c r="L166" s="62" t="s">
        <v>2053</v>
      </c>
      <c r="M166" s="62" t="s">
        <v>2015</v>
      </c>
      <c r="N166" s="62" t="s">
        <v>77</v>
      </c>
      <c r="O166" s="62" t="s">
        <v>77</v>
      </c>
      <c r="P166" s="13">
        <f t="shared" si="0"/>
        <v>0</v>
      </c>
      <c r="Q166" s="95">
        <v>2</v>
      </c>
      <c r="R166" s="64" t="s">
        <v>1996</v>
      </c>
      <c r="S166" s="95">
        <v>1</v>
      </c>
      <c r="T166" s="64" t="s">
        <v>1997</v>
      </c>
      <c r="U166" s="254"/>
      <c r="V166" s="16">
        <f t="shared" si="5"/>
        <v>295</v>
      </c>
      <c r="W166" s="16">
        <f t="shared" si="6"/>
        <v>295</v>
      </c>
      <c r="X166" s="17"/>
      <c r="Y166" s="7"/>
      <c r="Z166" s="7"/>
      <c r="AA166" s="7"/>
      <c r="AB166" s="7"/>
    </row>
    <row r="167" spans="1:28" ht="14.25" x14ac:dyDescent="0.2">
      <c r="A167" s="62" t="s">
        <v>66</v>
      </c>
      <c r="B167" s="62" t="s">
        <v>66</v>
      </c>
      <c r="C167" s="62" t="s">
        <v>164</v>
      </c>
      <c r="D167" s="62" t="s">
        <v>165</v>
      </c>
      <c r="E167" s="62" t="s">
        <v>100</v>
      </c>
      <c r="F167" s="62" t="s">
        <v>101</v>
      </c>
      <c r="G167" s="62" t="s">
        <v>71</v>
      </c>
      <c r="H167" s="62" t="s">
        <v>72</v>
      </c>
      <c r="I167" s="62" t="s">
        <v>83</v>
      </c>
      <c r="J167" s="62" t="s">
        <v>72</v>
      </c>
      <c r="K167" s="62" t="s">
        <v>2118</v>
      </c>
      <c r="L167" s="62" t="s">
        <v>2099</v>
      </c>
      <c r="M167" s="62" t="s">
        <v>2088</v>
      </c>
      <c r="N167" s="62" t="s">
        <v>77</v>
      </c>
      <c r="O167" s="62" t="s">
        <v>77</v>
      </c>
      <c r="P167" s="13">
        <f t="shared" si="0"/>
        <v>0</v>
      </c>
      <c r="Q167" s="95">
        <v>2</v>
      </c>
      <c r="R167" s="64" t="s">
        <v>1996</v>
      </c>
      <c r="S167" s="95">
        <v>1</v>
      </c>
      <c r="T167" s="64" t="s">
        <v>1997</v>
      </c>
      <c r="U167" s="254"/>
      <c r="V167" s="16">
        <f t="shared" si="5"/>
        <v>295</v>
      </c>
      <c r="W167" s="16">
        <f t="shared" si="6"/>
        <v>295</v>
      </c>
      <c r="X167" s="17"/>
      <c r="Y167" s="7"/>
      <c r="Z167" s="7"/>
      <c r="AA167" s="7"/>
      <c r="AB167" s="7"/>
    </row>
    <row r="168" spans="1:28" ht="14.25" x14ac:dyDescent="0.2">
      <c r="A168" s="62" t="s">
        <v>66</v>
      </c>
      <c r="B168" s="62" t="s">
        <v>66</v>
      </c>
      <c r="C168" s="62" t="s">
        <v>237</v>
      </c>
      <c r="D168" s="62" t="s">
        <v>238</v>
      </c>
      <c r="E168" s="62" t="s">
        <v>69</v>
      </c>
      <c r="F168" s="62" t="s">
        <v>239</v>
      </c>
      <c r="G168" s="62" t="s">
        <v>71</v>
      </c>
      <c r="H168" s="62" t="s">
        <v>72</v>
      </c>
      <c r="I168" s="62" t="s">
        <v>73</v>
      </c>
      <c r="J168" s="62" t="s">
        <v>72</v>
      </c>
      <c r="K168" s="62" t="s">
        <v>2119</v>
      </c>
      <c r="L168" s="62" t="s">
        <v>2104</v>
      </c>
      <c r="M168" s="62" t="s">
        <v>2088</v>
      </c>
      <c r="N168" s="62" t="s">
        <v>77</v>
      </c>
      <c r="O168" s="62" t="s">
        <v>77</v>
      </c>
      <c r="P168" s="13">
        <f t="shared" si="0"/>
        <v>0</v>
      </c>
      <c r="Q168" s="95">
        <v>2</v>
      </c>
      <c r="R168" s="64" t="s">
        <v>1996</v>
      </c>
      <c r="S168" s="95">
        <v>0</v>
      </c>
      <c r="T168" s="64" t="s">
        <v>1997</v>
      </c>
      <c r="U168" s="254"/>
      <c r="V168" s="16">
        <f t="shared" si="5"/>
        <v>240</v>
      </c>
      <c r="W168" s="16">
        <f t="shared" si="6"/>
        <v>240</v>
      </c>
      <c r="X168" s="17"/>
      <c r="Y168" s="7"/>
      <c r="Z168" s="7"/>
      <c r="AA168" s="7"/>
      <c r="AB168" s="7"/>
    </row>
    <row r="169" spans="1:28" ht="14.25" x14ac:dyDescent="0.2">
      <c r="A169" s="62" t="s">
        <v>66</v>
      </c>
      <c r="B169" s="62" t="s">
        <v>66</v>
      </c>
      <c r="C169" s="62" t="s">
        <v>361</v>
      </c>
      <c r="D169" s="62" t="s">
        <v>362</v>
      </c>
      <c r="E169" s="62" t="s">
        <v>100</v>
      </c>
      <c r="F169" s="62" t="s">
        <v>134</v>
      </c>
      <c r="G169" s="62" t="s">
        <v>71</v>
      </c>
      <c r="H169" s="62" t="s">
        <v>72</v>
      </c>
      <c r="I169" s="62" t="s">
        <v>83</v>
      </c>
      <c r="J169" s="62" t="s">
        <v>72</v>
      </c>
      <c r="K169" s="62" t="s">
        <v>437</v>
      </c>
      <c r="L169" s="62" t="s">
        <v>2088</v>
      </c>
      <c r="M169" s="62" t="s">
        <v>2088</v>
      </c>
      <c r="N169" s="62" t="s">
        <v>77</v>
      </c>
      <c r="O169" s="62" t="s">
        <v>77</v>
      </c>
      <c r="P169" s="13">
        <f t="shared" si="0"/>
        <v>0</v>
      </c>
      <c r="Q169" s="95">
        <v>0</v>
      </c>
      <c r="R169" s="64" t="s">
        <v>1996</v>
      </c>
      <c r="S169" s="95">
        <v>1</v>
      </c>
      <c r="T169" s="64" t="s">
        <v>1997</v>
      </c>
      <c r="U169" s="254"/>
      <c r="V169" s="16">
        <f t="shared" si="5"/>
        <v>55</v>
      </c>
      <c r="W169" s="16">
        <f t="shared" si="6"/>
        <v>55</v>
      </c>
      <c r="X169" s="17"/>
      <c r="Y169" s="7"/>
      <c r="Z169" s="7"/>
      <c r="AA169" s="7"/>
      <c r="AB169" s="7"/>
    </row>
    <row r="170" spans="1:28" ht="14.25" x14ac:dyDescent="0.2">
      <c r="A170" s="62" t="s">
        <v>66</v>
      </c>
      <c r="B170" s="62" t="s">
        <v>66</v>
      </c>
      <c r="C170" s="62" t="s">
        <v>98</v>
      </c>
      <c r="D170" s="62" t="s">
        <v>99</v>
      </c>
      <c r="E170" s="62" t="s">
        <v>100</v>
      </c>
      <c r="F170" s="62" t="s">
        <v>101</v>
      </c>
      <c r="G170" s="62" t="s">
        <v>71</v>
      </c>
      <c r="H170" s="62" t="s">
        <v>72</v>
      </c>
      <c r="I170" s="62" t="s">
        <v>83</v>
      </c>
      <c r="J170" s="62" t="s">
        <v>72</v>
      </c>
      <c r="K170" s="62" t="s">
        <v>2120</v>
      </c>
      <c r="L170" s="62" t="s">
        <v>2099</v>
      </c>
      <c r="M170" s="62" t="s">
        <v>2070</v>
      </c>
      <c r="N170" s="62" t="s">
        <v>77</v>
      </c>
      <c r="O170" s="62" t="s">
        <v>77</v>
      </c>
      <c r="P170" s="13">
        <f t="shared" si="0"/>
        <v>0</v>
      </c>
      <c r="Q170" s="95">
        <v>1</v>
      </c>
      <c r="R170" s="64" t="s">
        <v>1996</v>
      </c>
      <c r="S170" s="95">
        <v>3</v>
      </c>
      <c r="T170" s="64" t="s">
        <v>1997</v>
      </c>
      <c r="U170" s="254"/>
      <c r="V170" s="16">
        <f t="shared" si="5"/>
        <v>285</v>
      </c>
      <c r="W170" s="16">
        <f t="shared" si="6"/>
        <v>285</v>
      </c>
      <c r="X170" s="17"/>
      <c r="Y170" s="7"/>
      <c r="Z170" s="7"/>
      <c r="AA170" s="7"/>
      <c r="AB170" s="7"/>
    </row>
    <row r="171" spans="1:28" ht="14.25" x14ac:dyDescent="0.2">
      <c r="A171" s="62" t="s">
        <v>66</v>
      </c>
      <c r="B171" s="62" t="s">
        <v>66</v>
      </c>
      <c r="C171" s="62" t="s">
        <v>1889</v>
      </c>
      <c r="D171" s="62" t="s">
        <v>1890</v>
      </c>
      <c r="E171" s="62" t="s">
        <v>100</v>
      </c>
      <c r="F171" s="62" t="s">
        <v>2121</v>
      </c>
      <c r="G171" s="62" t="s">
        <v>71</v>
      </c>
      <c r="H171" s="62" t="s">
        <v>72</v>
      </c>
      <c r="I171" s="62" t="s">
        <v>83</v>
      </c>
      <c r="J171" s="62" t="s">
        <v>72</v>
      </c>
      <c r="K171" s="62" t="s">
        <v>203</v>
      </c>
      <c r="L171" s="62" t="s">
        <v>2038</v>
      </c>
      <c r="M171" s="62" t="s">
        <v>2038</v>
      </c>
      <c r="N171" s="62" t="s">
        <v>77</v>
      </c>
      <c r="O171" s="62" t="s">
        <v>77</v>
      </c>
      <c r="P171" s="13">
        <f t="shared" si="0"/>
        <v>0</v>
      </c>
      <c r="Q171" s="95">
        <v>0</v>
      </c>
      <c r="R171" s="64" t="s">
        <v>1996</v>
      </c>
      <c r="S171" s="95">
        <v>1</v>
      </c>
      <c r="T171" s="64" t="s">
        <v>1997</v>
      </c>
      <c r="U171" s="254"/>
      <c r="V171" s="16">
        <f t="shared" si="5"/>
        <v>55</v>
      </c>
      <c r="W171" s="16">
        <f t="shared" si="6"/>
        <v>55</v>
      </c>
      <c r="X171" s="17"/>
      <c r="Y171" s="7"/>
      <c r="Z171" s="7"/>
      <c r="AA171" s="7"/>
      <c r="AB171" s="7"/>
    </row>
    <row r="172" spans="1:28" ht="14.25" x14ac:dyDescent="0.2">
      <c r="A172" s="62" t="s">
        <v>66</v>
      </c>
      <c r="B172" s="62" t="s">
        <v>66</v>
      </c>
      <c r="C172" s="62" t="s">
        <v>67</v>
      </c>
      <c r="D172" s="62" t="s">
        <v>68</v>
      </c>
      <c r="E172" s="62" t="s">
        <v>69</v>
      </c>
      <c r="F172" s="62" t="s">
        <v>2122</v>
      </c>
      <c r="G172" s="62" t="s">
        <v>71</v>
      </c>
      <c r="H172" s="62" t="s">
        <v>72</v>
      </c>
      <c r="I172" s="62" t="s">
        <v>73</v>
      </c>
      <c r="J172" s="62" t="s">
        <v>2028</v>
      </c>
      <c r="K172" s="62" t="s">
        <v>2123</v>
      </c>
      <c r="L172" s="62" t="s">
        <v>1871</v>
      </c>
      <c r="M172" s="62" t="s">
        <v>1862</v>
      </c>
      <c r="N172" s="62" t="s">
        <v>77</v>
      </c>
      <c r="O172" s="62" t="s">
        <v>77</v>
      </c>
      <c r="P172" s="13">
        <f t="shared" si="0"/>
        <v>0</v>
      </c>
      <c r="Q172" s="95">
        <v>8</v>
      </c>
      <c r="R172" s="64">
        <v>172.32</v>
      </c>
      <c r="S172" s="95">
        <v>1</v>
      </c>
      <c r="T172" s="64">
        <v>88.22</v>
      </c>
      <c r="U172" s="254"/>
      <c r="V172" s="16">
        <f t="shared" si="5"/>
        <v>1466.78</v>
      </c>
      <c r="W172" s="16">
        <f t="shared" si="6"/>
        <v>1466.78</v>
      </c>
      <c r="X172" s="17"/>
      <c r="Y172" s="7"/>
      <c r="Z172" s="7"/>
      <c r="AA172" s="7"/>
      <c r="AB172" s="7"/>
    </row>
    <row r="173" spans="1:28" ht="14.25" x14ac:dyDescent="0.2">
      <c r="A173" s="62" t="s">
        <v>66</v>
      </c>
      <c r="B173" s="62" t="s">
        <v>66</v>
      </c>
      <c r="C173" s="62" t="s">
        <v>80</v>
      </c>
      <c r="D173" s="62" t="s">
        <v>81</v>
      </c>
      <c r="E173" s="62" t="s">
        <v>69</v>
      </c>
      <c r="F173" s="62" t="s">
        <v>134</v>
      </c>
      <c r="G173" s="62" t="s">
        <v>71</v>
      </c>
      <c r="H173" s="62" t="s">
        <v>72</v>
      </c>
      <c r="I173" s="62" t="s">
        <v>83</v>
      </c>
      <c r="J173" s="62" t="s">
        <v>72</v>
      </c>
      <c r="K173" s="62" t="s">
        <v>2124</v>
      </c>
      <c r="L173" s="62" t="s">
        <v>2088</v>
      </c>
      <c r="M173" s="62" t="s">
        <v>2089</v>
      </c>
      <c r="N173" s="62" t="s">
        <v>77</v>
      </c>
      <c r="O173" s="62" t="s">
        <v>77</v>
      </c>
      <c r="P173" s="13">
        <f t="shared" si="0"/>
        <v>0</v>
      </c>
      <c r="Q173" s="95">
        <v>2</v>
      </c>
      <c r="R173" s="64" t="s">
        <v>1996</v>
      </c>
      <c r="S173" s="95">
        <v>1</v>
      </c>
      <c r="T173" s="64" t="s">
        <v>1997</v>
      </c>
      <c r="U173" s="254"/>
      <c r="V173" s="16">
        <f t="shared" si="5"/>
        <v>295</v>
      </c>
      <c r="W173" s="16">
        <f t="shared" si="6"/>
        <v>295</v>
      </c>
      <c r="X173" s="17"/>
      <c r="Y173" s="7"/>
      <c r="Z173" s="7"/>
      <c r="AA173" s="7"/>
      <c r="AB173" s="7"/>
    </row>
    <row r="174" spans="1:28" ht="14.25" x14ac:dyDescent="0.2">
      <c r="A174" s="62" t="s">
        <v>66</v>
      </c>
      <c r="B174" s="62" t="s">
        <v>66</v>
      </c>
      <c r="C174" s="62" t="s">
        <v>402</v>
      </c>
      <c r="D174" s="62" t="s">
        <v>403</v>
      </c>
      <c r="E174" s="62" t="s">
        <v>100</v>
      </c>
      <c r="F174" s="62" t="s">
        <v>2125</v>
      </c>
      <c r="G174" s="62" t="s">
        <v>71</v>
      </c>
      <c r="H174" s="62" t="s">
        <v>72</v>
      </c>
      <c r="I174" s="62" t="s">
        <v>83</v>
      </c>
      <c r="J174" s="62" t="s">
        <v>72</v>
      </c>
      <c r="K174" s="62" t="s">
        <v>2085</v>
      </c>
      <c r="L174" s="62" t="s">
        <v>1873</v>
      </c>
      <c r="M174" s="62" t="s">
        <v>2086</v>
      </c>
      <c r="N174" s="62" t="s">
        <v>77</v>
      </c>
      <c r="O174" s="62" t="s">
        <v>77</v>
      </c>
      <c r="P174" s="13">
        <f t="shared" si="0"/>
        <v>0</v>
      </c>
      <c r="Q174" s="95">
        <v>6</v>
      </c>
      <c r="R174" s="64" t="s">
        <v>1996</v>
      </c>
      <c r="S174" s="95">
        <v>1</v>
      </c>
      <c r="T174" s="64" t="s">
        <v>1997</v>
      </c>
      <c r="U174" s="254"/>
      <c r="V174" s="16">
        <f t="shared" si="5"/>
        <v>775</v>
      </c>
      <c r="W174" s="16">
        <f t="shared" si="6"/>
        <v>775</v>
      </c>
      <c r="X174" s="17"/>
      <c r="Y174" s="7"/>
      <c r="Z174" s="7"/>
      <c r="AA174" s="7"/>
      <c r="AB174" s="7"/>
    </row>
    <row r="175" spans="1:28" ht="14.25" x14ac:dyDescent="0.2">
      <c r="A175" s="62" t="s">
        <v>66</v>
      </c>
      <c r="B175" s="62" t="s">
        <v>66</v>
      </c>
      <c r="C175" s="62" t="s">
        <v>631</v>
      </c>
      <c r="D175" s="62" t="s">
        <v>632</v>
      </c>
      <c r="E175" s="62" t="s">
        <v>69</v>
      </c>
      <c r="F175" s="62" t="s">
        <v>1906</v>
      </c>
      <c r="G175" s="62" t="s">
        <v>71</v>
      </c>
      <c r="H175" s="62" t="s">
        <v>72</v>
      </c>
      <c r="I175" s="62" t="s">
        <v>83</v>
      </c>
      <c r="J175" s="62" t="s">
        <v>72</v>
      </c>
      <c r="K175" s="62" t="s">
        <v>205</v>
      </c>
      <c r="L175" s="62" t="s">
        <v>2088</v>
      </c>
      <c r="M175" s="62" t="s">
        <v>2088</v>
      </c>
      <c r="N175" s="62" t="s">
        <v>77</v>
      </c>
      <c r="O175" s="62" t="s">
        <v>77</v>
      </c>
      <c r="P175" s="13">
        <f t="shared" si="0"/>
        <v>0</v>
      </c>
      <c r="Q175" s="95">
        <v>0</v>
      </c>
      <c r="R175" s="64" t="s">
        <v>1996</v>
      </c>
      <c r="S175" s="95">
        <v>1</v>
      </c>
      <c r="T175" s="64" t="s">
        <v>1997</v>
      </c>
      <c r="U175" s="254"/>
      <c r="V175" s="16">
        <f t="shared" si="5"/>
        <v>55</v>
      </c>
      <c r="W175" s="16">
        <f t="shared" si="6"/>
        <v>55</v>
      </c>
      <c r="X175" s="17"/>
      <c r="Y175" s="7"/>
      <c r="Z175" s="7"/>
      <c r="AA175" s="7"/>
      <c r="AB175" s="7"/>
    </row>
    <row r="176" spans="1:28" ht="14.25" x14ac:dyDescent="0.2">
      <c r="A176" s="62" t="s">
        <v>66</v>
      </c>
      <c r="B176" s="62" t="s">
        <v>66</v>
      </c>
      <c r="C176" s="62" t="s">
        <v>132</v>
      </c>
      <c r="D176" s="62" t="s">
        <v>133</v>
      </c>
      <c r="E176" s="62" t="s">
        <v>100</v>
      </c>
      <c r="F176" s="62" t="s">
        <v>134</v>
      </c>
      <c r="G176" s="62" t="s">
        <v>71</v>
      </c>
      <c r="H176" s="62" t="s">
        <v>72</v>
      </c>
      <c r="I176" s="62" t="s">
        <v>83</v>
      </c>
      <c r="J176" s="62" t="s">
        <v>72</v>
      </c>
      <c r="K176" s="62" t="s">
        <v>129</v>
      </c>
      <c r="L176" s="62" t="s">
        <v>2070</v>
      </c>
      <c r="M176" s="62" t="s">
        <v>2070</v>
      </c>
      <c r="N176" s="62" t="s">
        <v>77</v>
      </c>
      <c r="O176" s="62" t="s">
        <v>77</v>
      </c>
      <c r="P176" s="13">
        <f t="shared" si="0"/>
        <v>0</v>
      </c>
      <c r="Q176" s="95">
        <v>0</v>
      </c>
      <c r="R176" s="64" t="s">
        <v>1996</v>
      </c>
      <c r="S176" s="95">
        <v>1</v>
      </c>
      <c r="T176" s="64" t="s">
        <v>1997</v>
      </c>
      <c r="U176" s="254"/>
      <c r="V176" s="16">
        <f t="shared" si="5"/>
        <v>55</v>
      </c>
      <c r="W176" s="16">
        <f t="shared" si="6"/>
        <v>55</v>
      </c>
      <c r="X176" s="17"/>
      <c r="Y176" s="7"/>
      <c r="Z176" s="7"/>
      <c r="AA176" s="7"/>
      <c r="AB176" s="7"/>
    </row>
    <row r="177" spans="1:28" ht="14.25" x14ac:dyDescent="0.2">
      <c r="A177" s="62" t="s">
        <v>66</v>
      </c>
      <c r="B177" s="62" t="s">
        <v>66</v>
      </c>
      <c r="C177" s="62" t="s">
        <v>1877</v>
      </c>
      <c r="D177" s="62" t="s">
        <v>1878</v>
      </c>
      <c r="E177" s="62" t="s">
        <v>100</v>
      </c>
      <c r="F177" s="62" t="s">
        <v>1906</v>
      </c>
      <c r="G177" s="62" t="s">
        <v>71</v>
      </c>
      <c r="H177" s="62" t="s">
        <v>72</v>
      </c>
      <c r="I177" s="62" t="s">
        <v>83</v>
      </c>
      <c r="J177" s="62" t="s">
        <v>72</v>
      </c>
      <c r="K177" s="62" t="s">
        <v>205</v>
      </c>
      <c r="L177" s="62" t="s">
        <v>2088</v>
      </c>
      <c r="M177" s="62" t="s">
        <v>2088</v>
      </c>
      <c r="N177" s="62" t="s">
        <v>77</v>
      </c>
      <c r="O177" s="62" t="s">
        <v>77</v>
      </c>
      <c r="P177" s="13">
        <f t="shared" si="0"/>
        <v>0</v>
      </c>
      <c r="Q177" s="95">
        <v>0</v>
      </c>
      <c r="R177" s="64" t="s">
        <v>1996</v>
      </c>
      <c r="S177" s="95">
        <v>1</v>
      </c>
      <c r="T177" s="64" t="s">
        <v>1997</v>
      </c>
      <c r="U177" s="254"/>
      <c r="V177" s="16">
        <f t="shared" si="5"/>
        <v>55</v>
      </c>
      <c r="W177" s="16">
        <f t="shared" si="6"/>
        <v>55</v>
      </c>
      <c r="X177" s="17"/>
      <c r="Y177" s="7"/>
      <c r="Z177" s="7"/>
      <c r="AA177" s="7"/>
      <c r="AB177" s="7"/>
    </row>
    <row r="178" spans="1:28" ht="14.25" x14ac:dyDescent="0.2">
      <c r="A178" s="62" t="s">
        <v>66</v>
      </c>
      <c r="B178" s="62" t="s">
        <v>66</v>
      </c>
      <c r="C178" s="62" t="s">
        <v>114</v>
      </c>
      <c r="D178" s="62" t="s">
        <v>115</v>
      </c>
      <c r="E178" s="62" t="s">
        <v>69</v>
      </c>
      <c r="F178" s="62" t="s">
        <v>70</v>
      </c>
      <c r="G178" s="62" t="s">
        <v>71</v>
      </c>
      <c r="H178" s="62" t="s">
        <v>72</v>
      </c>
      <c r="I178" s="62" t="s">
        <v>83</v>
      </c>
      <c r="J178" s="62" t="s">
        <v>72</v>
      </c>
      <c r="K178" s="62" t="s">
        <v>329</v>
      </c>
      <c r="L178" s="62" t="s">
        <v>2099</v>
      </c>
      <c r="M178" s="62" t="s">
        <v>2104</v>
      </c>
      <c r="N178" s="62" t="s">
        <v>77</v>
      </c>
      <c r="O178" s="62" t="s">
        <v>77</v>
      </c>
      <c r="P178" s="13">
        <f t="shared" si="0"/>
        <v>0</v>
      </c>
      <c r="Q178" s="95">
        <v>1</v>
      </c>
      <c r="R178" s="64" t="s">
        <v>1996</v>
      </c>
      <c r="S178" s="95">
        <v>1</v>
      </c>
      <c r="T178" s="64" t="s">
        <v>1997</v>
      </c>
      <c r="U178" s="254"/>
      <c r="V178" s="16">
        <f t="shared" si="5"/>
        <v>175</v>
      </c>
      <c r="W178" s="16">
        <f t="shared" si="6"/>
        <v>175</v>
      </c>
      <c r="X178" s="17"/>
      <c r="Y178" s="7"/>
      <c r="Z178" s="7"/>
      <c r="AA178" s="7"/>
      <c r="AB178" s="7"/>
    </row>
    <row r="179" spans="1:28" ht="14.25" x14ac:dyDescent="0.2">
      <c r="A179" s="62" t="s">
        <v>66</v>
      </c>
      <c r="B179" s="62" t="s">
        <v>66</v>
      </c>
      <c r="C179" s="62" t="s">
        <v>150</v>
      </c>
      <c r="D179" s="62" t="s">
        <v>151</v>
      </c>
      <c r="E179" s="62" t="s">
        <v>69</v>
      </c>
      <c r="F179" s="62" t="s">
        <v>101</v>
      </c>
      <c r="G179" s="62" t="s">
        <v>71</v>
      </c>
      <c r="H179" s="62" t="s">
        <v>72</v>
      </c>
      <c r="I179" s="62" t="s">
        <v>83</v>
      </c>
      <c r="J179" s="62" t="s">
        <v>72</v>
      </c>
      <c r="K179" s="62" t="s">
        <v>446</v>
      </c>
      <c r="L179" s="62" t="s">
        <v>2104</v>
      </c>
      <c r="M179" s="62" t="s">
        <v>2104</v>
      </c>
      <c r="N179" s="62" t="s">
        <v>77</v>
      </c>
      <c r="O179" s="62" t="s">
        <v>77</v>
      </c>
      <c r="P179" s="13">
        <f t="shared" si="0"/>
        <v>0</v>
      </c>
      <c r="Q179" s="95">
        <v>0</v>
      </c>
      <c r="R179" s="64" t="s">
        <v>1996</v>
      </c>
      <c r="S179" s="95">
        <v>1</v>
      </c>
      <c r="T179" s="64" t="s">
        <v>1997</v>
      </c>
      <c r="U179" s="254"/>
      <c r="V179" s="16">
        <f t="shared" si="5"/>
        <v>55</v>
      </c>
      <c r="W179" s="16">
        <f t="shared" si="6"/>
        <v>55</v>
      </c>
      <c r="X179" s="17"/>
      <c r="Y179" s="7"/>
      <c r="Z179" s="7"/>
      <c r="AA179" s="7"/>
      <c r="AB179" s="7"/>
    </row>
    <row r="180" spans="1:28" ht="14.25" x14ac:dyDescent="0.2">
      <c r="A180" s="62" t="s">
        <v>66</v>
      </c>
      <c r="B180" s="62" t="s">
        <v>66</v>
      </c>
      <c r="C180" s="62" t="s">
        <v>228</v>
      </c>
      <c r="D180" s="62" t="s">
        <v>229</v>
      </c>
      <c r="E180" s="62" t="s">
        <v>100</v>
      </c>
      <c r="F180" s="62" t="s">
        <v>234</v>
      </c>
      <c r="G180" s="62" t="s">
        <v>71</v>
      </c>
      <c r="H180" s="62" t="s">
        <v>72</v>
      </c>
      <c r="I180" s="62" t="s">
        <v>83</v>
      </c>
      <c r="J180" s="62" t="s">
        <v>72</v>
      </c>
      <c r="K180" s="62" t="s">
        <v>129</v>
      </c>
      <c r="L180" s="62" t="s">
        <v>1715</v>
      </c>
      <c r="M180" s="62" t="s">
        <v>1715</v>
      </c>
      <c r="N180" s="62" t="s">
        <v>77</v>
      </c>
      <c r="O180" s="62" t="s">
        <v>77</v>
      </c>
      <c r="P180" s="13">
        <f t="shared" si="0"/>
        <v>0</v>
      </c>
      <c r="Q180" s="95">
        <v>0</v>
      </c>
      <c r="R180" s="64" t="s">
        <v>1996</v>
      </c>
      <c r="S180" s="95">
        <v>1</v>
      </c>
      <c r="T180" s="64" t="s">
        <v>1997</v>
      </c>
      <c r="U180" s="254"/>
      <c r="V180" s="16">
        <f t="shared" si="5"/>
        <v>55</v>
      </c>
      <c r="W180" s="16">
        <f t="shared" si="6"/>
        <v>55</v>
      </c>
      <c r="X180" s="17"/>
      <c r="Y180" s="7"/>
      <c r="Z180" s="7"/>
      <c r="AA180" s="7"/>
      <c r="AB180" s="7"/>
    </row>
    <row r="181" spans="1:28" ht="14.25" x14ac:dyDescent="0.2">
      <c r="A181" s="62" t="s">
        <v>66</v>
      </c>
      <c r="B181" s="62" t="s">
        <v>66</v>
      </c>
      <c r="C181" s="62" t="s">
        <v>80</v>
      </c>
      <c r="D181" s="62" t="s">
        <v>81</v>
      </c>
      <c r="E181" s="62" t="s">
        <v>69</v>
      </c>
      <c r="F181" s="62" t="s">
        <v>134</v>
      </c>
      <c r="G181" s="62" t="s">
        <v>71</v>
      </c>
      <c r="H181" s="62" t="s">
        <v>72</v>
      </c>
      <c r="I181" s="62" t="s">
        <v>83</v>
      </c>
      <c r="J181" s="62" t="s">
        <v>72</v>
      </c>
      <c r="K181" s="62" t="s">
        <v>446</v>
      </c>
      <c r="L181" s="62" t="s">
        <v>2104</v>
      </c>
      <c r="M181" s="62" t="s">
        <v>2104</v>
      </c>
      <c r="N181" s="62" t="s">
        <v>77</v>
      </c>
      <c r="O181" s="62" t="s">
        <v>77</v>
      </c>
      <c r="P181" s="13">
        <f t="shared" si="0"/>
        <v>0</v>
      </c>
      <c r="Q181" s="95">
        <v>0</v>
      </c>
      <c r="R181" s="64" t="s">
        <v>1996</v>
      </c>
      <c r="S181" s="95">
        <v>1</v>
      </c>
      <c r="T181" s="64" t="s">
        <v>1997</v>
      </c>
      <c r="U181" s="254"/>
      <c r="V181" s="16">
        <f t="shared" si="5"/>
        <v>55</v>
      </c>
      <c r="W181" s="16">
        <f t="shared" si="6"/>
        <v>55</v>
      </c>
      <c r="X181" s="17"/>
      <c r="Y181" s="7"/>
      <c r="Z181" s="7"/>
      <c r="AA181" s="7"/>
      <c r="AB181" s="7"/>
    </row>
    <row r="182" spans="1:28" ht="14.25" x14ac:dyDescent="0.2">
      <c r="A182" s="62" t="s">
        <v>66</v>
      </c>
      <c r="B182" s="62" t="s">
        <v>66</v>
      </c>
      <c r="C182" s="62" t="s">
        <v>576</v>
      </c>
      <c r="D182" s="62" t="s">
        <v>577</v>
      </c>
      <c r="E182" s="62" t="s">
        <v>100</v>
      </c>
      <c r="F182" s="62" t="s">
        <v>2126</v>
      </c>
      <c r="G182" s="62" t="s">
        <v>71</v>
      </c>
      <c r="H182" s="62" t="s">
        <v>72</v>
      </c>
      <c r="I182" s="62" t="s">
        <v>83</v>
      </c>
      <c r="J182" s="62" t="s">
        <v>72</v>
      </c>
      <c r="K182" s="62" t="s">
        <v>2059</v>
      </c>
      <c r="L182" s="62" t="s">
        <v>1873</v>
      </c>
      <c r="M182" s="62" t="s">
        <v>1874</v>
      </c>
      <c r="N182" s="62" t="s">
        <v>77</v>
      </c>
      <c r="O182" s="62" t="s">
        <v>77</v>
      </c>
      <c r="P182" s="13">
        <f t="shared" si="0"/>
        <v>0</v>
      </c>
      <c r="Q182" s="95">
        <v>4</v>
      </c>
      <c r="R182" s="64" t="s">
        <v>1996</v>
      </c>
      <c r="S182" s="95">
        <v>1</v>
      </c>
      <c r="T182" s="64" t="s">
        <v>1997</v>
      </c>
      <c r="U182" s="254"/>
      <c r="V182" s="16">
        <f t="shared" si="5"/>
        <v>535</v>
      </c>
      <c r="W182" s="16">
        <f t="shared" si="6"/>
        <v>535</v>
      </c>
      <c r="X182" s="17"/>
      <c r="Y182" s="7"/>
      <c r="Z182" s="7"/>
      <c r="AA182" s="7"/>
      <c r="AB182" s="7"/>
    </row>
    <row r="183" spans="1:28" ht="14.25" x14ac:dyDescent="0.2">
      <c r="A183" s="62" t="s">
        <v>66</v>
      </c>
      <c r="B183" s="62" t="s">
        <v>66</v>
      </c>
      <c r="C183" s="62" t="s">
        <v>232</v>
      </c>
      <c r="D183" s="62" t="s">
        <v>233</v>
      </c>
      <c r="E183" s="62" t="s">
        <v>100</v>
      </c>
      <c r="F183" s="62" t="s">
        <v>134</v>
      </c>
      <c r="G183" s="62" t="s">
        <v>71</v>
      </c>
      <c r="H183" s="62" t="s">
        <v>72</v>
      </c>
      <c r="I183" s="62" t="s">
        <v>84</v>
      </c>
      <c r="J183" s="62" t="s">
        <v>72</v>
      </c>
      <c r="K183" s="62" t="s">
        <v>2127</v>
      </c>
      <c r="L183" s="62" t="s">
        <v>2088</v>
      </c>
      <c r="M183" s="62" t="s">
        <v>2089</v>
      </c>
      <c r="N183" s="62" t="s">
        <v>77</v>
      </c>
      <c r="O183" s="62" t="s">
        <v>77</v>
      </c>
      <c r="P183" s="13">
        <f t="shared" si="0"/>
        <v>0</v>
      </c>
      <c r="Q183" s="95">
        <v>2</v>
      </c>
      <c r="R183" s="64" t="s">
        <v>1996</v>
      </c>
      <c r="S183" s="95">
        <v>1</v>
      </c>
      <c r="T183" s="64" t="s">
        <v>1997</v>
      </c>
      <c r="U183" s="254"/>
      <c r="V183" s="16">
        <f t="shared" si="5"/>
        <v>295</v>
      </c>
      <c r="W183" s="16">
        <f t="shared" si="6"/>
        <v>295</v>
      </c>
      <c r="X183" s="17"/>
      <c r="Y183" s="7"/>
      <c r="Z183" s="7"/>
      <c r="AA183" s="7"/>
      <c r="AB183" s="7"/>
    </row>
    <row r="184" spans="1:28" ht="14.25" x14ac:dyDescent="0.2">
      <c r="A184" s="62" t="s">
        <v>66</v>
      </c>
      <c r="B184" s="62" t="s">
        <v>66</v>
      </c>
      <c r="C184" s="62" t="s">
        <v>111</v>
      </c>
      <c r="D184" s="62" t="s">
        <v>112</v>
      </c>
      <c r="E184" s="62" t="s">
        <v>69</v>
      </c>
      <c r="F184" s="62" t="s">
        <v>101</v>
      </c>
      <c r="G184" s="62" t="s">
        <v>71</v>
      </c>
      <c r="H184" s="62" t="s">
        <v>72</v>
      </c>
      <c r="I184" s="62" t="s">
        <v>83</v>
      </c>
      <c r="J184" s="62" t="s">
        <v>72</v>
      </c>
      <c r="K184" s="62" t="s">
        <v>2128</v>
      </c>
      <c r="L184" s="62" t="s">
        <v>2099</v>
      </c>
      <c r="M184" s="62" t="s">
        <v>2070</v>
      </c>
      <c r="N184" s="62" t="s">
        <v>77</v>
      </c>
      <c r="O184" s="62" t="s">
        <v>77</v>
      </c>
      <c r="P184" s="13">
        <f t="shared" si="0"/>
        <v>0</v>
      </c>
      <c r="Q184" s="95">
        <v>0</v>
      </c>
      <c r="R184" s="64" t="s">
        <v>1996</v>
      </c>
      <c r="S184" s="95">
        <v>4</v>
      </c>
      <c r="T184" s="64" t="s">
        <v>1997</v>
      </c>
      <c r="U184" s="254"/>
      <c r="V184" s="16">
        <f t="shared" si="5"/>
        <v>220</v>
      </c>
      <c r="W184" s="16">
        <f t="shared" si="6"/>
        <v>220</v>
      </c>
      <c r="X184" s="17"/>
      <c r="Y184" s="7"/>
      <c r="Z184" s="7"/>
      <c r="AA184" s="7"/>
      <c r="AB184" s="7"/>
    </row>
    <row r="185" spans="1:28" ht="14.25" x14ac:dyDescent="0.2">
      <c r="A185" s="62" t="s">
        <v>66</v>
      </c>
      <c r="B185" s="62" t="s">
        <v>66</v>
      </c>
      <c r="C185" s="62" t="s">
        <v>298</v>
      </c>
      <c r="D185" s="62" t="s">
        <v>299</v>
      </c>
      <c r="E185" s="62" t="s">
        <v>100</v>
      </c>
      <c r="F185" s="62" t="s">
        <v>101</v>
      </c>
      <c r="G185" s="62" t="s">
        <v>71</v>
      </c>
      <c r="H185" s="62" t="s">
        <v>72</v>
      </c>
      <c r="I185" s="62" t="s">
        <v>83</v>
      </c>
      <c r="J185" s="62" t="s">
        <v>72</v>
      </c>
      <c r="K185" s="62" t="s">
        <v>2129</v>
      </c>
      <c r="L185" s="62" t="s">
        <v>2099</v>
      </c>
      <c r="M185" s="62" t="s">
        <v>2070</v>
      </c>
      <c r="N185" s="62" t="s">
        <v>77</v>
      </c>
      <c r="O185" s="62" t="s">
        <v>77</v>
      </c>
      <c r="P185" s="13">
        <f t="shared" si="0"/>
        <v>0</v>
      </c>
      <c r="Q185" s="95">
        <v>2</v>
      </c>
      <c r="R185" s="64" t="s">
        <v>1996</v>
      </c>
      <c r="S185" s="95">
        <v>2</v>
      </c>
      <c r="T185" s="64" t="s">
        <v>1997</v>
      </c>
      <c r="U185" s="254"/>
      <c r="V185" s="16">
        <f t="shared" si="5"/>
        <v>350</v>
      </c>
      <c r="W185" s="16">
        <f t="shared" si="6"/>
        <v>350</v>
      </c>
      <c r="X185" s="17"/>
      <c r="Y185" s="7"/>
      <c r="Z185" s="7"/>
      <c r="AA185" s="7"/>
      <c r="AB185" s="7"/>
    </row>
    <row r="186" spans="1:28" ht="14.25" x14ac:dyDescent="0.2">
      <c r="A186" s="62" t="s">
        <v>66</v>
      </c>
      <c r="B186" s="62" t="s">
        <v>66</v>
      </c>
      <c r="C186" s="62" t="s">
        <v>122</v>
      </c>
      <c r="D186" s="62" t="s">
        <v>123</v>
      </c>
      <c r="E186" s="62" t="s">
        <v>100</v>
      </c>
      <c r="F186" s="62" t="s">
        <v>101</v>
      </c>
      <c r="G186" s="62" t="s">
        <v>71</v>
      </c>
      <c r="H186" s="62" t="s">
        <v>72</v>
      </c>
      <c r="I186" s="62" t="s">
        <v>83</v>
      </c>
      <c r="J186" s="62" t="s">
        <v>72</v>
      </c>
      <c r="K186" s="62" t="s">
        <v>2130</v>
      </c>
      <c r="L186" s="62" t="s">
        <v>2099</v>
      </c>
      <c r="M186" s="62" t="s">
        <v>2088</v>
      </c>
      <c r="N186" s="62" t="s">
        <v>77</v>
      </c>
      <c r="O186" s="62" t="s">
        <v>77</v>
      </c>
      <c r="P186" s="13">
        <f t="shared" si="0"/>
        <v>0</v>
      </c>
      <c r="Q186" s="95">
        <v>0</v>
      </c>
      <c r="R186" s="64" t="s">
        <v>1996</v>
      </c>
      <c r="S186" s="95">
        <v>3</v>
      </c>
      <c r="T186" s="64" t="s">
        <v>1997</v>
      </c>
      <c r="U186" s="254"/>
      <c r="V186" s="16">
        <f t="shared" si="5"/>
        <v>165</v>
      </c>
      <c r="W186" s="16">
        <f t="shared" si="6"/>
        <v>165</v>
      </c>
      <c r="X186" s="17"/>
      <c r="Y186" s="7"/>
      <c r="Z186" s="7"/>
      <c r="AA186" s="7"/>
      <c r="AB186" s="7"/>
    </row>
    <row r="187" spans="1:28" ht="14.25" x14ac:dyDescent="0.2">
      <c r="A187" s="62" t="s">
        <v>66</v>
      </c>
      <c r="B187" s="62" t="s">
        <v>66</v>
      </c>
      <c r="C187" s="62" t="s">
        <v>1333</v>
      </c>
      <c r="D187" s="62" t="s">
        <v>1334</v>
      </c>
      <c r="E187" s="62" t="s">
        <v>100</v>
      </c>
      <c r="F187" s="62" t="s">
        <v>1423</v>
      </c>
      <c r="G187" s="62" t="s">
        <v>71</v>
      </c>
      <c r="H187" s="62" t="s">
        <v>72</v>
      </c>
      <c r="I187" s="62" t="s">
        <v>83</v>
      </c>
      <c r="J187" s="62" t="s">
        <v>72</v>
      </c>
      <c r="K187" s="62" t="s">
        <v>329</v>
      </c>
      <c r="L187" s="62" t="s">
        <v>2099</v>
      </c>
      <c r="M187" s="62" t="s">
        <v>2104</v>
      </c>
      <c r="N187" s="62" t="s">
        <v>77</v>
      </c>
      <c r="O187" s="62" t="s">
        <v>77</v>
      </c>
      <c r="P187" s="13">
        <f t="shared" si="0"/>
        <v>0</v>
      </c>
      <c r="Q187" s="95">
        <v>1</v>
      </c>
      <c r="R187" s="64" t="s">
        <v>1996</v>
      </c>
      <c r="S187" s="95">
        <v>1</v>
      </c>
      <c r="T187" s="64" t="s">
        <v>1997</v>
      </c>
      <c r="U187" s="254"/>
      <c r="V187" s="16">
        <f t="shared" si="5"/>
        <v>175</v>
      </c>
      <c r="W187" s="16">
        <f t="shared" si="6"/>
        <v>175</v>
      </c>
      <c r="X187" s="17"/>
      <c r="Y187" s="7"/>
      <c r="Z187" s="7"/>
      <c r="AA187" s="7"/>
      <c r="AB187" s="7"/>
    </row>
    <row r="188" spans="1:28" ht="14.25" x14ac:dyDescent="0.2">
      <c r="A188" s="62" t="s">
        <v>66</v>
      </c>
      <c r="B188" s="62" t="s">
        <v>66</v>
      </c>
      <c r="C188" s="62" t="s">
        <v>689</v>
      </c>
      <c r="D188" s="62" t="s">
        <v>690</v>
      </c>
      <c r="E188" s="62" t="s">
        <v>69</v>
      </c>
      <c r="F188" s="62" t="s">
        <v>1168</v>
      </c>
      <c r="G188" s="62" t="s">
        <v>71</v>
      </c>
      <c r="H188" s="62" t="s">
        <v>72</v>
      </c>
      <c r="I188" s="62" t="s">
        <v>83</v>
      </c>
      <c r="J188" s="62" t="s">
        <v>72</v>
      </c>
      <c r="K188" s="62" t="s">
        <v>2131</v>
      </c>
      <c r="L188" s="62" t="s">
        <v>1949</v>
      </c>
      <c r="M188" s="62" t="s">
        <v>1871</v>
      </c>
      <c r="N188" s="62" t="s">
        <v>77</v>
      </c>
      <c r="O188" s="62" t="s">
        <v>77</v>
      </c>
      <c r="P188" s="13">
        <f t="shared" si="0"/>
        <v>0</v>
      </c>
      <c r="Q188" s="95">
        <v>5</v>
      </c>
      <c r="R188" s="64" t="s">
        <v>1996</v>
      </c>
      <c r="S188" s="95">
        <v>2</v>
      </c>
      <c r="T188" s="64" t="s">
        <v>1997</v>
      </c>
      <c r="U188" s="254"/>
      <c r="V188" s="16">
        <f t="shared" si="5"/>
        <v>710</v>
      </c>
      <c r="W188" s="16">
        <f t="shared" si="6"/>
        <v>710</v>
      </c>
      <c r="X188" s="17"/>
      <c r="Y188" s="7"/>
      <c r="Z188" s="7"/>
      <c r="AA188" s="7"/>
      <c r="AB188" s="7"/>
    </row>
    <row r="189" spans="1:28" ht="14.25" x14ac:dyDescent="0.2">
      <c r="A189" s="62" t="s">
        <v>66</v>
      </c>
      <c r="B189" s="62" t="s">
        <v>66</v>
      </c>
      <c r="C189" s="62" t="s">
        <v>67</v>
      </c>
      <c r="D189" s="62" t="s">
        <v>68</v>
      </c>
      <c r="E189" s="62" t="s">
        <v>69</v>
      </c>
      <c r="F189" s="62" t="s">
        <v>1287</v>
      </c>
      <c r="G189" s="62" t="s">
        <v>71</v>
      </c>
      <c r="H189" s="62" t="s">
        <v>72</v>
      </c>
      <c r="I189" s="62" t="s">
        <v>73</v>
      </c>
      <c r="J189" s="62" t="s">
        <v>72</v>
      </c>
      <c r="K189" s="62" t="s">
        <v>343</v>
      </c>
      <c r="L189" s="62" t="s">
        <v>1945</v>
      </c>
      <c r="M189" s="62" t="s">
        <v>2004</v>
      </c>
      <c r="N189" s="62" t="s">
        <v>77</v>
      </c>
      <c r="O189" s="62" t="s">
        <v>77</v>
      </c>
      <c r="P189" s="13">
        <f t="shared" si="0"/>
        <v>0</v>
      </c>
      <c r="Q189" s="95">
        <v>0</v>
      </c>
      <c r="R189" s="64" t="s">
        <v>1996</v>
      </c>
      <c r="S189" s="95">
        <v>2</v>
      </c>
      <c r="T189" s="64" t="s">
        <v>1997</v>
      </c>
      <c r="U189" s="254"/>
      <c r="V189" s="16">
        <f t="shared" si="5"/>
        <v>110</v>
      </c>
      <c r="W189" s="16">
        <f t="shared" si="6"/>
        <v>110</v>
      </c>
      <c r="X189" s="17"/>
      <c r="Y189" s="7"/>
      <c r="Z189" s="7"/>
      <c r="AA189" s="7"/>
      <c r="AB189" s="7"/>
    </row>
    <row r="190" spans="1:28" ht="14.25" x14ac:dyDescent="0.2">
      <c r="A190" s="62" t="s">
        <v>66</v>
      </c>
      <c r="B190" s="62" t="s">
        <v>66</v>
      </c>
      <c r="C190" s="62" t="s">
        <v>1857</v>
      </c>
      <c r="D190" s="62" t="s">
        <v>1858</v>
      </c>
      <c r="E190" s="62" t="s">
        <v>100</v>
      </c>
      <c r="F190" s="62" t="s">
        <v>2132</v>
      </c>
      <c r="G190" s="62" t="s">
        <v>71</v>
      </c>
      <c r="H190" s="62" t="s">
        <v>72</v>
      </c>
      <c r="I190" s="62" t="s">
        <v>83</v>
      </c>
      <c r="J190" s="62" t="s">
        <v>72</v>
      </c>
      <c r="K190" s="62" t="s">
        <v>778</v>
      </c>
      <c r="L190" s="62" t="s">
        <v>2133</v>
      </c>
      <c r="M190" s="62" t="s">
        <v>2133</v>
      </c>
      <c r="N190" s="62" t="s">
        <v>77</v>
      </c>
      <c r="O190" s="62" t="s">
        <v>77</v>
      </c>
      <c r="P190" s="13">
        <f t="shared" si="0"/>
        <v>0</v>
      </c>
      <c r="Q190" s="95">
        <v>0</v>
      </c>
      <c r="R190" s="64" t="s">
        <v>1996</v>
      </c>
      <c r="S190" s="95">
        <v>1</v>
      </c>
      <c r="T190" s="64" t="s">
        <v>1997</v>
      </c>
      <c r="U190" s="254"/>
      <c r="V190" s="16">
        <f t="shared" si="5"/>
        <v>55</v>
      </c>
      <c r="W190" s="16">
        <f t="shared" si="6"/>
        <v>55</v>
      </c>
      <c r="X190" s="17"/>
      <c r="Y190" s="7"/>
      <c r="Z190" s="7"/>
      <c r="AA190" s="7"/>
      <c r="AB190" s="7"/>
    </row>
    <row r="191" spans="1:28" ht="14.25" x14ac:dyDescent="0.2">
      <c r="A191" s="62" t="s">
        <v>66</v>
      </c>
      <c r="B191" s="62" t="s">
        <v>66</v>
      </c>
      <c r="C191" s="62" t="s">
        <v>820</v>
      </c>
      <c r="D191" s="62" t="s">
        <v>821</v>
      </c>
      <c r="E191" s="62" t="s">
        <v>69</v>
      </c>
      <c r="F191" s="62" t="s">
        <v>2134</v>
      </c>
      <c r="G191" s="62" t="s">
        <v>71</v>
      </c>
      <c r="H191" s="62" t="s">
        <v>72</v>
      </c>
      <c r="I191" s="62" t="s">
        <v>83</v>
      </c>
      <c r="J191" s="62" t="s">
        <v>72</v>
      </c>
      <c r="K191" s="62" t="s">
        <v>2135</v>
      </c>
      <c r="L191" s="62" t="s">
        <v>2101</v>
      </c>
      <c r="M191" s="62" t="s">
        <v>2133</v>
      </c>
      <c r="N191" s="62" t="s">
        <v>77</v>
      </c>
      <c r="O191" s="62" t="s">
        <v>77</v>
      </c>
      <c r="P191" s="13">
        <f t="shared" si="0"/>
        <v>0</v>
      </c>
      <c r="Q191" s="95">
        <v>1</v>
      </c>
      <c r="R191" s="64" t="s">
        <v>1996</v>
      </c>
      <c r="S191" s="95">
        <v>1</v>
      </c>
      <c r="T191" s="64" t="s">
        <v>1997</v>
      </c>
      <c r="U191" s="254"/>
      <c r="V191" s="16">
        <f t="shared" si="5"/>
        <v>175</v>
      </c>
      <c r="W191" s="16">
        <f t="shared" si="6"/>
        <v>175</v>
      </c>
      <c r="X191" s="17"/>
      <c r="Y191" s="7"/>
      <c r="Z191" s="7"/>
      <c r="AA191" s="7"/>
      <c r="AB191" s="7"/>
    </row>
    <row r="192" spans="1:28" ht="14.25" x14ac:dyDescent="0.2">
      <c r="A192" s="62"/>
      <c r="B192" s="62"/>
      <c r="C192" s="200"/>
      <c r="D192" s="258"/>
      <c r="E192" s="200"/>
      <c r="F192" s="200"/>
      <c r="G192" s="200"/>
      <c r="H192" s="259"/>
      <c r="I192" s="259"/>
      <c r="J192" s="259"/>
      <c r="K192" s="259"/>
      <c r="L192" s="200"/>
      <c r="M192" s="200"/>
      <c r="N192" s="260"/>
      <c r="O192" s="261"/>
      <c r="P192" s="168">
        <f t="shared" si="0"/>
        <v>0</v>
      </c>
      <c r="Q192" s="262"/>
      <c r="R192" s="263"/>
      <c r="S192" s="262"/>
      <c r="T192" s="264"/>
      <c r="U192" s="265"/>
      <c r="V192" s="168">
        <f t="shared" si="5"/>
        <v>0</v>
      </c>
      <c r="W192" s="168">
        <f t="shared" si="6"/>
        <v>0</v>
      </c>
      <c r="X192" s="17"/>
      <c r="Y192" s="7"/>
      <c r="Z192" s="7"/>
      <c r="AA192" s="7"/>
      <c r="AB192" s="7"/>
    </row>
    <row r="193" spans="1:31" ht="14.25" x14ac:dyDescent="0.2">
      <c r="A193" s="18"/>
      <c r="B193" s="7"/>
      <c r="C193" s="19"/>
      <c r="G193" s="20"/>
      <c r="H193" s="20"/>
      <c r="I193" s="20"/>
      <c r="J193" s="20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31" ht="15.75" customHeight="1" x14ac:dyDescent="0.25">
      <c r="A194" s="243" t="s">
        <v>36</v>
      </c>
      <c r="B194" s="244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</row>
    <row r="195" spans="1:31" ht="15.75" customHeight="1" x14ac:dyDescent="0.2">
      <c r="A195" s="221" t="s">
        <v>37</v>
      </c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7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</row>
    <row r="196" spans="1:31" ht="15.75" customHeight="1" x14ac:dyDescent="0.2">
      <c r="A196" s="215" t="s">
        <v>38</v>
      </c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7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</row>
    <row r="197" spans="1:31" ht="15.75" customHeight="1" x14ac:dyDescent="0.2">
      <c r="A197" s="215" t="s">
        <v>39</v>
      </c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7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</row>
    <row r="198" spans="1:31" ht="15.75" customHeight="1" x14ac:dyDescent="0.2">
      <c r="A198" s="215" t="s">
        <v>40</v>
      </c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7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</row>
    <row r="199" spans="1:31" ht="15.75" customHeight="1" x14ac:dyDescent="0.2">
      <c r="A199" s="215" t="s">
        <v>41</v>
      </c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7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</row>
    <row r="200" spans="1:31" ht="15.75" customHeight="1" x14ac:dyDescent="0.2">
      <c r="A200" s="215" t="s">
        <v>42</v>
      </c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7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</row>
    <row r="201" spans="1:31" ht="15.75" customHeight="1" x14ac:dyDescent="0.2">
      <c r="A201" s="215" t="s">
        <v>43</v>
      </c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7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</row>
    <row r="202" spans="1:31" ht="15.75" customHeight="1" x14ac:dyDescent="0.2">
      <c r="A202" s="215" t="s">
        <v>993</v>
      </c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7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</row>
    <row r="203" spans="1:31" ht="14.25" x14ac:dyDescent="0.2">
      <c r="A203" s="215" t="s">
        <v>994</v>
      </c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7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</row>
    <row r="204" spans="1:31" ht="15.75" customHeight="1" x14ac:dyDescent="0.2">
      <c r="A204" s="215" t="s">
        <v>995</v>
      </c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7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</row>
    <row r="205" spans="1:31" ht="15.75" customHeight="1" x14ac:dyDescent="0.2">
      <c r="A205" s="215" t="s">
        <v>996</v>
      </c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7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</row>
    <row r="206" spans="1:31" ht="15.75" customHeight="1" x14ac:dyDescent="0.2">
      <c r="A206" s="215" t="s">
        <v>997</v>
      </c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7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</row>
    <row r="207" spans="1:31" ht="15.75" customHeight="1" x14ac:dyDescent="0.2">
      <c r="A207" s="215" t="s">
        <v>998</v>
      </c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7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</row>
    <row r="208" spans="1:31" ht="15.75" customHeight="1" x14ac:dyDescent="0.2">
      <c r="A208" s="215" t="s">
        <v>999</v>
      </c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7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</row>
    <row r="209" spans="1:29" ht="15.75" customHeight="1" x14ac:dyDescent="0.2">
      <c r="A209" s="215" t="s">
        <v>1000</v>
      </c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7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</row>
    <row r="210" spans="1:29" ht="15.75" customHeight="1" x14ac:dyDescent="0.2">
      <c r="A210" s="215" t="s">
        <v>1001</v>
      </c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7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</row>
    <row r="211" spans="1:29" ht="15.75" customHeight="1" x14ac:dyDescent="0.2">
      <c r="A211" s="215" t="s">
        <v>1002</v>
      </c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7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</row>
    <row r="212" spans="1:29" ht="15.75" customHeight="1" x14ac:dyDescent="0.2">
      <c r="A212" s="215" t="s">
        <v>1003</v>
      </c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7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</row>
    <row r="213" spans="1:29" ht="15.75" customHeight="1" x14ac:dyDescent="0.2">
      <c r="A213" s="215" t="s">
        <v>1004</v>
      </c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7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</row>
    <row r="214" spans="1:29" ht="15.75" customHeight="1" x14ac:dyDescent="0.2">
      <c r="A214" s="215" t="s">
        <v>1005</v>
      </c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7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</row>
    <row r="215" spans="1:29" ht="15.75" customHeight="1" x14ac:dyDescent="0.2">
      <c r="A215" s="215" t="s">
        <v>1006</v>
      </c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7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</row>
    <row r="216" spans="1:29" ht="15.75" customHeight="1" x14ac:dyDescent="0.2">
      <c r="A216" s="215" t="s">
        <v>1007</v>
      </c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7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</row>
    <row r="217" spans="1:29" ht="15.75" customHeight="1" x14ac:dyDescent="0.2">
      <c r="A217" s="215" t="s">
        <v>1008</v>
      </c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7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</row>
    <row r="218" spans="1:29" ht="15.75" customHeight="1" x14ac:dyDescent="0.2">
      <c r="A218" s="215" t="s">
        <v>1009</v>
      </c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7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</row>
    <row r="219" spans="1:29" ht="15.75" customHeight="1" x14ac:dyDescent="0.2">
      <c r="A219" s="215" t="s">
        <v>1010</v>
      </c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7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</row>
    <row r="220" spans="1:29" ht="15.75" customHeight="1" x14ac:dyDescent="0.2">
      <c r="A220" s="215" t="s">
        <v>1011</v>
      </c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7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</row>
    <row r="221" spans="1:29" ht="15.75" customHeight="1" x14ac:dyDescent="0.2">
      <c r="A221" s="215" t="s">
        <v>1012</v>
      </c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7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</row>
    <row r="222" spans="1:29" ht="15.75" customHeight="1" x14ac:dyDescent="0.2">
      <c r="A222" s="215" t="s">
        <v>1013</v>
      </c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7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</row>
    <row r="223" spans="1:29" ht="15.75" customHeight="1" x14ac:dyDescent="0.2">
      <c r="A223" s="215" t="s">
        <v>1014</v>
      </c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7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</row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</sheetData>
  <mergeCells count="61">
    <mergeCell ref="A220:L220"/>
    <mergeCell ref="A4:B4"/>
    <mergeCell ref="A221:L221"/>
    <mergeCell ref="A222:L222"/>
    <mergeCell ref="A223:L223"/>
    <mergeCell ref="A214:L214"/>
    <mergeCell ref="A215:L215"/>
    <mergeCell ref="A216:L216"/>
    <mergeCell ref="A217:L217"/>
    <mergeCell ref="A218:L218"/>
    <mergeCell ref="A219:L219"/>
    <mergeCell ref="A208:L208"/>
    <mergeCell ref="A209:L209"/>
    <mergeCell ref="A210:L210"/>
    <mergeCell ref="A211:L211"/>
    <mergeCell ref="A212:L212"/>
    <mergeCell ref="A213:L213"/>
    <mergeCell ref="A202:L202"/>
    <mergeCell ref="A203:L203"/>
    <mergeCell ref="A204:L204"/>
    <mergeCell ref="A205:L205"/>
    <mergeCell ref="A206:L206"/>
    <mergeCell ref="A207:L207"/>
    <mergeCell ref="A196:L196"/>
    <mergeCell ref="A197:L197"/>
    <mergeCell ref="A198:L198"/>
    <mergeCell ref="A199:L199"/>
    <mergeCell ref="A200:L200"/>
    <mergeCell ref="A201:L201"/>
    <mergeCell ref="Q6:R6"/>
    <mergeCell ref="S6:T6"/>
    <mergeCell ref="U6:U7"/>
    <mergeCell ref="V6:V7"/>
    <mergeCell ref="A194:L194"/>
    <mergeCell ref="A195:L195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</mergeCells>
  <dataValidations count="1">
    <dataValidation type="list" allowBlank="1" sqref="G18:G192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JAN-2023</vt:lpstr>
      <vt:lpstr>FEV-2023</vt:lpstr>
      <vt:lpstr>MAR-2023</vt:lpstr>
      <vt:lpstr>ABR-2023</vt:lpstr>
      <vt:lpstr>MAI-2023</vt:lpstr>
      <vt:lpstr>JUN-2023</vt:lpstr>
      <vt:lpstr>JUL-2023</vt:lpstr>
      <vt:lpstr>AGO-2023</vt:lpstr>
      <vt:lpstr>SET-2023</vt:lpstr>
      <vt:lpstr>OUT-2023</vt:lpstr>
      <vt:lpstr>NOV-2023</vt:lpstr>
      <vt:lpstr>DEZ-2023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</dc:creator>
  <cp:lastModifiedBy>Robson José da Silva</cp:lastModifiedBy>
  <dcterms:created xsi:type="dcterms:W3CDTF">2022-02-15T00:15:27Z</dcterms:created>
  <dcterms:modified xsi:type="dcterms:W3CDTF">2024-02-07T18:40:23Z</dcterms:modified>
</cp:coreProperties>
</file>