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430" firstSheet="3" activeTab="5"/>
  </bookViews>
  <sheets>
    <sheet name="2021-JAN" sheetId="1" state="hidden" r:id="rId1"/>
    <sheet name="Decreto de Concessão de passage" sheetId="3" state="hidden" r:id="rId2"/>
    <sheet name="Cópia de 2021-JAN" sheetId="4" state="hidden" r:id="rId3"/>
    <sheet name="JANEIRO" sheetId="16" r:id="rId4"/>
    <sheet name="FEVEREIRO" sheetId="17" r:id="rId5"/>
    <sheet name="MARÇO" sheetId="18" r:id="rId6"/>
  </sheets>
  <definedNames>
    <definedName name="_xlnm._FilterDatabase" localSheetId="5" hidden="1">MARÇO!$A$1:$AA$187</definedName>
  </definedNames>
  <calcPr calcId="145621"/>
  <extLst>
    <ext uri="GoogleSheetsCustomDataVersion1">
      <go:sheetsCustomData xmlns:go="http://customooxmlschemas.google.com/" r:id="rId16" roundtripDataSignature="AMtx7miv5yxWE0bBhPBiY0EtK1f2A4AgnQ=="/>
    </ext>
  </extLst>
</workbook>
</file>

<file path=xl/calcChain.xml><?xml version="1.0" encoding="utf-8"?>
<calcChain xmlns="http://schemas.openxmlformats.org/spreadsheetml/2006/main">
  <c r="Y187" i="18" l="1"/>
  <c r="S187" i="18"/>
  <c r="Z187" i="18" s="1"/>
  <c r="Y186" i="18"/>
  <c r="S186" i="18"/>
  <c r="Z186" i="18" s="1"/>
  <c r="Z185" i="18"/>
  <c r="Y185" i="18"/>
  <c r="S185" i="18"/>
  <c r="Z184" i="18"/>
  <c r="Y184" i="18"/>
  <c r="S184" i="18"/>
  <c r="Y183" i="18"/>
  <c r="S183" i="18"/>
  <c r="Z183" i="18" s="1"/>
  <c r="Y182" i="18"/>
  <c r="S182" i="18"/>
  <c r="Z182" i="18" s="1"/>
  <c r="Y181" i="18"/>
  <c r="S181" i="18"/>
  <c r="Z181" i="18" s="1"/>
  <c r="Z180" i="18"/>
  <c r="Y180" i="18"/>
  <c r="S180" i="18"/>
  <c r="Y179" i="18"/>
  <c r="S179" i="18"/>
  <c r="Z179" i="18" s="1"/>
  <c r="Y178" i="18"/>
  <c r="S178" i="18"/>
  <c r="Z178" i="18" s="1"/>
  <c r="Z177" i="18"/>
  <c r="Y177" i="18"/>
  <c r="S177" i="18"/>
  <c r="Z176" i="18"/>
  <c r="Y176" i="18"/>
  <c r="S176" i="18"/>
  <c r="Y175" i="18"/>
  <c r="S175" i="18"/>
  <c r="Z175" i="18" s="1"/>
  <c r="Y174" i="18"/>
  <c r="S174" i="18"/>
  <c r="Z174" i="18" s="1"/>
  <c r="Y173" i="18"/>
  <c r="S173" i="18"/>
  <c r="Z173" i="18" s="1"/>
  <c r="Y172" i="18"/>
  <c r="Z172" i="18" s="1"/>
  <c r="S172" i="18"/>
  <c r="Y171" i="18"/>
  <c r="S171" i="18"/>
  <c r="Z171" i="18" s="1"/>
  <c r="Y170" i="18"/>
  <c r="S170" i="18"/>
  <c r="Z170" i="18" s="1"/>
  <c r="Z169" i="18"/>
  <c r="Y169" i="18"/>
  <c r="S169" i="18"/>
  <c r="Z168" i="18"/>
  <c r="Y168" i="18"/>
  <c r="S168" i="18"/>
  <c r="Y167" i="18"/>
  <c r="S167" i="18"/>
  <c r="Z167" i="18" s="1"/>
  <c r="Y166" i="18"/>
  <c r="S166" i="18"/>
  <c r="Z166" i="18" s="1"/>
  <c r="Y165" i="18"/>
  <c r="S165" i="18"/>
  <c r="Z165" i="18" s="1"/>
  <c r="Y164" i="18"/>
  <c r="Z164" i="18" s="1"/>
  <c r="S164" i="18"/>
  <c r="Y163" i="18"/>
  <c r="S163" i="18"/>
  <c r="Z163" i="18" s="1"/>
  <c r="Y162" i="18"/>
  <c r="S162" i="18"/>
  <c r="Z162" i="18" s="1"/>
  <c r="Z161" i="18"/>
  <c r="Y161" i="18"/>
  <c r="S161" i="18"/>
  <c r="Z160" i="18"/>
  <c r="Y160" i="18"/>
  <c r="S160" i="18"/>
  <c r="Y159" i="18"/>
  <c r="S159" i="18"/>
  <c r="Z159" i="18" s="1"/>
  <c r="Y158" i="18"/>
  <c r="S158" i="18"/>
  <c r="Z158" i="18" s="1"/>
  <c r="Y157" i="18"/>
  <c r="S157" i="18"/>
  <c r="Z157" i="18" s="1"/>
  <c r="Y156" i="18"/>
  <c r="Z156" i="18" s="1"/>
  <c r="S156" i="18"/>
  <c r="Y155" i="18"/>
  <c r="S155" i="18"/>
  <c r="Z155" i="18" s="1"/>
  <c r="Y154" i="18"/>
  <c r="S154" i="18"/>
  <c r="Z154" i="18" s="1"/>
  <c r="Z153" i="18"/>
  <c r="Y153" i="18"/>
  <c r="S153" i="18"/>
  <c r="Z152" i="18"/>
  <c r="Y152" i="18"/>
  <c r="S152" i="18"/>
  <c r="Y151" i="18"/>
  <c r="S151" i="18"/>
  <c r="Z151" i="18" s="1"/>
  <c r="Y150" i="18"/>
  <c r="S150" i="18"/>
  <c r="Z150" i="18" s="1"/>
  <c r="Y149" i="18"/>
  <c r="S149" i="18"/>
  <c r="Z149" i="18" s="1"/>
  <c r="Y148" i="18"/>
  <c r="Z148" i="18" s="1"/>
  <c r="S148" i="18"/>
  <c r="Y147" i="18"/>
  <c r="S147" i="18"/>
  <c r="Z147" i="18" s="1"/>
  <c r="Y146" i="18"/>
  <c r="S146" i="18"/>
  <c r="Z146" i="18" s="1"/>
  <c r="Z145" i="18"/>
  <c r="Y145" i="18"/>
  <c r="S145" i="18"/>
  <c r="Z144" i="18"/>
  <c r="Y144" i="18"/>
  <c r="S144" i="18"/>
  <c r="Y143" i="18"/>
  <c r="S143" i="18"/>
  <c r="Z143" i="18" s="1"/>
  <c r="Y142" i="18"/>
  <c r="S142" i="18"/>
  <c r="Z142" i="18" s="1"/>
  <c r="Y141" i="18"/>
  <c r="S141" i="18"/>
  <c r="Z141" i="18" s="1"/>
  <c r="Y140" i="18"/>
  <c r="Z140" i="18" s="1"/>
  <c r="S140" i="18"/>
  <c r="Y139" i="18"/>
  <c r="S139" i="18"/>
  <c r="Z139" i="18" s="1"/>
  <c r="Y138" i="18"/>
  <c r="S138" i="18"/>
  <c r="Z138" i="18" s="1"/>
  <c r="Z137" i="18"/>
  <c r="Y137" i="18"/>
  <c r="S137" i="18"/>
  <c r="Z136" i="18"/>
  <c r="Y136" i="18"/>
  <c r="S136" i="18"/>
  <c r="Y135" i="18"/>
  <c r="S135" i="18"/>
  <c r="Z135" i="18" s="1"/>
  <c r="Y134" i="18"/>
  <c r="S134" i="18"/>
  <c r="Z134" i="18" s="1"/>
  <c r="Y133" i="18"/>
  <c r="S133" i="18"/>
  <c r="Z133" i="18" s="1"/>
  <c r="Y132" i="18"/>
  <c r="Z132" i="18" s="1"/>
  <c r="S132" i="18"/>
  <c r="Y131" i="18"/>
  <c r="S131" i="18"/>
  <c r="Z131" i="18" s="1"/>
  <c r="Y130" i="18"/>
  <c r="S130" i="18"/>
  <c r="Z130" i="18" s="1"/>
  <c r="Z129" i="18"/>
  <c r="Y129" i="18"/>
  <c r="S129" i="18"/>
  <c r="Z128" i="18"/>
  <c r="Y128" i="18"/>
  <c r="S128" i="18"/>
  <c r="Y127" i="18"/>
  <c r="S127" i="18"/>
  <c r="Z127" i="18" s="1"/>
  <c r="Y126" i="18"/>
  <c r="S126" i="18"/>
  <c r="Z126" i="18" s="1"/>
  <c r="Y125" i="18"/>
  <c r="S125" i="18"/>
  <c r="Z125" i="18" s="1"/>
  <c r="Y124" i="18"/>
  <c r="Z124" i="18" s="1"/>
  <c r="S124" i="18"/>
  <c r="Y123" i="18"/>
  <c r="S123" i="18"/>
  <c r="Z123" i="18" s="1"/>
  <c r="Y122" i="18"/>
  <c r="S122" i="18"/>
  <c r="Z122" i="18" s="1"/>
  <c r="Z121" i="18"/>
  <c r="Y121" i="18"/>
  <c r="S121" i="18"/>
  <c r="Z120" i="18"/>
  <c r="Y120" i="18"/>
  <c r="S120" i="18"/>
  <c r="Y119" i="18"/>
  <c r="S119" i="18"/>
  <c r="Z119" i="18" s="1"/>
  <c r="Y118" i="18"/>
  <c r="S118" i="18"/>
  <c r="Z118" i="18" s="1"/>
  <c r="Y117" i="18"/>
  <c r="S117" i="18"/>
  <c r="Z117" i="18" s="1"/>
  <c r="Y116" i="18"/>
  <c r="Z116" i="18" s="1"/>
  <c r="S116" i="18"/>
  <c r="Y115" i="18"/>
  <c r="S115" i="18"/>
  <c r="Z115" i="18" s="1"/>
  <c r="Y114" i="18"/>
  <c r="S114" i="18"/>
  <c r="Z114" i="18" s="1"/>
  <c r="Z113" i="18"/>
  <c r="Y113" i="18"/>
  <c r="S113" i="18"/>
  <c r="Z112" i="18"/>
  <c r="Y112" i="18"/>
  <c r="S112" i="18"/>
  <c r="Y111" i="18"/>
  <c r="S111" i="18"/>
  <c r="Z111" i="18" s="1"/>
  <c r="Y110" i="18"/>
  <c r="S110" i="18"/>
  <c r="Z110" i="18" s="1"/>
  <c r="Y109" i="18"/>
  <c r="S109" i="18"/>
  <c r="Z109" i="18" s="1"/>
  <c r="Y108" i="18"/>
  <c r="Z108" i="18" s="1"/>
  <c r="S108" i="18"/>
  <c r="Y107" i="18"/>
  <c r="S107" i="18"/>
  <c r="Z107" i="18" s="1"/>
  <c r="Y106" i="18"/>
  <c r="S106" i="18"/>
  <c r="Z106" i="18" s="1"/>
  <c r="Z105" i="18"/>
  <c r="Y105" i="18"/>
  <c r="S105" i="18"/>
  <c r="Z104" i="18"/>
  <c r="Y104" i="18"/>
  <c r="S104" i="18"/>
  <c r="Y103" i="18"/>
  <c r="S103" i="18"/>
  <c r="Z103" i="18" s="1"/>
  <c r="Y102" i="18"/>
  <c r="S102" i="18"/>
  <c r="Z102" i="18" s="1"/>
  <c r="Y101" i="18"/>
  <c r="S101" i="18"/>
  <c r="Z101" i="18" s="1"/>
  <c r="Y100" i="18"/>
  <c r="Z100" i="18" s="1"/>
  <c r="S100" i="18"/>
  <c r="Y99" i="18"/>
  <c r="S99" i="18"/>
  <c r="Z99" i="18" s="1"/>
  <c r="Y98" i="18"/>
  <c r="S98" i="18"/>
  <c r="Z98" i="18" s="1"/>
  <c r="Z97" i="18"/>
  <c r="Y97" i="18"/>
  <c r="S97" i="18"/>
  <c r="Z96" i="18"/>
  <c r="Y96" i="18"/>
  <c r="S96" i="18"/>
  <c r="Y95" i="18"/>
  <c r="S95" i="18"/>
  <c r="Z95" i="18" s="1"/>
  <c r="Y94" i="18"/>
  <c r="S94" i="18"/>
  <c r="Z94" i="18" s="1"/>
  <c r="Y93" i="18"/>
  <c r="S93" i="18"/>
  <c r="Z93" i="18" s="1"/>
  <c r="Y92" i="18"/>
  <c r="Z92" i="18" s="1"/>
  <c r="S92" i="18"/>
  <c r="Y91" i="18"/>
  <c r="S91" i="18"/>
  <c r="Z91" i="18" s="1"/>
  <c r="Y90" i="18"/>
  <c r="S90" i="18"/>
  <c r="Z90" i="18" s="1"/>
  <c r="Z89" i="18"/>
  <c r="Y89" i="18"/>
  <c r="S89" i="18"/>
  <c r="Z88" i="18"/>
  <c r="Y88" i="18"/>
  <c r="S88" i="18"/>
  <c r="Y87" i="18"/>
  <c r="S87" i="18"/>
  <c r="Z87" i="18" s="1"/>
  <c r="Y86" i="18"/>
  <c r="S86" i="18"/>
  <c r="Z86" i="18" s="1"/>
  <c r="Y85" i="18"/>
  <c r="S85" i="18"/>
  <c r="Z85" i="18" s="1"/>
  <c r="Y84" i="18"/>
  <c r="Z84" i="18" s="1"/>
  <c r="S84" i="18"/>
  <c r="Y83" i="18"/>
  <c r="S83" i="18"/>
  <c r="Z83" i="18" s="1"/>
  <c r="Y82" i="18"/>
  <c r="S82" i="18"/>
  <c r="Z82" i="18" s="1"/>
  <c r="Z81" i="18"/>
  <c r="Y81" i="18"/>
  <c r="S81" i="18"/>
  <c r="Z80" i="18"/>
  <c r="Y80" i="18"/>
  <c r="S80" i="18"/>
  <c r="Y79" i="18"/>
  <c r="S79" i="18"/>
  <c r="Z79" i="18" s="1"/>
  <c r="Y78" i="18"/>
  <c r="S78" i="18"/>
  <c r="Z78" i="18" s="1"/>
  <c r="Y77" i="18"/>
  <c r="S77" i="18"/>
  <c r="Z77" i="18" s="1"/>
  <c r="Y76" i="18"/>
  <c r="Z76" i="18" s="1"/>
  <c r="S76" i="18"/>
  <c r="Y75" i="18"/>
  <c r="S75" i="18"/>
  <c r="Z75" i="18" s="1"/>
  <c r="Y74" i="18"/>
  <c r="S74" i="18"/>
  <c r="Z74" i="18" s="1"/>
  <c r="Z73" i="18"/>
  <c r="Y73" i="18"/>
  <c r="S73" i="18"/>
  <c r="Z72" i="18"/>
  <c r="Y72" i="18"/>
  <c r="S72" i="18"/>
  <c r="Y71" i="18"/>
  <c r="S71" i="18"/>
  <c r="Z71" i="18" s="1"/>
  <c r="Y70" i="18"/>
  <c r="S70" i="18"/>
  <c r="Z70" i="18" s="1"/>
  <c r="Y69" i="18"/>
  <c r="S69" i="18"/>
  <c r="Z69" i="18" s="1"/>
  <c r="Y68" i="18"/>
  <c r="Z68" i="18" s="1"/>
  <c r="S68" i="18"/>
  <c r="Y67" i="18"/>
  <c r="S67" i="18"/>
  <c r="Z67" i="18" s="1"/>
  <c r="Y66" i="18"/>
  <c r="S66" i="18"/>
  <c r="Z66" i="18" s="1"/>
  <c r="Z65" i="18"/>
  <c r="Y65" i="18"/>
  <c r="S65" i="18"/>
  <c r="Z64" i="18"/>
  <c r="Y64" i="18"/>
  <c r="S64" i="18"/>
  <c r="Y63" i="18"/>
  <c r="S63" i="18"/>
  <c r="Z63" i="18" s="1"/>
  <c r="Y62" i="18"/>
  <c r="S62" i="18"/>
  <c r="Z62" i="18" s="1"/>
  <c r="Y61" i="18"/>
  <c r="S61" i="18"/>
  <c r="Z61" i="18" s="1"/>
  <c r="Y60" i="18"/>
  <c r="Z60" i="18" s="1"/>
  <c r="S60" i="18"/>
  <c r="Y59" i="18"/>
  <c r="S59" i="18"/>
  <c r="Z59" i="18" s="1"/>
  <c r="Y58" i="18"/>
  <c r="S58" i="18"/>
  <c r="Z58" i="18" s="1"/>
  <c r="Z57" i="18"/>
  <c r="Y57" i="18"/>
  <c r="S57" i="18"/>
  <c r="Z56" i="18"/>
  <c r="Y56" i="18"/>
  <c r="S56" i="18"/>
  <c r="Y55" i="18"/>
  <c r="S55" i="18"/>
  <c r="Z55" i="18" s="1"/>
  <c r="Y54" i="18"/>
  <c r="S54" i="18"/>
  <c r="Z54" i="18" s="1"/>
  <c r="Y53" i="18"/>
  <c r="S53" i="18"/>
  <c r="Z53" i="18" s="1"/>
  <c r="Y52" i="18"/>
  <c r="Z52" i="18" s="1"/>
  <c r="S52" i="18"/>
  <c r="Y51" i="18"/>
  <c r="S51" i="18"/>
  <c r="Z51" i="18" s="1"/>
  <c r="Y50" i="18"/>
  <c r="S50" i="18"/>
  <c r="Z50" i="18" s="1"/>
  <c r="Z49" i="18"/>
  <c r="Y49" i="18"/>
  <c r="S49" i="18"/>
  <c r="Z48" i="18"/>
  <c r="Y48" i="18"/>
  <c r="S48" i="18"/>
  <c r="Y47" i="18"/>
  <c r="S47" i="18"/>
  <c r="Z47" i="18" s="1"/>
  <c r="Y46" i="18"/>
  <c r="S46" i="18"/>
  <c r="Z46" i="18" s="1"/>
  <c r="Y45" i="18"/>
  <c r="S45" i="18"/>
  <c r="Z45" i="18" s="1"/>
  <c r="Y44" i="18"/>
  <c r="Z44" i="18" s="1"/>
  <c r="S44" i="18"/>
  <c r="Y43" i="18"/>
  <c r="S43" i="18"/>
  <c r="Z43" i="18" s="1"/>
  <c r="Y42" i="18"/>
  <c r="S42" i="18"/>
  <c r="Z42" i="18" s="1"/>
  <c r="Z41" i="18"/>
  <c r="Y41" i="18"/>
  <c r="S41" i="18"/>
  <c r="Z40" i="18"/>
  <c r="Y40" i="18"/>
  <c r="S40" i="18"/>
  <c r="Y39" i="18"/>
  <c r="S39" i="18"/>
  <c r="Z39" i="18" s="1"/>
  <c r="Y38" i="18"/>
  <c r="S38" i="18"/>
  <c r="Z38" i="18" s="1"/>
  <c r="Y37" i="18"/>
  <c r="S37" i="18"/>
  <c r="Z37" i="18" s="1"/>
  <c r="Y36" i="18"/>
  <c r="Z36" i="18" s="1"/>
  <c r="S36" i="18"/>
  <c r="Y35" i="18"/>
  <c r="S35" i="18"/>
  <c r="Z35" i="18" s="1"/>
  <c r="Y34" i="18"/>
  <c r="S34" i="18"/>
  <c r="Z34" i="18" s="1"/>
  <c r="Z33" i="18"/>
  <c r="Y33" i="18"/>
  <c r="S33" i="18"/>
  <c r="Z32" i="18"/>
  <c r="Y32" i="18"/>
  <c r="S32" i="18"/>
  <c r="Y31" i="18"/>
  <c r="S31" i="18"/>
  <c r="Z31" i="18" s="1"/>
  <c r="Y30" i="18"/>
  <c r="S30" i="18"/>
  <c r="Z30" i="18" s="1"/>
  <c r="Y29" i="18"/>
  <c r="S29" i="18"/>
  <c r="Z29" i="18" s="1"/>
  <c r="Y28" i="18"/>
  <c r="Z28" i="18" s="1"/>
  <c r="S28" i="18"/>
  <c r="Y27" i="18"/>
  <c r="S27" i="18"/>
  <c r="Z27" i="18" s="1"/>
  <c r="Y26" i="18"/>
  <c r="S26" i="18"/>
  <c r="Z26" i="18" s="1"/>
  <c r="Z25" i="18"/>
  <c r="Y25" i="18"/>
  <c r="S25" i="18"/>
  <c r="Z24" i="18"/>
  <c r="Y24" i="18"/>
  <c r="S24" i="18"/>
  <c r="Y23" i="18"/>
  <c r="S23" i="18"/>
  <c r="Z23" i="18" s="1"/>
  <c r="Y22" i="18"/>
  <c r="S22" i="18"/>
  <c r="Z22" i="18" s="1"/>
  <c r="Y21" i="18"/>
  <c r="S21" i="18"/>
  <c r="Z21" i="18" s="1"/>
  <c r="Y20" i="18"/>
  <c r="Z20" i="18" s="1"/>
  <c r="S20" i="18"/>
  <c r="Y19" i="18"/>
  <c r="S19" i="18"/>
  <c r="Z19" i="18" s="1"/>
  <c r="Y18" i="18"/>
  <c r="S18" i="18"/>
  <c r="Z18" i="18" s="1"/>
  <c r="Z17" i="18"/>
  <c r="Y17" i="18"/>
  <c r="S17" i="18"/>
  <c r="Z16" i="18"/>
  <c r="Y16" i="18"/>
  <c r="S16" i="18"/>
  <c r="Y15" i="18"/>
  <c r="S15" i="18"/>
  <c r="Z15" i="18" s="1"/>
  <c r="Y14" i="18"/>
  <c r="S14" i="18"/>
  <c r="Z14" i="18" s="1"/>
  <c r="Y13" i="18"/>
  <c r="S13" i="18"/>
  <c r="Z13" i="18" s="1"/>
  <c r="Y12" i="18"/>
  <c r="Z12" i="18" s="1"/>
  <c r="S12" i="18"/>
  <c r="Y11" i="18"/>
  <c r="S11" i="18"/>
  <c r="Z11" i="18" s="1"/>
  <c r="Y10" i="18"/>
  <c r="S10" i="18"/>
  <c r="Z10" i="18" s="1"/>
  <c r="Z9" i="18"/>
  <c r="Y9" i="18"/>
  <c r="S9" i="18"/>
  <c r="Z8" i="18"/>
  <c r="Y8" i="18"/>
  <c r="S8" i="18"/>
  <c r="Y224" i="17" l="1"/>
  <c r="S224" i="17"/>
  <c r="Z224" i="17" s="1"/>
  <c r="Y223" i="17"/>
  <c r="S223" i="17"/>
  <c r="Z223" i="17" s="1"/>
  <c r="Y222" i="17"/>
  <c r="S222" i="17"/>
  <c r="Z222" i="17" s="1"/>
  <c r="Z221" i="17"/>
  <c r="Y221" i="17"/>
  <c r="S221" i="17"/>
  <c r="Y220" i="17"/>
  <c r="S220" i="17"/>
  <c r="Z220" i="17" s="1"/>
  <c r="Y219" i="17"/>
  <c r="S219" i="17"/>
  <c r="Z219" i="17" s="1"/>
  <c r="Y218" i="17"/>
  <c r="S218" i="17"/>
  <c r="Z218" i="17" s="1"/>
  <c r="Z217" i="17"/>
  <c r="Y217" i="17"/>
  <c r="S217" i="17"/>
  <c r="Y216" i="17"/>
  <c r="S216" i="17"/>
  <c r="Z216" i="17" s="1"/>
  <c r="Y215" i="17"/>
  <c r="S215" i="17"/>
  <c r="Z215" i="17" s="1"/>
  <c r="Y214" i="17"/>
  <c r="Z214" i="17" s="1"/>
  <c r="S214" i="17"/>
  <c r="Z213" i="17"/>
  <c r="Y213" i="17"/>
  <c r="S213" i="17"/>
  <c r="Y212" i="17"/>
  <c r="Z212" i="17" s="1"/>
  <c r="S212" i="17"/>
  <c r="Y211" i="17"/>
  <c r="S211" i="17"/>
  <c r="Z211" i="17" s="1"/>
  <c r="Y210" i="17"/>
  <c r="S210" i="17"/>
  <c r="Z210" i="17" s="1"/>
  <c r="Z209" i="17"/>
  <c r="Y209" i="17"/>
  <c r="S209" i="17"/>
  <c r="Y208" i="17"/>
  <c r="S208" i="17"/>
  <c r="Z208" i="17" s="1"/>
  <c r="Y207" i="17"/>
  <c r="S207" i="17"/>
  <c r="Z207" i="17" s="1"/>
  <c r="Y206" i="17"/>
  <c r="Z206" i="17" s="1"/>
  <c r="S206" i="17"/>
  <c r="Y205" i="17"/>
  <c r="S205" i="17"/>
  <c r="Z205" i="17" s="1"/>
  <c r="Y204" i="17"/>
  <c r="Z204" i="17" s="1"/>
  <c r="S204" i="17"/>
  <c r="Y203" i="17"/>
  <c r="S203" i="17"/>
  <c r="Z203" i="17" s="1"/>
  <c r="Y202" i="17"/>
  <c r="S202" i="17"/>
  <c r="Z202" i="17" s="1"/>
  <c r="Z201" i="17"/>
  <c r="Y201" i="17"/>
  <c r="S201" i="17"/>
  <c r="Y200" i="17"/>
  <c r="S200" i="17"/>
  <c r="Z200" i="17" s="1"/>
  <c r="Y199" i="17"/>
  <c r="S199" i="17"/>
  <c r="Z199" i="17" s="1"/>
  <c r="Y198" i="17"/>
  <c r="Z198" i="17" s="1"/>
  <c r="S198" i="17"/>
  <c r="Y197" i="17"/>
  <c r="S197" i="17"/>
  <c r="Z197" i="17" s="1"/>
  <c r="Y196" i="17"/>
  <c r="Z196" i="17" s="1"/>
  <c r="S196" i="17"/>
  <c r="Y195" i="17"/>
  <c r="S195" i="17"/>
  <c r="Z195" i="17" s="1"/>
  <c r="Y194" i="17"/>
  <c r="S194" i="17"/>
  <c r="Z194" i="17" s="1"/>
  <c r="Z193" i="17"/>
  <c r="Y193" i="17"/>
  <c r="S193" i="17"/>
  <c r="Y192" i="17"/>
  <c r="S192" i="17"/>
  <c r="Z192" i="17" s="1"/>
  <c r="Y191" i="17"/>
  <c r="S191" i="17"/>
  <c r="Z191" i="17" s="1"/>
  <c r="Y190" i="17"/>
  <c r="Z190" i="17" s="1"/>
  <c r="S190" i="17"/>
  <c r="Y189" i="17"/>
  <c r="S189" i="17"/>
  <c r="Z189" i="17" s="1"/>
  <c r="Y188" i="17"/>
  <c r="Z188" i="17" s="1"/>
  <c r="S188" i="17"/>
  <c r="Y187" i="17"/>
  <c r="S187" i="17"/>
  <c r="Z187" i="17" s="1"/>
  <c r="Y186" i="17"/>
  <c r="S186" i="17"/>
  <c r="Z186" i="17" s="1"/>
  <c r="Z185" i="17"/>
  <c r="Y185" i="17"/>
  <c r="S185" i="17"/>
  <c r="Y184" i="17"/>
  <c r="S184" i="17"/>
  <c r="Z184" i="17" s="1"/>
  <c r="Y183" i="17"/>
  <c r="S183" i="17"/>
  <c r="Z183" i="17" s="1"/>
  <c r="Y182" i="17"/>
  <c r="Z182" i="17" s="1"/>
  <c r="S182" i="17"/>
  <c r="Y181" i="17"/>
  <c r="S181" i="17"/>
  <c r="Z181" i="17" s="1"/>
  <c r="Y180" i="17"/>
  <c r="Z180" i="17" s="1"/>
  <c r="S180" i="17"/>
  <c r="Y179" i="17"/>
  <c r="S179" i="17"/>
  <c r="Z179" i="17" s="1"/>
  <c r="Y178" i="17"/>
  <c r="S178" i="17"/>
  <c r="Z178" i="17" s="1"/>
  <c r="Z177" i="17"/>
  <c r="Y177" i="17"/>
  <c r="S177" i="17"/>
  <c r="Y176" i="17"/>
  <c r="S176" i="17"/>
  <c r="Z176" i="17" s="1"/>
  <c r="Y175" i="17"/>
  <c r="S175" i="17"/>
  <c r="Z175" i="17" s="1"/>
  <c r="Y174" i="17"/>
  <c r="Z174" i="17" s="1"/>
  <c r="S174" i="17"/>
  <c r="Y173" i="17"/>
  <c r="S173" i="17"/>
  <c r="Z173" i="17" s="1"/>
  <c r="Y172" i="17"/>
  <c r="Z172" i="17" s="1"/>
  <c r="S172" i="17"/>
  <c r="Y171" i="17"/>
  <c r="S171" i="17"/>
  <c r="Z171" i="17" s="1"/>
  <c r="Y170" i="17"/>
  <c r="S170" i="17"/>
  <c r="Z170" i="17" s="1"/>
  <c r="Z169" i="17"/>
  <c r="Y169" i="17"/>
  <c r="S169" i="17"/>
  <c r="Y168" i="17"/>
  <c r="S168" i="17"/>
  <c r="Z168" i="17" s="1"/>
  <c r="Y167" i="17"/>
  <c r="S167" i="17"/>
  <c r="Z167" i="17" s="1"/>
  <c r="Y166" i="17"/>
  <c r="Z166" i="17" s="1"/>
  <c r="S166" i="17"/>
  <c r="Y165" i="17"/>
  <c r="S165" i="17"/>
  <c r="Z165" i="17" s="1"/>
  <c r="Y164" i="17"/>
  <c r="Z164" i="17" s="1"/>
  <c r="S164" i="17"/>
  <c r="Y163" i="17"/>
  <c r="S163" i="17"/>
  <c r="Z163" i="17" s="1"/>
  <c r="Y162" i="17"/>
  <c r="S162" i="17"/>
  <c r="Z162" i="17" s="1"/>
  <c r="Z161" i="17"/>
  <c r="Y161" i="17"/>
  <c r="S161" i="17"/>
  <c r="Y160" i="17"/>
  <c r="S160" i="17"/>
  <c r="Z160" i="17" s="1"/>
  <c r="Y159" i="17"/>
  <c r="S159" i="17"/>
  <c r="Z159" i="17" s="1"/>
  <c r="Y158" i="17"/>
  <c r="Z158" i="17" s="1"/>
  <c r="S158" i="17"/>
  <c r="Y157" i="17"/>
  <c r="S157" i="17"/>
  <c r="Z157" i="17" s="1"/>
  <c r="Y156" i="17"/>
  <c r="Z156" i="17" s="1"/>
  <c r="S156" i="17"/>
  <c r="Y155" i="17"/>
  <c r="S155" i="17"/>
  <c r="Z155" i="17" s="1"/>
  <c r="Y154" i="17"/>
  <c r="S154" i="17"/>
  <c r="Z154" i="17" s="1"/>
  <c r="Z153" i="17"/>
  <c r="Y153" i="17"/>
  <c r="S153" i="17"/>
  <c r="Y152" i="17"/>
  <c r="S152" i="17"/>
  <c r="Z152" i="17" s="1"/>
  <c r="Y151" i="17"/>
  <c r="S151" i="17"/>
  <c r="Z151" i="17" s="1"/>
  <c r="Y150" i="17"/>
  <c r="Z150" i="17" s="1"/>
  <c r="S150" i="17"/>
  <c r="Y149" i="17"/>
  <c r="S149" i="17"/>
  <c r="Z149" i="17" s="1"/>
  <c r="Y148" i="17"/>
  <c r="Z148" i="17" s="1"/>
  <c r="S148" i="17"/>
  <c r="Y147" i="17"/>
  <c r="S147" i="17"/>
  <c r="Z147" i="17" s="1"/>
  <c r="Y146" i="17"/>
  <c r="S146" i="17"/>
  <c r="Z146" i="17" s="1"/>
  <c r="Z145" i="17"/>
  <c r="Y145" i="17"/>
  <c r="S145" i="17"/>
  <c r="Y144" i="17"/>
  <c r="S144" i="17"/>
  <c r="Z144" i="17" s="1"/>
  <c r="Y143" i="17"/>
  <c r="S143" i="17"/>
  <c r="Z143" i="17" s="1"/>
  <c r="Y142" i="17"/>
  <c r="Z142" i="17" s="1"/>
  <c r="S142" i="17"/>
  <c r="Y141" i="17"/>
  <c r="S141" i="17"/>
  <c r="Z141" i="17" s="1"/>
  <c r="Y140" i="17"/>
  <c r="Z140" i="17" s="1"/>
  <c r="S140" i="17"/>
  <c r="Y139" i="17"/>
  <c r="S139" i="17"/>
  <c r="Z139" i="17" s="1"/>
  <c r="Y138" i="17"/>
  <c r="S138" i="17"/>
  <c r="Z138" i="17" s="1"/>
  <c r="Z137" i="17"/>
  <c r="Y137" i="17"/>
  <c r="S137" i="17"/>
  <c r="Y136" i="17"/>
  <c r="S136" i="17"/>
  <c r="Z136" i="17" s="1"/>
  <c r="Y135" i="17"/>
  <c r="S135" i="17"/>
  <c r="Z135" i="17" s="1"/>
  <c r="Y134" i="17"/>
  <c r="Z134" i="17" s="1"/>
  <c r="S134" i="17"/>
  <c r="Y133" i="17"/>
  <c r="S133" i="17"/>
  <c r="Z133" i="17" s="1"/>
  <c r="Y132" i="17"/>
  <c r="Z132" i="17" s="1"/>
  <c r="S132" i="17"/>
  <c r="Y131" i="17"/>
  <c r="S131" i="17"/>
  <c r="Z131" i="17" s="1"/>
  <c r="Y130" i="17"/>
  <c r="S130" i="17"/>
  <c r="Z130" i="17" s="1"/>
  <c r="Z129" i="17"/>
  <c r="Y129" i="17"/>
  <c r="S129" i="17"/>
  <c r="Y128" i="17"/>
  <c r="S128" i="17"/>
  <c r="Z128" i="17" s="1"/>
  <c r="Y127" i="17"/>
  <c r="S127" i="17"/>
  <c r="Z127" i="17" s="1"/>
  <c r="Y126" i="17"/>
  <c r="Z126" i="17" s="1"/>
  <c r="S126" i="17"/>
  <c r="Y125" i="17"/>
  <c r="S125" i="17"/>
  <c r="Z125" i="17" s="1"/>
  <c r="Y124" i="17"/>
  <c r="Z124" i="17" s="1"/>
  <c r="S124" i="17"/>
  <c r="Y123" i="17"/>
  <c r="S123" i="17"/>
  <c r="Z123" i="17" s="1"/>
  <c r="Y122" i="17"/>
  <c r="S122" i="17"/>
  <c r="Z122" i="17" s="1"/>
  <c r="Z121" i="17"/>
  <c r="Y121" i="17"/>
  <c r="S121" i="17"/>
  <c r="Y120" i="17"/>
  <c r="S120" i="17"/>
  <c r="Z120" i="17" s="1"/>
  <c r="Y119" i="17"/>
  <c r="S119" i="17"/>
  <c r="Z119" i="17" s="1"/>
  <c r="Y118" i="17"/>
  <c r="Z118" i="17" s="1"/>
  <c r="S118" i="17"/>
  <c r="Y117" i="17"/>
  <c r="S117" i="17"/>
  <c r="Z117" i="17" s="1"/>
  <c r="Y116" i="17"/>
  <c r="Z116" i="17" s="1"/>
  <c r="S116" i="17"/>
  <c r="Y115" i="17"/>
  <c r="S115" i="17"/>
  <c r="Z115" i="17" s="1"/>
  <c r="Y114" i="17"/>
  <c r="S114" i="17"/>
  <c r="Z114" i="17" s="1"/>
  <c r="Z113" i="17"/>
  <c r="Y113" i="17"/>
  <c r="S113" i="17"/>
  <c r="Y112" i="17"/>
  <c r="S112" i="17"/>
  <c r="Z112" i="17" s="1"/>
  <c r="Y111" i="17"/>
  <c r="S111" i="17"/>
  <c r="Z111" i="17" s="1"/>
  <c r="Y110" i="17"/>
  <c r="Z110" i="17" s="1"/>
  <c r="S110" i="17"/>
  <c r="Y109" i="17"/>
  <c r="S109" i="17"/>
  <c r="Z109" i="17" s="1"/>
  <c r="Y108" i="17"/>
  <c r="Z108" i="17" s="1"/>
  <c r="S108" i="17"/>
  <c r="Y107" i="17"/>
  <c r="S107" i="17"/>
  <c r="Z107" i="17" s="1"/>
  <c r="Y106" i="17"/>
  <c r="S106" i="17"/>
  <c r="Z106" i="17" s="1"/>
  <c r="Z105" i="17"/>
  <c r="Y105" i="17"/>
  <c r="S105" i="17"/>
  <c r="Y104" i="17"/>
  <c r="S104" i="17"/>
  <c r="Z104" i="17" s="1"/>
  <c r="Y103" i="17"/>
  <c r="S103" i="17"/>
  <c r="Z103" i="17" s="1"/>
  <c r="Y102" i="17"/>
  <c r="Z102" i="17" s="1"/>
  <c r="S102" i="17"/>
  <c r="Y101" i="17"/>
  <c r="S101" i="17"/>
  <c r="Z101" i="17" s="1"/>
  <c r="Y100" i="17"/>
  <c r="Z100" i="17" s="1"/>
  <c r="S100" i="17"/>
  <c r="Y99" i="17"/>
  <c r="S99" i="17"/>
  <c r="Z99" i="17" s="1"/>
  <c r="Y98" i="17"/>
  <c r="S98" i="17"/>
  <c r="Z98" i="17" s="1"/>
  <c r="Z97" i="17"/>
  <c r="Y97" i="17"/>
  <c r="S97" i="17"/>
  <c r="Y96" i="17"/>
  <c r="S96" i="17"/>
  <c r="Z96" i="17" s="1"/>
  <c r="Y95" i="17"/>
  <c r="S95" i="17"/>
  <c r="Z95" i="17" s="1"/>
  <c r="Y94" i="17"/>
  <c r="Z94" i="17" s="1"/>
  <c r="S94" i="17"/>
  <c r="Y93" i="17"/>
  <c r="S93" i="17"/>
  <c r="Z93" i="17" s="1"/>
  <c r="Y92" i="17"/>
  <c r="Z92" i="17" s="1"/>
  <c r="S92" i="17"/>
  <c r="Y91" i="17"/>
  <c r="S91" i="17"/>
  <c r="Z91" i="17" s="1"/>
  <c r="Y90" i="17"/>
  <c r="S90" i="17"/>
  <c r="Z90" i="17" s="1"/>
  <c r="Z89" i="17"/>
  <c r="Y89" i="17"/>
  <c r="S89" i="17"/>
  <c r="Y88" i="17"/>
  <c r="S88" i="17"/>
  <c r="Z88" i="17" s="1"/>
  <c r="Y87" i="17"/>
  <c r="S87" i="17"/>
  <c r="Z87" i="17" s="1"/>
  <c r="Y86" i="17"/>
  <c r="Z86" i="17" s="1"/>
  <c r="S86" i="17"/>
  <c r="Y85" i="17"/>
  <c r="S85" i="17"/>
  <c r="Z85" i="17" s="1"/>
  <c r="Y84" i="17"/>
  <c r="Z84" i="17" s="1"/>
  <c r="S84" i="17"/>
  <c r="Y83" i="17"/>
  <c r="S83" i="17"/>
  <c r="Z83" i="17" s="1"/>
  <c r="Y82" i="17"/>
  <c r="S82" i="17"/>
  <c r="Z82" i="17" s="1"/>
  <c r="Z81" i="17"/>
  <c r="Y81" i="17"/>
  <c r="S81" i="17"/>
  <c r="Y80" i="17"/>
  <c r="S80" i="17"/>
  <c r="Z80" i="17" s="1"/>
  <c r="Y79" i="17"/>
  <c r="S79" i="17"/>
  <c r="Z79" i="17" s="1"/>
  <c r="Y78" i="17"/>
  <c r="Z78" i="17" s="1"/>
  <c r="S78" i="17"/>
  <c r="Y77" i="17"/>
  <c r="S77" i="17"/>
  <c r="Z77" i="17" s="1"/>
  <c r="Y76" i="17"/>
  <c r="Z76" i="17" s="1"/>
  <c r="S76" i="17"/>
  <c r="Y75" i="17"/>
  <c r="S75" i="17"/>
  <c r="Z75" i="17" s="1"/>
  <c r="Y74" i="17"/>
  <c r="S74" i="17"/>
  <c r="Z74" i="17" s="1"/>
  <c r="Z73" i="17"/>
  <c r="Y73" i="17"/>
  <c r="S73" i="17"/>
  <c r="Y72" i="17"/>
  <c r="S72" i="17"/>
  <c r="Z72" i="17" s="1"/>
  <c r="Y71" i="17"/>
  <c r="S71" i="17"/>
  <c r="Z71" i="17" s="1"/>
  <c r="Y70" i="17"/>
  <c r="Z70" i="17" s="1"/>
  <c r="S70" i="17"/>
  <c r="Y69" i="17"/>
  <c r="S69" i="17"/>
  <c r="Z69" i="17" s="1"/>
  <c r="Y68" i="17"/>
  <c r="Z68" i="17" s="1"/>
  <c r="S68" i="17"/>
  <c r="Y67" i="17"/>
  <c r="S67" i="17"/>
  <c r="Z67" i="17" s="1"/>
  <c r="Y66" i="17"/>
  <c r="S66" i="17"/>
  <c r="Z66" i="17" s="1"/>
  <c r="Z65" i="17"/>
  <c r="Y65" i="17"/>
  <c r="S65" i="17"/>
  <c r="Y64" i="17"/>
  <c r="S64" i="17"/>
  <c r="Z64" i="17" s="1"/>
  <c r="Y63" i="17"/>
  <c r="S63" i="17"/>
  <c r="Z63" i="17" s="1"/>
  <c r="Y62" i="17"/>
  <c r="S62" i="17"/>
  <c r="Z62" i="17" s="1"/>
  <c r="Y61" i="17"/>
  <c r="S61" i="17"/>
  <c r="Z61" i="17" s="1"/>
  <c r="Y60" i="17"/>
  <c r="Z60" i="17" s="1"/>
  <c r="S60" i="17"/>
  <c r="Y59" i="17"/>
  <c r="S59" i="17"/>
  <c r="Z59" i="17" s="1"/>
  <c r="Y58" i="17"/>
  <c r="S58" i="17"/>
  <c r="Z58" i="17" s="1"/>
  <c r="Z57" i="17"/>
  <c r="Y57" i="17"/>
  <c r="S57" i="17"/>
  <c r="Y56" i="17"/>
  <c r="S56" i="17"/>
  <c r="Z56" i="17" s="1"/>
  <c r="Y55" i="17"/>
  <c r="S55" i="17"/>
  <c r="Z55" i="17" s="1"/>
  <c r="Y54" i="17"/>
  <c r="S54" i="17"/>
  <c r="Z54" i="17" s="1"/>
  <c r="Y53" i="17"/>
  <c r="S53" i="17"/>
  <c r="Z53" i="17" s="1"/>
  <c r="Y52" i="17"/>
  <c r="Z52" i="17" s="1"/>
  <c r="S52" i="17"/>
  <c r="Y51" i="17"/>
  <c r="S51" i="17"/>
  <c r="Z51" i="17" s="1"/>
  <c r="Y50" i="17"/>
  <c r="S50" i="17"/>
  <c r="Z50" i="17" s="1"/>
  <c r="Z49" i="17"/>
  <c r="Y49" i="17"/>
  <c r="S49" i="17"/>
  <c r="Y48" i="17"/>
  <c r="S48" i="17"/>
  <c r="Z48" i="17" s="1"/>
  <c r="Y47" i="17"/>
  <c r="S47" i="17"/>
  <c r="Z47" i="17" s="1"/>
  <c r="Y46" i="17"/>
  <c r="S46" i="17"/>
  <c r="Z46" i="17" s="1"/>
  <c r="Y45" i="17"/>
  <c r="S45" i="17"/>
  <c r="Z45" i="17" s="1"/>
  <c r="Y44" i="17"/>
  <c r="Z44" i="17" s="1"/>
  <c r="S44" i="17"/>
  <c r="Y43" i="17"/>
  <c r="S43" i="17"/>
  <c r="Z43" i="17" s="1"/>
  <c r="Y42" i="17"/>
  <c r="S42" i="17"/>
  <c r="Z42" i="17" s="1"/>
  <c r="Z41" i="17"/>
  <c r="Y41" i="17"/>
  <c r="S41" i="17"/>
  <c r="Y40" i="17"/>
  <c r="S40" i="17"/>
  <c r="Z40" i="17" s="1"/>
  <c r="Y39" i="17"/>
  <c r="S39" i="17"/>
  <c r="Z39" i="17" s="1"/>
  <c r="Y38" i="17"/>
  <c r="S38" i="17"/>
  <c r="Z38" i="17" s="1"/>
  <c r="Y37" i="17"/>
  <c r="S37" i="17"/>
  <c r="Z37" i="17" s="1"/>
  <c r="Y36" i="17"/>
  <c r="Z36" i="17" s="1"/>
  <c r="S36" i="17"/>
  <c r="Y35" i="17"/>
  <c r="S35" i="17"/>
  <c r="Z35" i="17" s="1"/>
  <c r="Y34" i="17"/>
  <c r="S34" i="17"/>
  <c r="Z34" i="17" s="1"/>
  <c r="Z33" i="17"/>
  <c r="Y33" i="17"/>
  <c r="S33" i="17"/>
  <c r="Y32" i="17"/>
  <c r="S32" i="17"/>
  <c r="Z32" i="17" s="1"/>
  <c r="Y31" i="17"/>
  <c r="S31" i="17"/>
  <c r="Z31" i="17" s="1"/>
  <c r="Y30" i="17"/>
  <c r="S30" i="17"/>
  <c r="Z30" i="17" s="1"/>
  <c r="Y29" i="17"/>
  <c r="S29" i="17"/>
  <c r="Z29" i="17" s="1"/>
  <c r="Y28" i="17"/>
  <c r="S28" i="17"/>
  <c r="Z28" i="17" s="1"/>
  <c r="Y27" i="17"/>
  <c r="S27" i="17"/>
  <c r="Z27" i="17" s="1"/>
  <c r="Y26" i="17"/>
  <c r="S26" i="17"/>
  <c r="Z26" i="17" s="1"/>
  <c r="Z25" i="17"/>
  <c r="Y25" i="17"/>
  <c r="S25" i="17"/>
  <c r="Y24" i="17"/>
  <c r="S24" i="17"/>
  <c r="Z24" i="17" s="1"/>
  <c r="Y23" i="17"/>
  <c r="S23" i="17"/>
  <c r="Z23" i="17" s="1"/>
  <c r="Y22" i="17"/>
  <c r="S22" i="17"/>
  <c r="Z22" i="17" s="1"/>
  <c r="Y21" i="17"/>
  <c r="S21" i="17"/>
  <c r="Z21" i="17" s="1"/>
  <c r="Y20" i="17"/>
  <c r="S20" i="17"/>
  <c r="Z20" i="17" s="1"/>
  <c r="Y19" i="17"/>
  <c r="S19" i="17"/>
  <c r="Z19" i="17" s="1"/>
  <c r="Y18" i="17"/>
  <c r="S18" i="17"/>
  <c r="Z18" i="17" s="1"/>
  <c r="Z17" i="17"/>
  <c r="Y17" i="17"/>
  <c r="S17" i="17"/>
  <c r="Y16" i="17"/>
  <c r="S16" i="17"/>
  <c r="Z16" i="17" s="1"/>
  <c r="Y15" i="17"/>
  <c r="S15" i="17"/>
  <c r="Z15" i="17" s="1"/>
  <c r="Y14" i="17"/>
  <c r="S14" i="17"/>
  <c r="Z14" i="17" s="1"/>
  <c r="Y13" i="17"/>
  <c r="S13" i="17"/>
  <c r="Z13" i="17" s="1"/>
  <c r="Y12" i="17"/>
  <c r="S12" i="17"/>
  <c r="Z12" i="17" s="1"/>
  <c r="Y11" i="17"/>
  <c r="S11" i="17"/>
  <c r="Z11" i="17" s="1"/>
  <c r="Y10" i="17"/>
  <c r="S10" i="17"/>
  <c r="Z10" i="17" s="1"/>
  <c r="Z9" i="17"/>
  <c r="Y9" i="17"/>
  <c r="S9" i="17"/>
  <c r="Y8" i="17"/>
  <c r="S8" i="17"/>
  <c r="Z8" i="17" s="1"/>
  <c r="S28" i="16" l="1"/>
  <c r="Y28" i="16"/>
  <c r="S29" i="16"/>
  <c r="Y29" i="16"/>
  <c r="Z29" i="16" s="1"/>
  <c r="S30" i="16"/>
  <c r="Y30" i="16"/>
  <c r="Z30" i="16" s="1"/>
  <c r="S31" i="16"/>
  <c r="Y31" i="16"/>
  <c r="S32" i="16"/>
  <c r="Y32" i="16"/>
  <c r="S33" i="16"/>
  <c r="Y33" i="16"/>
  <c r="S34" i="16"/>
  <c r="Y34" i="16"/>
  <c r="S35" i="16"/>
  <c r="Y35" i="16"/>
  <c r="S36" i="16"/>
  <c r="Y36" i="16"/>
  <c r="S37" i="16"/>
  <c r="Y37" i="16"/>
  <c r="S38" i="16"/>
  <c r="Y38" i="16"/>
  <c r="S39" i="16"/>
  <c r="Y39" i="16"/>
  <c r="S40" i="16"/>
  <c r="Z40" i="16" s="1"/>
  <c r="Y40" i="16"/>
  <c r="S41" i="16"/>
  <c r="Y41" i="16"/>
  <c r="S42" i="16"/>
  <c r="Y42" i="16"/>
  <c r="S43" i="16"/>
  <c r="Y43" i="16"/>
  <c r="S44" i="16"/>
  <c r="Z44" i="16" s="1"/>
  <c r="Y44" i="16"/>
  <c r="S45" i="16"/>
  <c r="Y45" i="16"/>
  <c r="S46" i="16"/>
  <c r="Z46" i="16" s="1"/>
  <c r="Y46" i="16"/>
  <c r="S47" i="16"/>
  <c r="Y47" i="16"/>
  <c r="S48" i="16"/>
  <c r="Y48" i="16"/>
  <c r="S49" i="16"/>
  <c r="Y49" i="16"/>
  <c r="Z49" i="16" s="1"/>
  <c r="S50" i="16"/>
  <c r="Z50" i="16" s="1"/>
  <c r="Y50" i="16"/>
  <c r="S51" i="16"/>
  <c r="Z51" i="16" s="1"/>
  <c r="Y51" i="16"/>
  <c r="S52" i="16"/>
  <c r="Y52" i="16"/>
  <c r="S53" i="16"/>
  <c r="Y53" i="16"/>
  <c r="S54" i="16"/>
  <c r="Y54" i="16"/>
  <c r="S55" i="16"/>
  <c r="Y55" i="16"/>
  <c r="S56" i="16"/>
  <c r="Y56" i="16"/>
  <c r="S57" i="16"/>
  <c r="Y57" i="16"/>
  <c r="Z57" i="16" s="1"/>
  <c r="S58" i="16"/>
  <c r="Y58" i="16"/>
  <c r="S59" i="16"/>
  <c r="Y59" i="16"/>
  <c r="S60" i="16"/>
  <c r="Y60" i="16"/>
  <c r="S61" i="16"/>
  <c r="Y61" i="16"/>
  <c r="Z61" i="16" s="1"/>
  <c r="S62" i="16"/>
  <c r="Y62" i="16"/>
  <c r="Z62" i="16"/>
  <c r="S63" i="16"/>
  <c r="Y63" i="16"/>
  <c r="S64" i="16"/>
  <c r="Y64" i="16"/>
  <c r="S65" i="16"/>
  <c r="Y65" i="16"/>
  <c r="S66" i="16"/>
  <c r="Y66" i="16"/>
  <c r="Z66" i="16" s="1"/>
  <c r="S67" i="16"/>
  <c r="Y67" i="16"/>
  <c r="S68" i="16"/>
  <c r="Y68" i="16"/>
  <c r="S69" i="16"/>
  <c r="Y69" i="16"/>
  <c r="S70" i="16"/>
  <c r="Y70" i="16"/>
  <c r="Z70" i="16" s="1"/>
  <c r="S71" i="16"/>
  <c r="Y71" i="16"/>
  <c r="S72" i="16"/>
  <c r="Y72" i="16"/>
  <c r="S73" i="16"/>
  <c r="Y73" i="16"/>
  <c r="S74" i="16"/>
  <c r="Y74" i="16"/>
  <c r="Z74" i="16" s="1"/>
  <c r="S75" i="16"/>
  <c r="Y75" i="16"/>
  <c r="S76" i="16"/>
  <c r="Y76" i="16"/>
  <c r="S77" i="16"/>
  <c r="Y77" i="16"/>
  <c r="S78" i="16"/>
  <c r="Y78" i="16"/>
  <c r="Z78" i="16" s="1"/>
  <c r="S79" i="16"/>
  <c r="Y79" i="16"/>
  <c r="S80" i="16"/>
  <c r="Y80" i="16"/>
  <c r="S81" i="16"/>
  <c r="Y81" i="16"/>
  <c r="S82" i="16"/>
  <c r="Z82" i="16" s="1"/>
  <c r="Y82" i="16"/>
  <c r="S83" i="16"/>
  <c r="Y83" i="16"/>
  <c r="S84" i="16"/>
  <c r="Y84" i="16"/>
  <c r="S85" i="16"/>
  <c r="Y85" i="16"/>
  <c r="Z85" i="16" s="1"/>
  <c r="S86" i="16"/>
  <c r="Y86" i="16"/>
  <c r="S87" i="16"/>
  <c r="Y87" i="16"/>
  <c r="S88" i="16"/>
  <c r="Y88" i="16"/>
  <c r="S89" i="16"/>
  <c r="Y89" i="16"/>
  <c r="Z89" i="16" s="1"/>
  <c r="S90" i="16"/>
  <c r="Y90" i="16"/>
  <c r="Z90" i="16" s="1"/>
  <c r="S91" i="16"/>
  <c r="Y91" i="16"/>
  <c r="S92" i="16"/>
  <c r="Y92" i="16"/>
  <c r="S93" i="16"/>
  <c r="Y93" i="16"/>
  <c r="Z93" i="16" s="1"/>
  <c r="S94" i="16"/>
  <c r="Z94" i="16" s="1"/>
  <c r="Y94" i="16"/>
  <c r="S95" i="16"/>
  <c r="Y95" i="16"/>
  <c r="S96" i="16"/>
  <c r="Y96" i="16"/>
  <c r="S97" i="16"/>
  <c r="Y97" i="16"/>
  <c r="S98" i="16"/>
  <c r="Y98" i="16"/>
  <c r="S99" i="16"/>
  <c r="Y99" i="16"/>
  <c r="S100" i="16"/>
  <c r="Y100" i="16"/>
  <c r="S101" i="16"/>
  <c r="Y101" i="16"/>
  <c r="S102" i="16"/>
  <c r="Y102" i="16"/>
  <c r="S103" i="16"/>
  <c r="Y103" i="16"/>
  <c r="S104" i="16"/>
  <c r="Z104" i="16" s="1"/>
  <c r="Y104" i="16"/>
  <c r="S105" i="16"/>
  <c r="Y105" i="16"/>
  <c r="Z105" i="16" s="1"/>
  <c r="S106" i="16"/>
  <c r="Y106" i="16"/>
  <c r="S107" i="16"/>
  <c r="Y107" i="16"/>
  <c r="S108" i="16"/>
  <c r="Y108" i="16"/>
  <c r="S109" i="16"/>
  <c r="Y109" i="16"/>
  <c r="Z109" i="16" s="1"/>
  <c r="S110" i="16"/>
  <c r="Y110" i="16"/>
  <c r="Z110" i="16"/>
  <c r="S111" i="16"/>
  <c r="Y111" i="16"/>
  <c r="S112" i="16"/>
  <c r="Y112" i="16"/>
  <c r="S113" i="16"/>
  <c r="Y113" i="16"/>
  <c r="S114" i="16"/>
  <c r="Y114" i="16"/>
  <c r="Z114" i="16"/>
  <c r="S115" i="16"/>
  <c r="Z115" i="16" s="1"/>
  <c r="Y115" i="16"/>
  <c r="S116" i="16"/>
  <c r="Y116" i="16"/>
  <c r="S16" i="16"/>
  <c r="Y16" i="16"/>
  <c r="S17" i="16"/>
  <c r="Y17" i="16"/>
  <c r="Z17" i="16" s="1"/>
  <c r="S18" i="16"/>
  <c r="Y18" i="16"/>
  <c r="S19" i="16"/>
  <c r="Y19" i="16"/>
  <c r="S20" i="16"/>
  <c r="Y20" i="16"/>
  <c r="S21" i="16"/>
  <c r="Y21" i="16"/>
  <c r="S22" i="16"/>
  <c r="Y22" i="16"/>
  <c r="S23" i="16"/>
  <c r="Y23" i="16"/>
  <c r="S24" i="16"/>
  <c r="Y24" i="16"/>
  <c r="Z24" i="16" s="1"/>
  <c r="S25" i="16"/>
  <c r="Z25" i="16" s="1"/>
  <c r="Y25" i="16"/>
  <c r="S26" i="16"/>
  <c r="Y26" i="16"/>
  <c r="S27" i="16"/>
  <c r="Y27" i="16"/>
  <c r="Y15" i="16"/>
  <c r="S15" i="16"/>
  <c r="Y14" i="16"/>
  <c r="S14" i="16"/>
  <c r="Z113" i="16" l="1"/>
  <c r="Z86" i="16"/>
  <c r="Z77" i="16"/>
  <c r="Z73" i="16"/>
  <c r="Z69" i="16"/>
  <c r="Z65" i="16"/>
  <c r="Z101" i="16"/>
  <c r="Z97" i="16"/>
  <c r="Z53" i="16"/>
  <c r="Z42" i="16"/>
  <c r="Z38" i="16"/>
  <c r="Z34" i="16"/>
  <c r="Z16" i="16"/>
  <c r="Z106" i="16"/>
  <c r="Z102" i="16"/>
  <c r="Z98" i="16"/>
  <c r="Z83" i="16"/>
  <c r="Z81" i="16"/>
  <c r="Z72" i="16"/>
  <c r="Z58" i="16"/>
  <c r="Z54" i="16"/>
  <c r="Z45" i="16"/>
  <c r="Z41" i="16"/>
  <c r="Z37" i="16"/>
  <c r="Z33" i="16"/>
  <c r="Z20" i="16"/>
  <c r="Z111" i="16"/>
  <c r="Z79" i="16"/>
  <c r="Z47" i="16"/>
  <c r="Z99" i="16"/>
  <c r="Z88" i="16"/>
  <c r="Z67" i="16"/>
  <c r="Z60" i="16"/>
  <c r="Z56" i="16"/>
  <c r="Z35" i="16"/>
  <c r="Z95" i="16"/>
  <c r="Z63" i="16"/>
  <c r="Z31" i="16"/>
  <c r="Z107" i="16"/>
  <c r="Z84" i="16"/>
  <c r="Z75" i="16"/>
  <c r="Z43" i="16"/>
  <c r="Z36" i="16"/>
  <c r="Z116" i="16"/>
  <c r="Z100" i="16"/>
  <c r="Z91" i="16"/>
  <c r="Z59" i="16"/>
  <c r="Z15" i="16"/>
  <c r="Z21" i="16"/>
  <c r="Z112" i="16"/>
  <c r="Z103" i="16"/>
  <c r="Z96" i="16"/>
  <c r="Z87" i="16"/>
  <c r="Z80" i="16"/>
  <c r="Z71" i="16"/>
  <c r="Z64" i="16"/>
  <c r="Z55" i="16"/>
  <c r="Z48" i="16"/>
  <c r="Z39" i="16"/>
  <c r="Z32" i="16"/>
  <c r="Z68" i="16"/>
  <c r="Z52" i="16"/>
  <c r="Z108" i="16"/>
  <c r="Z92" i="16"/>
  <c r="Z76" i="16"/>
  <c r="Z28" i="16"/>
  <c r="Z27" i="16"/>
  <c r="Z22" i="16"/>
  <c r="Z19" i="16"/>
  <c r="Z26" i="16"/>
  <c r="Z18" i="16"/>
  <c r="Z23" i="16"/>
  <c r="Z14" i="16"/>
  <c r="Y13" i="16"/>
  <c r="S13" i="16"/>
  <c r="Y12" i="16"/>
  <c r="S12" i="16"/>
  <c r="Y11" i="16"/>
  <c r="S11" i="16"/>
  <c r="Y10" i="16"/>
  <c r="S10" i="16"/>
  <c r="Y9" i="16"/>
  <c r="S9" i="16"/>
  <c r="Y8" i="16"/>
  <c r="S8" i="16"/>
  <c r="Z8" i="16" l="1"/>
  <c r="Z10" i="16"/>
  <c r="Z13" i="16"/>
  <c r="Z9" i="16"/>
  <c r="Z12" i="16"/>
  <c r="Z11" i="16"/>
  <c r="X15" i="4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Y13" i="1" l="1"/>
  <c r="Y14" i="4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<sst xmlns="http://schemas.openxmlformats.org/spreadsheetml/2006/main" count="5935" uniqueCount="910">
  <si>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</si>
  <si>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</si>
  <si>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</si>
  <si>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</si>
  <si>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</si>
  <si>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</si>
  <si>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</si>
  <si>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</si>
  <si>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</si>
  <si>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</si>
  <si>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</si>
  <si>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</si>
  <si>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</si>
  <si>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</si>
  <si>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</si>
  <si>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</si>
  <si>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</si>
  <si>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</si>
  <si>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</si>
  <si>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</si>
  <si>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</si>
  <si>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</si>
  <si>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</si>
  <si>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</si>
  <si>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</si>
  <si>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</si>
  <si>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</si>
  <si>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</si>
  <si>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</si>
  <si>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</si>
  <si>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</si>
  <si>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</si>
  <si>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</si>
  <si>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</si>
  <si>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</si>
  <si>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</si>
  <si>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</si>
  <si>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</si>
  <si>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</si>
  <si>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</si>
  <si>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</si>
  <si>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</si>
  <si>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</si>
  <si>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</si>
  <si>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</si>
  <si>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</si>
  <si>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</si>
  <si>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</si>
  <si>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</si>
  <si>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</si>
  <si>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</si>
  <si>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</si>
  <si>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</si>
  <si>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</si>
  <si>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</si>
  <si>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</si>
  <si>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</si>
  <si>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</si>
  <si>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</si>
  <si>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</si>
  <si>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</si>
  <si>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</si>
  <si>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</si>
  <si>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</si>
  <si>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</si>
  <si>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</si>
  <si>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</si>
  <si>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</si>
  <si>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</si>
  <si>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</si>
  <si>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</si>
  <si>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</si>
  <si>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</si>
  <si>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</si>
  <si>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</si>
  <si>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</si>
  <si>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</si>
  <si>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</si>
  <si>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</si>
  <si>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</si>
  <si>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</si>
  <si>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</si>
  <si>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</si>
  <si>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</si>
  <si>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</si>
  <si>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</si>
  <si>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</si>
  <si>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</si>
  <si>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</si>
  <si>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</si>
  <si>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</si>
  <si>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</si>
  <si>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</si>
  <si>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</si>
  <si>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</si>
  <si>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</si>
  <si>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</si>
  <si>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</si>
  <si>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</si>
  <si>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</si>
  <si>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</si>
  <si>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</si>
  <si>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</si>
  <si>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</si>
  <si>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</si>
  <si>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</si>
  <si>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</si>
  <si>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</si>
  <si>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</si>
  <si>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</si>
  <si>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</si>
  <si>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</si>
  <si>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</si>
  <si>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</si>
  <si>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</si>
  <si>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</si>
  <si>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</si>
  <si>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</si>
  <si>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</si>
  <si>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</si>
  <si>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</si>
  <si>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</si>
  <si>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</si>
  <si>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</si>
  <si>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</si>
  <si>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</si>
  <si>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</si>
  <si>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</si>
  <si>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</si>
  <si>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</si>
  <si>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</si>
  <si>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</si>
  <si>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</si>
  <si>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</si>
  <si>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</si>
  <si>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</si>
  <si>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</si>
  <si>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</si>
  <si>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</si>
  <si>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</si>
  <si>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</si>
  <si>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</si>
  <si>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</si>
  <si>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</si>
  <si>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</si>
  <si>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MAPA DE DIÁRIAS E PASSAGENS</t>
  </si>
  <si>
    <t>AGÊNCIA ESTADUAL DE MEIO AMBIENTE - CPRH [1]</t>
  </si>
  <si>
    <t>CPRH</t>
  </si>
  <si>
    <t>Adelino Vieira da Silva</t>
  </si>
  <si>
    <t>José Carlos de Lucena</t>
  </si>
  <si>
    <t>Sharles da Cruz Martins</t>
  </si>
  <si>
    <t>Helder Barreto Vila Nova</t>
  </si>
  <si>
    <t>Stella Maria Araújo Alves</t>
  </si>
  <si>
    <t>Alexandre Tavares Ferreira</t>
  </si>
  <si>
    <t>Anderson Alvaro Silveira Deda</t>
  </si>
  <si>
    <t>Lidiane Silva do Espirito Santo Nunes</t>
  </si>
  <si>
    <t>Newton Antas Pereira</t>
  </si>
  <si>
    <t>Jose Luiz Lima da Silva</t>
  </si>
  <si>
    <t>Flávio Xavier Cavalcanti</t>
  </si>
  <si>
    <t>Roselaine Pereira da Silva</t>
  </si>
  <si>
    <t>Romario José Moreira Amaral</t>
  </si>
  <si>
    <t>Rinaldo Cezar Dantas Rocha</t>
  </si>
  <si>
    <t>Eduardo Ribeiro de Melo Filho</t>
  </si>
  <si>
    <t>José Roberto da Silva Junior</t>
  </si>
  <si>
    <t>Ronaldo Cezar Bomfim Santos Júnior</t>
  </si>
  <si>
    <t>Taiza Clementino do Nascimento</t>
  </si>
  <si>
    <t>Elba Borges Ferreira</t>
  </si>
  <si>
    <t>David Rodrigues Maia Esmeraldo</t>
  </si>
  <si>
    <t>Narciso de Melo Lins Filho</t>
  </si>
  <si>
    <t>Guilherme Gomes Brasil</t>
  </si>
  <si>
    <t>Lilía Antônia Matos Austregésilo</t>
  </si>
  <si>
    <t>Almir José da Silva</t>
  </si>
  <si>
    <t>Luciano José de Andrade Lira</t>
  </si>
  <si>
    <t>Ana Roberta de Melo Pessey Sigg</t>
  </si>
  <si>
    <t>Lúcia Maria de Melo Raele Rios</t>
  </si>
  <si>
    <t>Reynnam Patrick da Hora Alves</t>
  </si>
  <si>
    <t>Ricardo Macário de Andrade Brito</t>
  </si>
  <si>
    <t>Clóvis Malafaia da Costa</t>
  </si>
  <si>
    <t>Daniela Pacheco Hopper</t>
  </si>
  <si>
    <t>Rodrigo Gomes Martins</t>
  </si>
  <si>
    <t>Gleydson Castelo Branco</t>
  </si>
  <si>
    <t>Fabíola Valença</t>
  </si>
  <si>
    <t>Giovanna Maria Rodrigues de Albuquerque Montano</t>
  </si>
  <si>
    <t>Joselma Maria de Figueiroa</t>
  </si>
  <si>
    <t>Tamires Viana da Silva</t>
  </si>
  <si>
    <t>Ademir Damião Amorim dos Santos</t>
  </si>
  <si>
    <t>Maviael Torchia Couto Vitor</t>
  </si>
  <si>
    <t>Jose Luis Said Cometti</t>
  </si>
  <si>
    <t>Tiago da Silva Brito</t>
  </si>
  <si>
    <t>Edvaldo Gaião Dias</t>
  </si>
  <si>
    <t>Iran Silva Vasconcelos</t>
  </si>
  <si>
    <t>Paulo Roberto Pereira Barros e Silva</t>
  </si>
  <si>
    <t>Gabriela Medeiros de Souza</t>
  </si>
  <si>
    <t>Eduardo Elvino Sales de Lima</t>
  </si>
  <si>
    <t>José Alberto Ribeiro Viana</t>
  </si>
  <si>
    <t>Altamir Farias Alvim</t>
  </si>
  <si>
    <t>Fabio Joventino de Amorim</t>
  </si>
  <si>
    <t>Marthyna da Silva Bezerra</t>
  </si>
  <si>
    <t>Jacigleide Soares da Silva</t>
  </si>
  <si>
    <t>Orieudo Nunes Moura</t>
  </si>
  <si>
    <t>Nahum Tabatchnik</t>
  </si>
  <si>
    <t>Fabio da Silva Marques</t>
  </si>
  <si>
    <t>Severino Gomes de Oliveira</t>
  </si>
  <si>
    <t>Maria das Graças Cruz Mota</t>
  </si>
  <si>
    <t>Osvaldo José Maciel Oliveira</t>
  </si>
  <si>
    <t>Ana Maria Cardoso de Freitas Gama</t>
  </si>
  <si>
    <t>Milena Batista Cruz</t>
  </si>
  <si>
    <t>Marycleide Campos de Oliveira</t>
  </si>
  <si>
    <t>Antônio Pacheco de Barros Júnior</t>
  </si>
  <si>
    <t>Izabelyta Guerra Pascoal Vieira de Melo</t>
  </si>
  <si>
    <t>Natercia Maria Correia de Araújo</t>
  </si>
  <si>
    <t>Erikson Francisco da Silva</t>
  </si>
  <si>
    <t>Anderson Eliel</t>
  </si>
  <si>
    <t>2797143</t>
  </si>
  <si>
    <t>Técnico / Motorista</t>
  </si>
  <si>
    <t>FISCALIZAÇÃO</t>
  </si>
  <si>
    <t>1066</t>
  </si>
  <si>
    <t>336935801</t>
  </si>
  <si>
    <t>Analista</t>
  </si>
  <si>
    <t>Licenciamento.</t>
  </si>
  <si>
    <t>2797232</t>
  </si>
  <si>
    <t>fiscalizar</t>
  </si>
  <si>
    <t>2796392</t>
  </si>
  <si>
    <t>Fiscalização e Licenciamento</t>
  </si>
  <si>
    <t>2796376</t>
  </si>
  <si>
    <t>Fiscalização para fins de licenciamento ambiental</t>
  </si>
  <si>
    <t>2777487</t>
  </si>
  <si>
    <t>Fiscalização em madeireiras e ceramicas</t>
  </si>
  <si>
    <t>279.561-2</t>
  </si>
  <si>
    <t>Fiscalização</t>
  </si>
  <si>
    <t>Treinamento Plataforma Ecológico-Econômica de Pernambuco</t>
  </si>
  <si>
    <t>2795426</t>
  </si>
  <si>
    <t>Técnico com Função de Chefia</t>
  </si>
  <si>
    <t>2795540</t>
  </si>
  <si>
    <t xml:space="preserve">Atendimento às solicitações dos empreendedores para o processo de licenciamento.
</t>
  </si>
  <si>
    <t>2796139</t>
  </si>
  <si>
    <t>2797399</t>
  </si>
  <si>
    <t>Fiscalização.</t>
  </si>
  <si>
    <t>2796805</t>
  </si>
  <si>
    <t>Vistoria-Fiscalização</t>
  </si>
  <si>
    <t>2797461</t>
  </si>
  <si>
    <t>fiscalização, soltura e monitoramento de animais</t>
  </si>
  <si>
    <t>2797976</t>
  </si>
  <si>
    <t>Monitoramento, Fiscalização e soltura de animais</t>
  </si>
  <si>
    <t>2797259</t>
  </si>
  <si>
    <t>2777509</t>
  </si>
  <si>
    <t>Fiscalização Ambiental junto a ESEC Caetés</t>
  </si>
  <si>
    <t>Fiscalização Ambiental junto a APA Serras e Brejos do Capibaribe, referente a Incêndios Florestais em Taquaritinga do Norte-PE.</t>
  </si>
  <si>
    <t>2795531</t>
  </si>
  <si>
    <t>Fiscalização Ambiental na ESEC Caetés e APA Serras e Brejos</t>
  </si>
  <si>
    <t>2795477</t>
  </si>
  <si>
    <t xml:space="preserve">fiscalizar </t>
  </si>
  <si>
    <t>2776219</t>
  </si>
  <si>
    <t>2795965</t>
  </si>
  <si>
    <t>Fiscalização e apoio aos bombeiros no combate ao fogo.</t>
  </si>
  <si>
    <t>336931501</t>
  </si>
  <si>
    <t>2796937</t>
  </si>
  <si>
    <t>Vistoria</t>
  </si>
  <si>
    <t>Fiscalização Ambiental na ESEC Caetés</t>
  </si>
  <si>
    <t>10251</t>
  </si>
  <si>
    <t>2798310</t>
  </si>
  <si>
    <t>Vistoria de Fiscalização em Atividade Agrícola.</t>
  </si>
  <si>
    <t>2797887</t>
  </si>
  <si>
    <t>fiscalização</t>
  </si>
  <si>
    <t>2797356</t>
  </si>
  <si>
    <t>Realizar vistoria para emissão de licença</t>
  </si>
  <si>
    <t>Atendimento de processos de licenciamento ambiental.</t>
  </si>
  <si>
    <t>2796287</t>
  </si>
  <si>
    <t>2776200</t>
  </si>
  <si>
    <t>809</t>
  </si>
  <si>
    <t>2785838</t>
  </si>
  <si>
    <t>2796180</t>
  </si>
  <si>
    <t>Fiscalização/Licenciamento</t>
  </si>
  <si>
    <t>2776111</t>
  </si>
  <si>
    <t>Fiscalização no Rio Mamucabas em Barreiros.</t>
  </si>
  <si>
    <t>2785706</t>
  </si>
  <si>
    <t>Vistorias e Fiscalizações em diversos municípios de PE.</t>
  </si>
  <si>
    <t>2785803</t>
  </si>
  <si>
    <t>Vistorias nos municípios de Vitória e Caruaru.</t>
  </si>
  <si>
    <t>223444002</t>
  </si>
  <si>
    <t xml:space="preserve">Fiscalização zona primitiva com desmatamento do RVS ENG TAPACURÁ </t>
  </si>
  <si>
    <t xml:space="preserve">Fiscalização na Zona de Amortecimento do RVS Outeiro do Pedro pelo acesso no município de Vitória de Santo Antão   </t>
  </si>
  <si>
    <t>2777533</t>
  </si>
  <si>
    <t>licenciamento</t>
  </si>
  <si>
    <t>Fiscalização conjunta DEPOMA</t>
  </si>
  <si>
    <t>1651</t>
  </si>
  <si>
    <t>Efetuar fiscalizações ambientais para licenciamento ambiental</t>
  </si>
  <si>
    <t>279726-7</t>
  </si>
  <si>
    <t>Diretor / Assessor</t>
  </si>
  <si>
    <t>REALIZAR VISTORIA PARA EMISSÃO DE LICENÇA</t>
  </si>
  <si>
    <t>2776197</t>
  </si>
  <si>
    <t xml:space="preserve">Fiscalização </t>
  </si>
  <si>
    <t>2797780</t>
  </si>
  <si>
    <t>Realizar vistoria técnica para subsidiar os processos de licenciamento e fiscalização.</t>
  </si>
  <si>
    <t>2785692</t>
  </si>
  <si>
    <t>Vistorias e fiscalização</t>
  </si>
  <si>
    <t>2797577</t>
  </si>
  <si>
    <t>Fiscalização, monitoramento e soltura de animais</t>
  </si>
  <si>
    <t>2797690</t>
  </si>
  <si>
    <t>Monitoramento e Fiscalização da qualidade da água</t>
  </si>
  <si>
    <t>2797216</t>
  </si>
  <si>
    <t>Fiscalização pra fins de licenciamento</t>
  </si>
  <si>
    <t>279747-0</t>
  </si>
  <si>
    <t>2796252</t>
  </si>
  <si>
    <t xml:space="preserve">Fiscalização ambiental em empreendimentos de resíduos sólidos urbanos (aterros sanitários, lixões desativados e afins). </t>
  </si>
  <si>
    <t>2797305</t>
  </si>
  <si>
    <t xml:space="preserve">Vistoria e Fiscalização </t>
  </si>
  <si>
    <t>223376201</t>
  </si>
  <si>
    <t>Fiscalização e monitoramento realizado na UC RVS Gurjaú, município de Moreno.</t>
  </si>
  <si>
    <t>Fiscalização e patrulhamento em áreas localizadas na UC RVS Gurjaú, município de Moreno.</t>
  </si>
  <si>
    <t>Fiscalização e monitoramento na UC RVS Gurjaú, município de Jaboatão dos Guararapes.</t>
  </si>
  <si>
    <t>222533601</t>
  </si>
  <si>
    <t>Atendimento de denúncia e entrega de auto.</t>
  </si>
  <si>
    <t>2795680</t>
  </si>
  <si>
    <t>Liberação carvoejamento e pátios</t>
  </si>
  <si>
    <t>Licenciamento</t>
  </si>
  <si>
    <t>2786044</t>
  </si>
  <si>
    <t>Atendimento de denúncia encaminhada pelo Ministério Público.</t>
  </si>
  <si>
    <t>10077-3</t>
  </si>
  <si>
    <t>fiscalização/vistoria</t>
  </si>
  <si>
    <t>2785889</t>
  </si>
  <si>
    <t>Análise processo requerimento LP</t>
  </si>
  <si>
    <t>2797941</t>
  </si>
  <si>
    <t>Vistoria e fiscalização</t>
  </si>
  <si>
    <t>Fiscalização Ambiental na APA de Santa Cruz.</t>
  </si>
  <si>
    <t>1899</t>
  </si>
  <si>
    <t>FISCALIZAÇÃO EMPRESAS - ATENDIMENTO DENÚNCIA</t>
  </si>
  <si>
    <t>FISACALIZAÇÃO EMPRESAS - ATENDIMENTO DENÚNCIA</t>
  </si>
  <si>
    <t>FISCALIZAÇÃO - ATENDIEMMTO DDENÚNCIA</t>
  </si>
  <si>
    <t>1074</t>
  </si>
  <si>
    <t>Efetuar fiscalizações em áreas de antigos lixões</t>
  </si>
  <si>
    <t>949</t>
  </si>
  <si>
    <t>Representar a CPRH na Conferência Municipal de Meio Ambiente - Camaragibe/PE</t>
  </si>
  <si>
    <t>Fiscalização e monitoramento na propriedade Queira Deus propriedade do RVS ENGENHO TAPACURÁ</t>
  </si>
  <si>
    <t>2797453</t>
  </si>
  <si>
    <t>Monitoramento das unidades de cadastramento do CAR nos municípios.</t>
  </si>
  <si>
    <t>2797682</t>
  </si>
  <si>
    <t>Vistoria de fiscalização e monitoramento florestal.</t>
  </si>
  <si>
    <t>2796309</t>
  </si>
  <si>
    <t>Fiscalização e monitoramento da unidade de cadastramento do CAR.</t>
  </si>
  <si>
    <t>2797348</t>
  </si>
  <si>
    <t>fiscalização tfape</t>
  </si>
  <si>
    <t>868</t>
  </si>
  <si>
    <t>Satisfatório conforme objetivo da vistoria</t>
  </si>
  <si>
    <t>Fiscalização para fins de licenciamento</t>
  </si>
  <si>
    <t>223101801</t>
  </si>
  <si>
    <t>Monitoramento e fiscalização</t>
  </si>
  <si>
    <t>Fiscalização Ambiental na APA Santa Cruz</t>
  </si>
  <si>
    <t>279585-0</t>
  </si>
  <si>
    <t>FISCALIZAÇÃO AMBIENTAL</t>
  </si>
  <si>
    <t>Nacional</t>
  </si>
  <si>
    <t>PE</t>
  </si>
  <si>
    <t>Abreu e Lima</t>
  </si>
  <si>
    <t>Surubim</t>
  </si>
  <si>
    <t>Recife</t>
  </si>
  <si>
    <t>Ipojuca,Paulista,Olinda</t>
  </si>
  <si>
    <t>Garanhuns</t>
  </si>
  <si>
    <t>Serra Talhada</t>
  </si>
  <si>
    <t>Olinda</t>
  </si>
  <si>
    <t>Brejinho,Serra Talhada,Custódia,Recife</t>
  </si>
  <si>
    <t>Caruaru</t>
  </si>
  <si>
    <t>Cupira</t>
  </si>
  <si>
    <t>Toritama</t>
  </si>
  <si>
    <t>Ipojuca</t>
  </si>
  <si>
    <t>Jaboatão dos Guararapes,Olinda,Cabo de Santo Agostinho,Sirinhaém,Moreno</t>
  </si>
  <si>
    <t>Igarassu</t>
  </si>
  <si>
    <t>Custódia,Serra Talhada,Floresta,Inajá,Recife</t>
  </si>
  <si>
    <t>Igarassu,São Bento do Una,Camaragibe</t>
  </si>
  <si>
    <t>Salgueiro,Exu,Serra Talhada,Recife,São Bento do Una,Camaragibe</t>
  </si>
  <si>
    <t>Paulista</t>
  </si>
  <si>
    <t>Taquaritinga do Norte</t>
  </si>
  <si>
    <t>Paulista,Taquaritinga do Norte</t>
  </si>
  <si>
    <t>Garanhuns,Paulista</t>
  </si>
  <si>
    <t>Araripina</t>
  </si>
  <si>
    <t>Salgueiro,Petrolina,Serra Talhada,São José do Belmonte,Exu,Araripina</t>
  </si>
  <si>
    <t>Taquaritinga do Norte,Recife</t>
  </si>
  <si>
    <t>Afogados da Ingazeira,Ipubi,Belém de São Francisco,Serra Talhada,Olinda</t>
  </si>
  <si>
    <t>Afogados da Ingazeira,Ipubi,Belém de São Francisco,Serra Talhada,Abreu e Lima</t>
  </si>
  <si>
    <t>Jaboatão dos Guararapes</t>
  </si>
  <si>
    <t>Salgueiro,Petrolândia,Serra Talhada,São José do Belmonte,Exu,Araripina</t>
  </si>
  <si>
    <t>Itaquitinga</t>
  </si>
  <si>
    <t>Sirinhaém</t>
  </si>
  <si>
    <t>Trindade,Bodocó,Lagoa Grande,Petrolândia,Araripina</t>
  </si>
  <si>
    <t>Águas Belas,Petrolândia,Cabrobó,Serra Talhada,Recife</t>
  </si>
  <si>
    <t>Igarassu,Ipojuca,Jaboatão dos Guararapes,Paulista</t>
  </si>
  <si>
    <t>Arcoverde,Custódia,Serra Talhada,Salgueiro,Recife</t>
  </si>
  <si>
    <t>Garanhuns,Recife</t>
  </si>
  <si>
    <t>Cabo de Santo Agostinho</t>
  </si>
  <si>
    <t>Barreiros</t>
  </si>
  <si>
    <t>Serra Talhada,Ouricuri,Petrolina,Arcoverde,Recife</t>
  </si>
  <si>
    <t>São Lourenço da Mata</t>
  </si>
  <si>
    <t>Vitória de Santo Antão</t>
  </si>
  <si>
    <t>Fernando de Noronha,Recife</t>
  </si>
  <si>
    <t>Paudalho,Inajá,Recife</t>
  </si>
  <si>
    <t>Moreno</t>
  </si>
  <si>
    <t>Ouricuri,Bodocó,Araripina,Serra Talhada,Recife</t>
  </si>
  <si>
    <t>Goiana</t>
  </si>
  <si>
    <t>Abreu e Lima,Inajá,Recife</t>
  </si>
  <si>
    <t>Rio Formoso,Bezerros,Macaparana,Joaquim Nabuco</t>
  </si>
  <si>
    <t>Garanhuns,Belo Jardim,Recife,Ipojuca,Jaboatão dos Guararapes</t>
  </si>
  <si>
    <t>Fernando de Noronha</t>
  </si>
  <si>
    <t>Salgueiro,Exu,Serra Talhada,Recife,Camaragibe,Cabo de Santo Agostinho,São Bento do Una,Caruaru</t>
  </si>
  <si>
    <t>Tamandaré,Recife</t>
  </si>
  <si>
    <t>Garanhuns,Belo Jardim,Recife,Jaboatão dos Guararapes,Cabo de Santo Agostinho</t>
  </si>
  <si>
    <t>Carpina</t>
  </si>
  <si>
    <t>Tacaimbó</t>
  </si>
  <si>
    <t>Ipojuca,Tamandaré</t>
  </si>
  <si>
    <t>Exu,Ouricuri,Salgueiro,Serra Talhada,Araripina</t>
  </si>
  <si>
    <t>Afogados da Ingazeira,Arcoverde,Garanhuns,Recife</t>
  </si>
  <si>
    <t>Belo Jardim</t>
  </si>
  <si>
    <t>São Lourenço da Mata,Igarassu,Ipojuca,São Bento do Una,Camaragibe,Belo Jardim,Jaboatão dos Guararapes</t>
  </si>
  <si>
    <t>Santa Cruz do Capibaribe</t>
  </si>
  <si>
    <t>Gravatá</t>
  </si>
  <si>
    <t>Serrita,Serra Talhada,Iguaraci,Custódia,Recife</t>
  </si>
  <si>
    <t>Ipojuca,Paulista,Igarassu,Gravatá</t>
  </si>
  <si>
    <t>Nazaré da Mata</t>
  </si>
  <si>
    <t>Ilha de Itamaracá</t>
  </si>
  <si>
    <t>Toritama,Olinda</t>
  </si>
  <si>
    <t>Nazaré da Mata,Chã de Alegria</t>
  </si>
  <si>
    <t>Camaragibe</t>
  </si>
  <si>
    <t>Tacaimbó,Pesqueira,Sertânia,Serra Talhada,Recife</t>
  </si>
  <si>
    <t>Pombos</t>
  </si>
  <si>
    <t>Surubim,Santa Cruz,Recife</t>
  </si>
  <si>
    <t>Itapissuma,João Alfredo</t>
  </si>
  <si>
    <t>Trindade,Ipubi,Ouricuri,Salgueiro,Araripina</t>
  </si>
  <si>
    <t>Floresta</t>
  </si>
  <si>
    <t>Tabira,Floresta</t>
  </si>
  <si>
    <t>SERVIÇO</t>
  </si>
  <si>
    <t>CURSO</t>
  </si>
  <si>
    <t>ATUALIZADO EM 14/02/2025 [2]</t>
  </si>
  <si>
    <t>Cristiane Naomi Togawa</t>
  </si>
  <si>
    <t>Fiscalização madeireira DOF.</t>
  </si>
  <si>
    <t>Tamandaré</t>
  </si>
  <si>
    <t>Iati,Bom Conselho,São Caetano,Correntes,Recife</t>
  </si>
  <si>
    <t>Floresta,Petrolândia,Cabrobó,Recife</t>
  </si>
  <si>
    <t>Paranatama,Vitória de Santo Antão</t>
  </si>
  <si>
    <t>Milton Soares da Silva</t>
  </si>
  <si>
    <t>1024-3</t>
  </si>
  <si>
    <t>FISCALIZAR,</t>
  </si>
  <si>
    <t>Ibimirim,Petrolândia,Belém de São Francisco,Arcoverde,Recife</t>
  </si>
  <si>
    <t>Serra Talhada,Ouricuri,Petrolândia</t>
  </si>
  <si>
    <t>Fábio José Menezes Ferreira</t>
  </si>
  <si>
    <t>1120</t>
  </si>
  <si>
    <t>Vistoria para Licenciamento</t>
  </si>
  <si>
    <t>Fernando de Noronha,Olinda</t>
  </si>
  <si>
    <t>Fiscalização MPPE</t>
  </si>
  <si>
    <t>Josinaldo José da Silva</t>
  </si>
  <si>
    <t>2795760</t>
  </si>
  <si>
    <t xml:space="preserve">Vistoria de fiscalização e monitoramento florestal </t>
  </si>
  <si>
    <t>Vistorias em diversos municípios de Pernambuco.</t>
  </si>
  <si>
    <t>Jaboatão dos Guararapes,Ipojuca,Igarassu</t>
  </si>
  <si>
    <t>Manoel Neri Galdino da Silva</t>
  </si>
  <si>
    <t>2796163</t>
  </si>
  <si>
    <t>Fiscalização para fins de licenciamento e TFAPE</t>
  </si>
  <si>
    <t>Surubim,Santa Cruz do Capibaribe,Recife</t>
  </si>
  <si>
    <t>FISCALIZADO.</t>
  </si>
  <si>
    <t>Ouricuri,Santa Filomena,Afrânio,Petrolina,Araripina</t>
  </si>
  <si>
    <t>FISCALIZAÇÃO.</t>
  </si>
  <si>
    <t>Recife,Floresta,Petrolândia</t>
  </si>
  <si>
    <t>Antonio Sergio Lopes da Silva</t>
  </si>
  <si>
    <t>2797720</t>
  </si>
  <si>
    <t>FISCALIZAÇÃO E LICENCIAMENTO</t>
  </si>
  <si>
    <t>Pesqueira,Recife,Paulista,São Caetano,Fernando de Noronha</t>
  </si>
  <si>
    <t>Altinho</t>
  </si>
  <si>
    <t>Fiscalização e patrulhamento realizado em áreas localizadas na Unidade RVS Gurjaú, município de Moreno.</t>
  </si>
  <si>
    <t>Girleide dos Santos Lopes</t>
  </si>
  <si>
    <t>2777290</t>
  </si>
  <si>
    <t>Monitoramento das unidades de cadastramento do CAR.</t>
  </si>
  <si>
    <t>Rio Formoso</t>
  </si>
  <si>
    <t>Primavera</t>
  </si>
  <si>
    <t>Felipe Lyra Vanzo</t>
  </si>
  <si>
    <t>2777444</t>
  </si>
  <si>
    <t>Pesqueira,Recife,Ipojuca,Paulista,Cabo de Santo Agostinho,Belo Jardim</t>
  </si>
  <si>
    <t>Rodrigo Ferraz Jardim Marques</t>
  </si>
  <si>
    <t>2797569</t>
  </si>
  <si>
    <t>Fiscalização e gestão de unidades de conservação</t>
  </si>
  <si>
    <t>Quixaba,Carnaíba,Santa Cruz da Baixa Verde</t>
  </si>
  <si>
    <t>Islane Wanderley Ferreira da Cruz</t>
  </si>
  <si>
    <t>2797747</t>
  </si>
  <si>
    <t xml:space="preserve">Atendimento à denúncias </t>
  </si>
  <si>
    <t xml:space="preserve">Vistoria e fiscalização </t>
  </si>
  <si>
    <t>Petrolândia,Jatobá,Itacuruba,Belém de São Francisco,Recife</t>
  </si>
  <si>
    <t>Arcoverde,Sertânia,Custódia,Recife</t>
  </si>
  <si>
    <t>Rio Formoso,Bezerros,Joaquim Nabuco,Macaparana</t>
  </si>
  <si>
    <t>Bonito,Recife</t>
  </si>
  <si>
    <t>Genilza Pessoa de França</t>
  </si>
  <si>
    <t>2796490</t>
  </si>
  <si>
    <t>Atendimento a processos do MPPE.</t>
  </si>
  <si>
    <t>Pesqueira,Recife,Paulista</t>
  </si>
  <si>
    <t>Arcoverde,Sertânia,Custódia,Recife,Tamandaré</t>
  </si>
  <si>
    <t>Atendimento a processos de denúncia.</t>
  </si>
  <si>
    <t>Monitoramento e Fiscalização</t>
  </si>
  <si>
    <t>Ilha de Itamaracá,Igarassu,Cabo de Santo Agostinho,Ipojuca,Vitória de Santo Antão</t>
  </si>
  <si>
    <t>Liberação PMFS, carvoejamento e pátios</t>
  </si>
  <si>
    <t>Salgueiro,Afogados da Ingazeira,Ingazeira,Arcoverde,Recife</t>
  </si>
  <si>
    <t>fiscalização em obra</t>
  </si>
  <si>
    <t>fiscalização em planos de manejo e carvoejamento</t>
  </si>
  <si>
    <t>Salgueiro,Afogados da Ingazeira,Arcoverde,Recife</t>
  </si>
  <si>
    <t>Paulista,Cabo de Santo Agostinho,Pesqueira,Belo Jardim,Recife</t>
  </si>
  <si>
    <t>Triunfo,Petrolândia,Garanhuns,Recife</t>
  </si>
  <si>
    <t>FISCALIZAR.</t>
  </si>
  <si>
    <t>Recife,Tamandaré</t>
  </si>
  <si>
    <t>Luiz Antônio Cabral da Silva</t>
  </si>
  <si>
    <t>279895-6</t>
  </si>
  <si>
    <t>Arcoverde,Pesqueira,Belo Jardim,Jaboatão dos Guararapes,Cabo de Santo Agostinho</t>
  </si>
  <si>
    <t>Licenciamento/Fiscalização</t>
  </si>
  <si>
    <t>Igarassu,Jaboatão dos Guararapes,Cabo de Santo Agostinho,Paulista</t>
  </si>
  <si>
    <t>Jaboatão dos Guararapes,Paulista,Cabo de Santo Agostinho,Igarassu,Tamandaré</t>
  </si>
  <si>
    <t>Cabo de Santo Agostinho,Ipojuca,Vitória de Santo Antão</t>
  </si>
  <si>
    <t>fiscalizaçao tfape</t>
  </si>
  <si>
    <t>Andre Queiroz Otelo</t>
  </si>
  <si>
    <t>337683401</t>
  </si>
  <si>
    <t>FISCALIZAÇÃO, MONITORAMENTO E ATENDIMENTO MPPE.</t>
  </si>
  <si>
    <t xml:space="preserve">fiscalização / vistoria </t>
  </si>
  <si>
    <t>Jennifer Belarmino da Silva</t>
  </si>
  <si>
    <t>2796210</t>
  </si>
  <si>
    <t>Realização de fiscalização ambiental.</t>
  </si>
  <si>
    <t xml:space="preserve">Análise de processso </t>
  </si>
  <si>
    <t xml:space="preserve">Vistoria no Pier de Guadalupe e reunião técnica no Sesc Guadalupe </t>
  </si>
  <si>
    <t>Santa Cruz do Capibaribe,Catende</t>
  </si>
  <si>
    <t>FISCALIZAÇÃO - ATENDIMENTO DENÚNCIA</t>
  </si>
  <si>
    <t>Tiago Barbosa da Silva</t>
  </si>
  <si>
    <t>2796848</t>
  </si>
  <si>
    <t>Jaboatão dos Guararapes,Cabo de Santo Agostinho,Igarassu,Olinda,Camaragibe</t>
  </si>
  <si>
    <t xml:space="preserve">Fiscalização e patrulhamento em áreas localizadas na Unidade RVS Gurjaú, município de Moreno. </t>
  </si>
  <si>
    <t>Fiscalização e patrulhamento em áreas localizadas na Unidade RVS Gurjaú, município de Moreno.</t>
  </si>
  <si>
    <t>Jaboatão dos Guararapes,Ipojuca,Abreu e Lima,Ilha de Itamaracá</t>
  </si>
  <si>
    <t>Paulista,Olinda</t>
  </si>
  <si>
    <t>Raquel Bertozi Lucchesi</t>
  </si>
  <si>
    <t>2798948</t>
  </si>
  <si>
    <t>Visita ao SESC Guadalupe</t>
  </si>
  <si>
    <t>Fiscalização ambiental</t>
  </si>
  <si>
    <t>Olinda,Ipojuca</t>
  </si>
  <si>
    <t>Vistoria para licenciamento.</t>
  </si>
  <si>
    <t>Tacaratu</t>
  </si>
  <si>
    <t>Fiscalização realizada</t>
  </si>
  <si>
    <t>Atendimento de denúncias encaminhadas pelo Ministério Público.</t>
  </si>
  <si>
    <t>Olinda,Caruaru,Igarassu,Ipojuca</t>
  </si>
  <si>
    <t>Fiscalização madeireira DOF</t>
  </si>
  <si>
    <t>Araripina,Trindade,Ipubi,Ouricuri,Recife</t>
  </si>
  <si>
    <t>Carlos Alberto Costa da Silva</t>
  </si>
  <si>
    <t>2796112</t>
  </si>
  <si>
    <t>Realizar vistorias e fiscalização.</t>
  </si>
  <si>
    <t>Toritama,Abreu e Lima</t>
  </si>
  <si>
    <t>Realizar fiscalizações</t>
  </si>
  <si>
    <t>Realizar Fiscalizações</t>
  </si>
  <si>
    <t>Antonius Feeburg Junior</t>
  </si>
  <si>
    <t>2797925</t>
  </si>
  <si>
    <t>Fiscalização em estabelecimentos de saúde dos municipios de ouricuri, trindade, exu, bodocó, moreilandia, terra nova, custódia, serra talhada, salgueiro e belo jardim.</t>
  </si>
  <si>
    <t>Trindade,Recife</t>
  </si>
  <si>
    <t>Surubim,Abreu e Lima</t>
  </si>
  <si>
    <t>Thiago Barbosa da Costa Lima</t>
  </si>
  <si>
    <t>2785595</t>
  </si>
  <si>
    <t>Fiscalização Incêndios Florestais e desmatamento em Aldeia.</t>
  </si>
  <si>
    <t>Paulista,Caruaru,Igarassu,Ipojuca</t>
  </si>
  <si>
    <t>Adeilton Marcelino Vidal de Sousa</t>
  </si>
  <si>
    <t>2798050</t>
  </si>
  <si>
    <t>Evento Externo para Gestão de UC</t>
  </si>
  <si>
    <t>PB,PE</t>
  </si>
  <si>
    <t>Araruna,João Pessoa,Recife</t>
  </si>
  <si>
    <t>FISCALIZAÇÃO E MONITORAMENTO.</t>
  </si>
  <si>
    <t>Goiana,Jaboatão dos Guararapes</t>
  </si>
  <si>
    <t xml:space="preserve">ATENDIMENTO À DENÚNCIAS </t>
  </si>
  <si>
    <t>Amaraji,Jaboatão dos Guararapes</t>
  </si>
  <si>
    <t>Santa Cruz,Ouricuri,Exu,Serrita,Araripina</t>
  </si>
  <si>
    <t>Alberto Lopes Bandeira Junior</t>
  </si>
  <si>
    <t>2797135</t>
  </si>
  <si>
    <t>Catende</t>
  </si>
  <si>
    <t>FISCALIZAÇÃO, MONITORAMENTO E LICENCIAMENTO MINERAÇÃO</t>
  </si>
  <si>
    <t>Fiscalização para fins de licenciamento e atendimento a TFAPE</t>
  </si>
  <si>
    <t>Serra Talhada,Verdejante,Trindade,Recife</t>
  </si>
  <si>
    <t>Bodocó,Serrita,Serra Talhada,Petrolândia,Jatobá,Araripina</t>
  </si>
  <si>
    <t>Igarassu,Jaboatão dos Guararapes,Paulista,Cabo de Santo Agostinho</t>
  </si>
  <si>
    <t>Heven Stuart Neves da Silva</t>
  </si>
  <si>
    <t>2796996</t>
  </si>
  <si>
    <t>FISCALIZAR JUNTO COM O LABORATÓRIO</t>
  </si>
  <si>
    <t>Garanhuns,Arcoverde,Custódia,Serra Talhada,Salgueiro,Recife,Ipojuca,Cabo de Santo Agostinho,Jaboatão dos Guararapes,Tacaimbó,Pesqueira,Sertânia</t>
  </si>
  <si>
    <t>Patrícia Cecília Martins de Souza</t>
  </si>
  <si>
    <t>2796635</t>
  </si>
  <si>
    <t>Vistorias realizadas para fins de licenciamento ambiental.</t>
  </si>
  <si>
    <t>Canhotinho</t>
  </si>
  <si>
    <t>Ipojuca,Belo Jardim,Chã Grande,Cabo de Santo Agostinho,Vitória de Santo Antão</t>
  </si>
  <si>
    <t>Garanhuns,Belo Jardim,Pesqueira,Arcoverde,Recife</t>
  </si>
  <si>
    <t>Tamandaré,Jaboatão dos Guararapes,Olinda,Camaragibe</t>
  </si>
  <si>
    <t>Goiana,Tamandaré,Caruaru,Condado,Gameleira</t>
  </si>
  <si>
    <t>Marcos Antônio Veras dos Reis</t>
  </si>
  <si>
    <t>2796414</t>
  </si>
  <si>
    <t>fiscalização.</t>
  </si>
  <si>
    <t>Ouricuri,Santa Cruz,Santa Filomena,Dormentes,Afrânio,Araripina</t>
  </si>
  <si>
    <t>Ipojuca,Goiana,Cabo de Santo Agostinho,Pombos</t>
  </si>
  <si>
    <t>Cabo de Santo Agostinho,Caruaru,São Bento do Una,Ipojuca,Jaboatão dos Guararapes,Camaragibe</t>
  </si>
  <si>
    <t>realizar vistoria para emissão de licença</t>
  </si>
  <si>
    <t>Joaquim Nabuco</t>
  </si>
  <si>
    <t>Sandra Maria Queiroz de Souza</t>
  </si>
  <si>
    <t>2797615</t>
  </si>
  <si>
    <t>Fiscalização em indústria</t>
  </si>
  <si>
    <t>Vistoria e Fiscalização.</t>
  </si>
  <si>
    <t>Surubim,João Alfredo</t>
  </si>
  <si>
    <t>Itapissuma</t>
  </si>
  <si>
    <t xml:space="preserve">Fiscalização
</t>
  </si>
  <si>
    <t>Pesqueira,Santa Cruz do Capibaribe,Tamandaré,Ipojuca,Recife</t>
  </si>
  <si>
    <t>Itapetim,Serra Talhada,Floresta,Arcoverde,Abreu e Lima</t>
  </si>
  <si>
    <t>Caruaru,Limoeiro</t>
  </si>
  <si>
    <t>Itapetim,Serra Talhada,Floresta,Arcoverde,Olinda</t>
  </si>
  <si>
    <t>Ipojuca,Recife</t>
  </si>
  <si>
    <t>Adelmo de Lima Beltrão</t>
  </si>
  <si>
    <t>2127</t>
  </si>
  <si>
    <t>Fiscalização em área de mineração - município de Floresta</t>
  </si>
  <si>
    <t>Floresta,Recife</t>
  </si>
  <si>
    <t>FISCALIZAR JUNTO COM O LABORTÓRIO</t>
  </si>
  <si>
    <t>Ipojuca,Garanhuns,Caruaru,Sanharó,Arcoverde,Belém de São Francisco,Petrolina,Recife</t>
  </si>
  <si>
    <t>Marcus Tiberio Cahino Bezerra</t>
  </si>
  <si>
    <t>2777363</t>
  </si>
  <si>
    <t>Vistoria de fiscalização em áreas de mineração no município de Floresta.</t>
  </si>
  <si>
    <t>São José da Coroa Grande,Limoeiro,Vitória de Santo Antão,São Lourenço da Mata</t>
  </si>
  <si>
    <t>ATENDIMENTO À DENÚNCIAS DO MPPE</t>
  </si>
  <si>
    <t>Edmilson José de Santana</t>
  </si>
  <si>
    <t>2795459</t>
  </si>
  <si>
    <t>ATENDIMENTO DE PROTOCOLO AO PÚBLICO NA ILHA DE FERNANDO DE NORONHA</t>
  </si>
  <si>
    <t>Fernando de Noronha,Nazaré da Mata</t>
  </si>
  <si>
    <t>Yuri Marinho Valença</t>
  </si>
  <si>
    <t>279887-5</t>
  </si>
  <si>
    <t>Soltura, monitoramento e fiscalização de animais silvestres.</t>
  </si>
  <si>
    <t>Lagoa Grande,Exu,Serra Talhada,Recife</t>
  </si>
  <si>
    <t>Weidson Silveira de Lima</t>
  </si>
  <si>
    <t>2796465</t>
  </si>
  <si>
    <t>Atender processos de denúncia do ministério público e fiscalização ambiental</t>
  </si>
  <si>
    <t>Jaqueira,Ipojuca,Bonito,Vitória de Santo Antão,Tamandaré,Sirinhaém</t>
  </si>
  <si>
    <t>Garanhuns,Arcoverde,Lagoa Grande,Petrolina,Recife</t>
  </si>
  <si>
    <t>Fiscalização Ambienta, junto a ESEC CAETÉS</t>
  </si>
  <si>
    <t>Fiscalização Ambienta, junto a APA SANTA CRUZ</t>
  </si>
  <si>
    <t>Cosme de Castro Junior</t>
  </si>
  <si>
    <t>2797909</t>
  </si>
  <si>
    <t>Paulista,Serra Talhada,Recife,Jaboatão dos Guararapes</t>
  </si>
  <si>
    <t xml:space="preserve">Vistoria </t>
  </si>
  <si>
    <t xml:space="preserve">FIZCALIZAR!!!
</t>
  </si>
  <si>
    <t>FISCALIZAR!!!</t>
  </si>
  <si>
    <t xml:space="preserve">Fiscalização e patrulhamento em áreas localizadas na Unidade RVS Gurjaú, município de Jaboatão dos Guararapes. </t>
  </si>
  <si>
    <t>Fiscalização ambiental em empreendimentos de resíduos sólidos urbanos (aterros sanitários, lixões desativados e afins).</t>
  </si>
  <si>
    <t>Vistorias para fins de licenciamento ambiental.</t>
  </si>
  <si>
    <t>Pesqueira</t>
  </si>
  <si>
    <t>Ipojuca,Paulista,Moreno</t>
  </si>
  <si>
    <t>Jaboatão dos Guararapes,Igarassu,Cabo de Santo Agostinho,Ipojuca</t>
  </si>
  <si>
    <t>Caruaru,Recife</t>
  </si>
  <si>
    <t>Caruaru,Olinda</t>
  </si>
  <si>
    <t>Trindade,Bodocó,Exu,Ipubi,Ouricuri</t>
  </si>
  <si>
    <t>Vistoria e Licenciamento</t>
  </si>
  <si>
    <t>Floresta,Petrolândia,Recife</t>
  </si>
  <si>
    <t>Fiscalização Ambiental e participação em reunião</t>
  </si>
  <si>
    <t>Serra Talhada,Recife</t>
  </si>
  <si>
    <t>Jaboatão dos Guararapes,Igarassu,Cabo de Santo Agostinho,São Lourenço da Mata</t>
  </si>
  <si>
    <t>fiscalização em calcinadoras (pátio de madeira)</t>
  </si>
  <si>
    <t>Araripina,Ipubi,Trindade,Ouricuri,Recife</t>
  </si>
  <si>
    <t>fiscalização em madeireiras</t>
  </si>
  <si>
    <t>Itambé,Ipojuca</t>
  </si>
  <si>
    <t>Abreu e Lima,Afrânio,Serra Talhada,Recife,Poção</t>
  </si>
  <si>
    <t>Patricia Ferreira Tavares</t>
  </si>
  <si>
    <t>2785587</t>
  </si>
  <si>
    <t xml:space="preserve">Vistoria de monitoramento e fiscalização para verificação de cumprimento de termo de compromisso de compensação florestal </t>
  </si>
  <si>
    <t>Santa Cruz do Capibaribe,Recife</t>
  </si>
  <si>
    <t>Paudalho</t>
  </si>
  <si>
    <t>Gilmara Alzira Generoso Rosal Rodrigues</t>
  </si>
  <si>
    <t>2796651</t>
  </si>
  <si>
    <t xml:space="preserve">vistoria/fiscalização </t>
  </si>
  <si>
    <t>Olinda,Abreu e Lima</t>
  </si>
  <si>
    <t>Chã Grande</t>
  </si>
  <si>
    <t>Afrânio,Serra Talhada,Recife</t>
  </si>
  <si>
    <t>Maria do Carmo Tavares da Silva</t>
  </si>
  <si>
    <t>2062</t>
  </si>
  <si>
    <t>Fiscalização interior  do Estado</t>
  </si>
  <si>
    <t>Capoeiras,Recife</t>
  </si>
  <si>
    <t>FISCALIZAÇÃO COM O LABORATÓRIO</t>
  </si>
  <si>
    <t>Abreu e Lima,Paulista,Camaragibe</t>
  </si>
  <si>
    <t>Ipojuca,Barreiros</t>
  </si>
  <si>
    <t>Fiscalização Ambiental</t>
  </si>
  <si>
    <t>Cabo de Santo Agostinho,Jaboatão dos Guararapes</t>
  </si>
  <si>
    <t>Paudalho,Camaragibe</t>
  </si>
  <si>
    <t>Fiscalização ambiental em empreendimentos de resíduos sólidos urbanos (aterros sanitários, lixões desativados e afins.</t>
  </si>
  <si>
    <t>Nazaré da Mata,Ilha de Itamaracá,Olinda,Ouricuri,Afogados da Ingazeira,Recife</t>
  </si>
  <si>
    <t>Cynthia de Fátima Porto Araújo Chagas</t>
  </si>
  <si>
    <t>2797194</t>
  </si>
  <si>
    <t>Fiscalização na Moura Baterias</t>
  </si>
  <si>
    <t>Riacho das Almas</t>
  </si>
  <si>
    <t>Cabrobó,Serra Talhada,Arcoverde,Recife</t>
  </si>
  <si>
    <t>ATUALIZADO EM 21/03/2025 [2]</t>
  </si>
  <si>
    <t>Tamandaré,Escada,Bezerros,Riacho das Almas</t>
  </si>
  <si>
    <t>Fiscalização pra atendimento a licenciamento e monitoramento</t>
  </si>
  <si>
    <t>fiscalizaçao em madeireiras</t>
  </si>
  <si>
    <t>Itambé</t>
  </si>
  <si>
    <t>fiscalização em planos de manejo, carvoejamento e madeireiras</t>
  </si>
  <si>
    <t>Arcoverde,Salgueiro,Custódia,Recife</t>
  </si>
  <si>
    <t>Anna Eduarda Falcão Pinto de Lemos</t>
  </si>
  <si>
    <t>2795868</t>
  </si>
  <si>
    <t>Fiscalização em empreendimentos de RSU.</t>
  </si>
  <si>
    <t>Igarassu,Paulista,Ilha de Itamaracá</t>
  </si>
  <si>
    <t>Arcoverde,Recife</t>
  </si>
  <si>
    <t>Palmares,Águas Belas,Garanhuns,Recife,Belo Jardim,Arcoverde</t>
  </si>
  <si>
    <t>Vistoria para atender o ministério público</t>
  </si>
  <si>
    <t>Atendimento de denúncias em Fernando de Noronha.</t>
  </si>
  <si>
    <t>Fiscalização em Fernando de Noronha</t>
  </si>
  <si>
    <t>Ilha de Itamaracá,Goiana,Jaboatão dos Guararapes</t>
  </si>
  <si>
    <t xml:space="preserve">fiscalização
</t>
  </si>
  <si>
    <t>Serra Talhada,Araripina,Floresta,Petrolândia,Recife</t>
  </si>
  <si>
    <t>Audiência MP.</t>
  </si>
  <si>
    <t>Cinthia Renata Vieira de Lima</t>
  </si>
  <si>
    <t>2785633</t>
  </si>
  <si>
    <t>Atividades de gestão da APA Aldeia-Beberibe e da ESEC Caetés.</t>
  </si>
  <si>
    <t>Paulista,Paudalho</t>
  </si>
  <si>
    <t>Operações de combate ao desmatamento, atendimento a denúncias do MPPE e GCON.</t>
  </si>
  <si>
    <t>Paulista,Jaboatão dos Guararapes,Paudalho</t>
  </si>
  <si>
    <t>Ilha de Itamaracá,Goiana,Ipojuca,Cabo de Santo Agostinho,Igarassu</t>
  </si>
  <si>
    <t>Audiência Pública</t>
  </si>
  <si>
    <t>OUTROS</t>
  </si>
  <si>
    <t>Atendimento a denúncias MPPE FURB Jaguarana, Operação Malunguinho, Operação Varredura, Operação Serra Verde Fase 6.</t>
  </si>
  <si>
    <t>Paulista,Paudalho,Jaboatão dos Guararapes,Brejo da Madre de Deus,Recife</t>
  </si>
  <si>
    <t>Sirinhaém,Condado,Pombos,Vitória de Santo Antão</t>
  </si>
  <si>
    <t>Ilha de Itamaracá,Goiana,Cabo de Santo Agostinho,Igarassu</t>
  </si>
  <si>
    <t>Fiscalização em empreendimentos de resíduos sólidos urbanos.</t>
  </si>
  <si>
    <t>Caruaru,Buíque,Recife</t>
  </si>
  <si>
    <t>Fiscalização liberação de pátios</t>
  </si>
  <si>
    <t>Salgueiro,Betânia,Custódia,Recife</t>
  </si>
  <si>
    <t>fiscalização e monitoramento tfape</t>
  </si>
  <si>
    <t>Serra Talhada,Petrolina,Recife</t>
  </si>
  <si>
    <t>ATENDIMENTO DENÚNCIA</t>
  </si>
  <si>
    <t>ATENDIMANTO DENÚNCIA</t>
  </si>
  <si>
    <t>Adina Rafaela Alves de Amorim Santos</t>
  </si>
  <si>
    <t>2798336</t>
  </si>
  <si>
    <t>Fiscalização para licenciamento.</t>
  </si>
  <si>
    <t>Ana Valquíria Moura Cipriano</t>
  </si>
  <si>
    <t>2796589</t>
  </si>
  <si>
    <t>Reunião com o SESC Guadalupe.</t>
  </si>
  <si>
    <t>REUNIÃO</t>
  </si>
  <si>
    <t>Vistoria realizada</t>
  </si>
  <si>
    <t>Abreu e Lima,Jaboatão dos Guararapes</t>
  </si>
  <si>
    <t>Fiscalização em unidade de conservação.</t>
  </si>
  <si>
    <t>São José do Belmonte</t>
  </si>
  <si>
    <t xml:space="preserve">Fiscalização em unidades de conservação </t>
  </si>
  <si>
    <t>Serrita</t>
  </si>
  <si>
    <t>Escada</t>
  </si>
  <si>
    <t xml:space="preserve">Fiscalização em unidades de conservação
</t>
  </si>
  <si>
    <t>Buíque,Serra Talhada</t>
  </si>
  <si>
    <t>Heloiza Monica Ferreira</t>
  </si>
  <si>
    <t>2797917</t>
  </si>
  <si>
    <t>Realizar Fiscalização e Monitoramento Ambiental.</t>
  </si>
  <si>
    <t>Itapissuma,Goiana</t>
  </si>
  <si>
    <t>Fiscalização  e entrega de TFAPE</t>
  </si>
  <si>
    <t>Paudalho,Buenos Aires</t>
  </si>
  <si>
    <t>Garanhuns,Caetés,Recife</t>
  </si>
  <si>
    <t>São Lourenço da Mata,São Bento do Una,Camaragibe,Olinda,Jaboatão dos Guararapes</t>
  </si>
  <si>
    <t>Ação fiscalizadora e de mobilização.</t>
  </si>
  <si>
    <t>Caetés</t>
  </si>
  <si>
    <t xml:space="preserve">fiscalização </t>
  </si>
  <si>
    <t>Fiscalização e participação em audiência</t>
  </si>
  <si>
    <t>Verônica Melo de Miranda Correia</t>
  </si>
  <si>
    <t>179005601</t>
  </si>
  <si>
    <t>Apoio a fiscalização sócio ambiental em Caetés-PE</t>
  </si>
  <si>
    <t>Fiscalização extração de areia.</t>
  </si>
  <si>
    <t>Sairé,Riacho das Almas</t>
  </si>
  <si>
    <t>Seminário</t>
  </si>
  <si>
    <t>Condado</t>
  </si>
  <si>
    <t>Cabo de Santo Agostinho,Igarassu,Rio Formoso,Gameleira,Catende,Água Preta</t>
  </si>
  <si>
    <t>Fiscalização em postos de combustíveis no municipio de recife.</t>
  </si>
  <si>
    <t>Fiscalização em postos de cobustíveis no municipio do recife.</t>
  </si>
  <si>
    <t>Fiscalização em estabelecimentos de saúde nos municipios de triunfo, sta. curz da baixa verde, calumbi, carnaiba, flores, tabira, arcoverde, venturosa, alagoinha, pesqueira e sanharó.</t>
  </si>
  <si>
    <t>Santa Cruz da Baixa Verde,Recife</t>
  </si>
  <si>
    <t>Fiscalização em estabelecimentos de saúde nos municipios de arcoverde, sertânia, tuparetama, itapetim, brejinho, tabira, afogados da ingazeira, ingazeira, iguaraci, venturosa e alagoinha.</t>
  </si>
  <si>
    <t>Brejinho,Recife</t>
  </si>
  <si>
    <t>Jaboatão dos Guararapes,Paudalho,Caruaru</t>
  </si>
  <si>
    <t>Tamandaré,Carpina,Pombos,Bezerros</t>
  </si>
  <si>
    <t>Ducilene da Conceição Araujo da Silva</t>
  </si>
  <si>
    <t>2785749</t>
  </si>
  <si>
    <t>Carpina,Ipojuca</t>
  </si>
  <si>
    <t>fiscalização e vistoria  no municipio de Itaiba</t>
  </si>
  <si>
    <t>Afogados da Ingazeira,Arcoverde,Recife</t>
  </si>
  <si>
    <t>Salgueiro,Lagoa Grande,Petrolina,Arcoverde,Recife</t>
  </si>
  <si>
    <t>Cabo de Santo Agostinho,Igarassu,Jaboatão dos Guararapes,Paudalho</t>
  </si>
  <si>
    <t>Paudalho,Caruaru</t>
  </si>
  <si>
    <t>Lúcia Maria Alves e Silva</t>
  </si>
  <si>
    <t>222937401</t>
  </si>
  <si>
    <t>Participação na Conferencia Estadual de Meio Ambiente.</t>
  </si>
  <si>
    <t>Jaboatão dos Guararapes,Paudalho</t>
  </si>
  <si>
    <t>Maria Claudelucia Nogueira Ferreira</t>
  </si>
  <si>
    <t>2797640</t>
  </si>
  <si>
    <t>Fiscalização e reunião na APA de Santa Cruz em ITAMARACÁ.</t>
  </si>
  <si>
    <t>Monitoramento e Fiscalização Ambiental</t>
  </si>
  <si>
    <t>Vistorias para licenciamento e monitoramento ambiental.</t>
  </si>
  <si>
    <t>Vistorias para fins de licenciamento ambiental</t>
  </si>
  <si>
    <t>Jurema</t>
  </si>
  <si>
    <t>Jonathas Filipe Morais de Brito</t>
  </si>
  <si>
    <t>2797607</t>
  </si>
  <si>
    <t>Realizar Cobertura jornalista na 5ª Conferência Estadual de Meio Ambiente</t>
  </si>
  <si>
    <t>Richard Wagner Xavier Ferreira</t>
  </si>
  <si>
    <t>2798913</t>
  </si>
  <si>
    <t xml:space="preserve">cobertura jornalística de fiscalização </t>
  </si>
  <si>
    <t>José de Anchieta dos Santos</t>
  </si>
  <si>
    <t>2798760</t>
  </si>
  <si>
    <t>Presidente</t>
  </si>
  <si>
    <t>Convite reuniões técnicas sócio ambiental para escuta das comunidades.</t>
  </si>
  <si>
    <t xml:space="preserve">Vistoria para licenciamento e fiscalização </t>
  </si>
  <si>
    <t xml:space="preserve">cobertura jornalística da conferência do clima </t>
  </si>
  <si>
    <t>Atendimento de processos de licenciamento  ambiental e  entrega de notificações da TFAPE.</t>
  </si>
  <si>
    <t>Ouricuri,Petrolina,Araripina,Ipubi,Trindade</t>
  </si>
  <si>
    <t>Conduzir veículo da CPRH, para atendimento de processos de licenciamento ambiental e entrega de notificações da TFAPE.</t>
  </si>
  <si>
    <t>Araripina,Santa Maria da Boa Vista,Pedra,Bom Conselho,Abreu e Lima</t>
  </si>
  <si>
    <t>Vistoria e Fiscalização em diversos municípios de PE.</t>
  </si>
  <si>
    <t>FISCALIZAÇÃO, ATENDIMENTO AO MPPE.</t>
  </si>
  <si>
    <t>Bom Jardim</t>
  </si>
  <si>
    <t>Consultas Públicas, Monitoramento e Fiscalização no RVS Tatu-Bola.</t>
  </si>
  <si>
    <t>Petrolina,Recife</t>
  </si>
  <si>
    <t>Sairé,Riacho das Almas,Paulista,Belo Jardim</t>
  </si>
  <si>
    <t>Monitorar área de reposição florestal - cumprimento de TC.</t>
  </si>
  <si>
    <t>Adriana Damasceno de Melo</t>
  </si>
  <si>
    <t>2798085</t>
  </si>
  <si>
    <t>Garanhuns,Paudalho</t>
  </si>
  <si>
    <t>Efetuar fiscalizações para atendimento de denúncias e licenciamento</t>
  </si>
  <si>
    <t>Rio Formoso,Igarassu</t>
  </si>
  <si>
    <t>Jaboatão dos Guararapes,Belo Jardim</t>
  </si>
  <si>
    <t>Fiscalização Porto de Suape</t>
  </si>
  <si>
    <t>Paulo Henrique Camaroti da Silva</t>
  </si>
  <si>
    <t>2785560</t>
  </si>
  <si>
    <t>fiscalização nos parques eólicos santa brígida e São clemente, e barragem ipanema II</t>
  </si>
  <si>
    <t>Hilton Fabiano Vieira da Mota Silveira</t>
  </si>
  <si>
    <t>2785617</t>
  </si>
  <si>
    <t xml:space="preserve">Processo de votação para escolha das pessoas delegadas e das propostas a serem encaminhadas à Etapa Nacional. </t>
  </si>
  <si>
    <t>Petrolina</t>
  </si>
  <si>
    <t>Belém de São Francisco</t>
  </si>
  <si>
    <t>Liberação de pátio.</t>
  </si>
  <si>
    <t>Mirandiba,Petrolândia,Águas Belas,Inajá,Recife</t>
  </si>
  <si>
    <t>Ilha de Itamaracá,Garanhuns,Arcoverde,Pesqueira,Recife</t>
  </si>
  <si>
    <t>Reunião do CAR</t>
  </si>
  <si>
    <t>DF,PE</t>
  </si>
  <si>
    <t>Brasília,Recife</t>
  </si>
  <si>
    <t>Cia AZUL</t>
  </si>
  <si>
    <t>Sirinhaém,Carpina,Bezerros</t>
  </si>
  <si>
    <t xml:space="preserve">Fiscalizar unidades de conservação </t>
  </si>
  <si>
    <t>Lagoa Grande,Serra Talhada</t>
  </si>
  <si>
    <t>Tamandaré,Macaparana,Bezerros,Jaboatão dos Guararapes</t>
  </si>
  <si>
    <t>Ângela Tereza de Oliveira Pontes</t>
  </si>
  <si>
    <t>110.4</t>
  </si>
  <si>
    <t xml:space="preserve">Participação em Seminário </t>
  </si>
  <si>
    <t>Sonali de Campos Pereira</t>
  </si>
  <si>
    <t>2785862</t>
  </si>
  <si>
    <t>Participação em reunião</t>
  </si>
  <si>
    <t>Jaboatão dos Guararapes,Garanhuns,Arcoverde,Pesqueira,Recife</t>
  </si>
  <si>
    <t>Feira Nova</t>
  </si>
  <si>
    <t>Ouricuri,Parnamirim,Salgueiro,Serra Talhada,Araripina</t>
  </si>
  <si>
    <t>FISCALIZAÇÃO, MONITORAMENTO E ATENDIMENTO MPF</t>
  </si>
  <si>
    <t>Ipojuca,Paulista</t>
  </si>
  <si>
    <t>Fiscalização e  Licenciamento</t>
  </si>
  <si>
    <t>Fiscalização e participação em audiência pública do RVS TATU BOLA, em Petrolina, Lagoa Grande e Santa Maria.</t>
  </si>
  <si>
    <t>Fiscalização e liberação de pátio.</t>
  </si>
  <si>
    <t>Surubim,Recife</t>
  </si>
  <si>
    <t>Fiscalização para Licenciamento.</t>
  </si>
  <si>
    <t>SEMINÁRIO CE/P2R2</t>
  </si>
  <si>
    <t>APOIO CONFERENCIA ESTADUAL MEIO AMBIENTE DE PE</t>
  </si>
  <si>
    <t>Roberval da Silva Oliveira</t>
  </si>
  <si>
    <t>2795523</t>
  </si>
  <si>
    <t>FISCALIZAÇÃO/VISTORIAS</t>
  </si>
  <si>
    <t>Sirinhaém,Ipojuca,Belo Jardim,Recife</t>
  </si>
  <si>
    <t xml:space="preserve">Fiscalização e apoio a 5 conferência Estadual de Meio Ambiente. </t>
  </si>
  <si>
    <t>Salgueiro,Recife</t>
  </si>
  <si>
    <t>Vistoria de Fiscalização no município de Caetés.</t>
  </si>
  <si>
    <t>Paulista,Ilha de Itamaracá,Taquaritinga do Norte,Recife,Camaragibe</t>
  </si>
  <si>
    <t>Itapissuma,Garanhuns,Recife</t>
  </si>
  <si>
    <t>Vistorias para fins de licenciamento</t>
  </si>
  <si>
    <t>Jaboatão dos Guararapes,Ipojuca</t>
  </si>
  <si>
    <t>Marcos José Lacerda</t>
  </si>
  <si>
    <t>2394286</t>
  </si>
  <si>
    <t>Consultas Públicas, monitoramento e Fiscalização no RVS Tatu-Bola.</t>
  </si>
  <si>
    <t>Ruy de Azevedo</t>
  </si>
  <si>
    <t>191-0</t>
  </si>
  <si>
    <t>Votação Conferência Estadual de Meio ambiente</t>
  </si>
  <si>
    <t>Apoio à votação da Conferência Estadual de Meio Ambiente em Chã Grande-PE.</t>
  </si>
  <si>
    <t>Camaragibe,Ipojuca</t>
  </si>
  <si>
    <t>Atender solicitação do Ministério Público</t>
  </si>
  <si>
    <t>Agrestina,Barreiros,São Vicente Ferrer,Rio Formoso,Timbaúba,Jaboatão dos Guararapes</t>
  </si>
  <si>
    <t>Fiscalização e entrega de TFAPE</t>
  </si>
  <si>
    <t>Ipojuca,Itapissuma</t>
  </si>
  <si>
    <t>MOBILIZAÇÃO SOCIAL PARA CONSULTA PUBLICA.</t>
  </si>
  <si>
    <t>Lagoa Grande,Arcoverde,Recife</t>
  </si>
  <si>
    <t>Hellder Hallender Cruz Nogueira</t>
  </si>
  <si>
    <t>2796236</t>
  </si>
  <si>
    <t>Belo Jardim,Recife</t>
  </si>
  <si>
    <t>Débora Crispim Soares</t>
  </si>
  <si>
    <t>2797763</t>
  </si>
  <si>
    <t>Mobilização Social para Consulta Pública</t>
  </si>
  <si>
    <t>Joice de Vasconcelos Alexandrino Brito</t>
  </si>
  <si>
    <t>2776286</t>
  </si>
  <si>
    <t>Fiscalização e monitoramento de fauna silvestre</t>
  </si>
  <si>
    <t>Ipojuca,Pombos,Chã Grande,Sirinhaém</t>
  </si>
  <si>
    <t>Macaparana,Bezerros,Jaboatão dos Guararapes,Ipojuca,Cabo de Santo Agostinho,Igarassu</t>
  </si>
  <si>
    <t>Abreu e Lima,Ipojuca</t>
  </si>
  <si>
    <t>Ildeane Machado Teixeira de Sousa</t>
  </si>
  <si>
    <t>2797240</t>
  </si>
  <si>
    <t>Vistorias relativas a processo de licenciamento/fiscalização.</t>
  </si>
  <si>
    <t>Ipojuca,Abreu e Lima</t>
  </si>
  <si>
    <t>Ilha de Itamaracá,Ipojuca,Cabo de Santo Agostinho,Igarassu</t>
  </si>
  <si>
    <t>Paulista,Abreu e Lima,Camaragibe</t>
  </si>
  <si>
    <t>Paudalho,Escada</t>
  </si>
  <si>
    <t>Sirinhaém,Macaparana,Bezerros,Caruaru</t>
  </si>
  <si>
    <t>Ipojuca,Igarassu,Jaboatão dos Guararapes</t>
  </si>
  <si>
    <t>Fiscalização em estabelecimentos de saúde nos municípios de orocó, cabrobó, belém de são francisco, itacuruba, floresta, petrolandia, jatobá, inajá, arcoverde, pesqueira, venturosa.</t>
  </si>
  <si>
    <t>Orocó,Recife</t>
  </si>
  <si>
    <t>Trabalhos realizados com sucesso.</t>
  </si>
  <si>
    <t>Realizar vistoria de fiscalizações,  monitoramento ambiental e participar de reuniões .</t>
  </si>
  <si>
    <t>Goiana,Itapissuma,Recife</t>
  </si>
  <si>
    <t xml:space="preserve">Participação na Conferência Estadual de Meio Ambiente. </t>
  </si>
  <si>
    <t>Fiscalização UC Parque Dois Irmãos, Recife.</t>
  </si>
  <si>
    <t>fiscalização em terreno pretendido para implantação de termoelétrica em SUAPE</t>
  </si>
  <si>
    <t>ATUALIZADO EM 14/04/2025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</si>
</sst>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]#,##0.00"/>
    <numFmt numFmtId="165" formatCode="[$R$ -416]#,##0.00"/>
  </numFmts>
  <fonts count="19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00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8" fillId="0" borderId="3"/>
  </cellStyleXfs>
  <cellXfs count="110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0" borderId="3" xfId="1" applyFont="1" applyAlignment="1">
      <alignment horizontal="center" wrapText="1"/>
    </xf>
    <xf numFmtId="0" fontId="0" fillId="0" borderId="3" xfId="1" applyFont="1" applyAlignment="1"/>
    <xf numFmtId="0" fontId="5" fillId="0" borderId="3" xfId="1" applyFont="1"/>
    <xf numFmtId="0" fontId="6" fillId="3" borderId="15" xfId="1" applyFont="1" applyFill="1" applyBorder="1" applyAlignment="1">
      <alignment vertical="center"/>
    </xf>
    <xf numFmtId="0" fontId="6" fillId="3" borderId="5" xfId="1" applyFont="1" applyFill="1" applyBorder="1" applyAlignment="1">
      <alignment vertical="center"/>
    </xf>
    <xf numFmtId="0" fontId="9" fillId="0" borderId="3" xfId="1" applyFont="1"/>
    <xf numFmtId="0" fontId="8" fillId="2" borderId="5" xfId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center" vertical="center" wrapText="1"/>
    </xf>
    <xf numFmtId="164" fontId="10" fillId="4" borderId="5" xfId="1" applyNumberFormat="1" applyFont="1" applyFill="1" applyBorder="1" applyAlignment="1">
      <alignment horizontal="center" vertical="center" wrapText="1"/>
    </xf>
    <xf numFmtId="14" fontId="10" fillId="4" borderId="5" xfId="1" applyNumberFormat="1" applyFont="1" applyFill="1" applyBorder="1" applyAlignment="1">
      <alignment horizontal="center" vertical="center" wrapText="1"/>
    </xf>
    <xf numFmtId="14" fontId="10" fillId="4" borderId="16" xfId="1" applyNumberFormat="1" applyFont="1" applyFill="1" applyBorder="1" applyAlignment="1">
      <alignment horizontal="center" vertical="center" wrapText="1"/>
    </xf>
    <xf numFmtId="165" fontId="10" fillId="4" borderId="16" xfId="1" applyNumberFormat="1" applyFont="1" applyFill="1" applyBorder="1" applyAlignment="1">
      <alignment vertical="center" wrapText="1"/>
    </xf>
    <xf numFmtId="165" fontId="10" fillId="5" borderId="16" xfId="1" applyNumberFormat="1" applyFont="1" applyFill="1" applyBorder="1" applyAlignment="1">
      <alignment vertical="center" wrapText="1"/>
    </xf>
    <xf numFmtId="0" fontId="10" fillId="4" borderId="5" xfId="1" applyFont="1" applyFill="1" applyBorder="1" applyAlignment="1">
      <alignment vertical="center" wrapText="1"/>
    </xf>
    <xf numFmtId="0" fontId="9" fillId="0" borderId="3" xfId="1" applyFont="1" applyAlignment="1">
      <alignment wrapText="1"/>
    </xf>
    <xf numFmtId="0" fontId="13" fillId="0" borderId="3" xfId="1" applyFont="1" applyAlignment="1">
      <alignment wrapText="1"/>
    </xf>
    <xf numFmtId="0" fontId="0" fillId="0" borderId="3" xfId="1" applyFont="1" applyAlignment="1">
      <alignment wrapText="1"/>
    </xf>
    <xf numFmtId="0" fontId="12" fillId="0" borderId="3" xfId="1" applyFont="1"/>
    <xf numFmtId="0" fontId="10" fillId="0" borderId="3" xfId="1" applyFont="1"/>
    <xf numFmtId="0" fontId="10" fillId="0" borderId="3" xfId="1" applyFont="1" applyAlignment="1">
      <alignment wrapText="1"/>
    </xf>
    <xf numFmtId="0" fontId="12" fillId="0" borderId="3" xfId="1" applyFont="1" applyAlignment="1">
      <alignment horizontal="right"/>
    </xf>
    <xf numFmtId="0" fontId="0" fillId="0" borderId="3" xfId="1" applyFont="1" applyAlignment="1"/>
    <xf numFmtId="4" fontId="8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7" fillId="4" borderId="9" xfId="0" applyFont="1" applyFill="1" applyBorder="1" applyAlignment="1">
      <alignment wrapText="1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5" fillId="0" borderId="0" xfId="0" applyFont="1" applyAlignment="1">
      <alignment wrapText="1"/>
    </xf>
    <xf numFmtId="0" fontId="7" fillId="0" borderId="16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0" xfId="0" applyFont="1" applyBorder="1" applyAlignment="1">
      <alignment wrapText="1"/>
    </xf>
    <xf numFmtId="4" fontId="8" fillId="2" borderId="8" xfId="0" applyNumberFormat="1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0" fontId="8" fillId="2" borderId="13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wrapText="1"/>
    </xf>
    <xf numFmtId="0" fontId="3" fillId="0" borderId="15" xfId="1" applyFont="1" applyBorder="1"/>
    <xf numFmtId="0" fontId="1" fillId="0" borderId="3" xfId="1" applyFont="1" applyAlignment="1">
      <alignment horizontal="left" wrapText="1"/>
    </xf>
    <xf numFmtId="0" fontId="0" fillId="0" borderId="3" xfId="1" applyFont="1" applyAlignment="1"/>
    <xf numFmtId="0" fontId="2" fillId="2" borderId="3" xfId="1" applyFont="1" applyFill="1" applyBorder="1" applyAlignment="1">
      <alignment horizontal="left"/>
    </xf>
    <xf numFmtId="0" fontId="3" fillId="0" borderId="3" xfId="1" applyFont="1" applyBorder="1"/>
    <xf numFmtId="0" fontId="7" fillId="3" borderId="6" xfId="1" applyFont="1" applyFill="1" applyBorder="1" applyAlignment="1">
      <alignment horizontal="center" vertical="center" wrapText="1"/>
    </xf>
    <xf numFmtId="0" fontId="3" fillId="0" borderId="8" xfId="1" applyFont="1" applyBorder="1"/>
    <xf numFmtId="0" fontId="8" fillId="2" borderId="16" xfId="1" applyFont="1" applyFill="1" applyBorder="1" applyAlignment="1">
      <alignment horizontal="center" vertical="center" wrapText="1"/>
    </xf>
    <xf numFmtId="0" fontId="3" fillId="0" borderId="10" xfId="1" applyFont="1" applyBorder="1"/>
    <xf numFmtId="0" fontId="3" fillId="0" borderId="12" xfId="1" applyFont="1" applyBorder="1"/>
    <xf numFmtId="0" fontId="3" fillId="0" borderId="14" xfId="1" applyFont="1" applyBorder="1"/>
    <xf numFmtId="0" fontId="7" fillId="0" borderId="16" xfId="1" applyFont="1" applyBorder="1" applyAlignment="1">
      <alignment wrapText="1"/>
    </xf>
    <xf numFmtId="164" fontId="8" fillId="2" borderId="13" xfId="1" applyNumberFormat="1" applyFont="1" applyFill="1" applyBorder="1" applyAlignment="1">
      <alignment horizontal="center" vertical="center" wrapText="1"/>
    </xf>
    <xf numFmtId="4" fontId="8" fillId="2" borderId="8" xfId="1" applyNumberFormat="1" applyFont="1" applyFill="1" applyBorder="1" applyAlignment="1">
      <alignment wrapText="1"/>
    </xf>
    <xf numFmtId="0" fontId="7" fillId="4" borderId="16" xfId="1" applyFont="1" applyFill="1" applyBorder="1" applyAlignment="1">
      <alignment wrapText="1"/>
    </xf>
    <xf numFmtId="0" fontId="7" fillId="4" borderId="12" xfId="1" applyFont="1" applyFill="1" applyBorder="1" applyAlignment="1">
      <alignment wrapText="1"/>
    </xf>
    <xf numFmtId="0" fontId="7" fillId="4" borderId="10" xfId="1" applyFont="1" applyFill="1" applyBorder="1" applyAlignment="1">
      <alignment wrapText="1"/>
    </xf>
    <xf numFmtId="0" fontId="7" fillId="0" borderId="12" xfId="1" applyFont="1" applyBorder="1" applyAlignment="1">
      <alignment wrapText="1"/>
    </xf>
    <xf numFmtId="0" fontId="7" fillId="0" borderId="10" xfId="1" applyFont="1" applyBorder="1" applyAlignment="1">
      <alignment wrapText="1"/>
    </xf>
    <xf numFmtId="164" fontId="8" fillId="2" borderId="1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="" xmlns:a16="http://schemas.microsoft.com/office/drawing/2014/main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="" xmlns:a16="http://schemas.microsoft.com/office/drawing/2014/main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74"/>
      <c r="B1" s="76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2"/>
      <c r="AA1" s="1"/>
      <c r="AB1" s="1"/>
    </row>
    <row r="2" spans="1:30" ht="21">
      <c r="A2" s="75"/>
      <c r="B2" s="76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  <c r="AA2" s="1"/>
      <c r="AB2" s="1"/>
    </row>
    <row r="3" spans="1:30" ht="21">
      <c r="A3" s="75"/>
      <c r="B3" s="76" t="s">
        <v>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2"/>
      <c r="AA3" s="2"/>
      <c r="AB3" s="2"/>
    </row>
    <row r="4" spans="1:30" ht="15" customHeight="1">
      <c r="A4" s="3" t="s">
        <v>3</v>
      </c>
      <c r="B4" s="4"/>
      <c r="C4" s="77" t="s">
        <v>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  <c r="AA4" s="2"/>
      <c r="AB4" s="2"/>
    </row>
    <row r="5" spans="1:30" ht="15.75" customHeight="1">
      <c r="A5" s="72" t="s">
        <v>5</v>
      </c>
      <c r="B5" s="65"/>
      <c r="C5" s="72" t="s">
        <v>6</v>
      </c>
      <c r="D5" s="64"/>
      <c r="E5" s="65"/>
      <c r="F5" s="72" t="s">
        <v>7</v>
      </c>
      <c r="G5" s="64"/>
      <c r="H5" s="64"/>
      <c r="I5" s="64"/>
      <c r="J5" s="64"/>
      <c r="K5" s="64"/>
      <c r="L5" s="64"/>
      <c r="M5" s="64"/>
      <c r="N5" s="73"/>
      <c r="O5" s="72" t="s">
        <v>8</v>
      </c>
      <c r="P5" s="64"/>
      <c r="Q5" s="64"/>
      <c r="R5" s="65"/>
      <c r="S5" s="72" t="s">
        <v>9</v>
      </c>
      <c r="T5" s="64"/>
      <c r="U5" s="64"/>
      <c r="V5" s="64"/>
      <c r="W5" s="64"/>
      <c r="X5" s="65"/>
      <c r="Y5" s="67" t="s">
        <v>10</v>
      </c>
      <c r="Z5" s="67" t="s">
        <v>11</v>
      </c>
      <c r="AA5" s="5"/>
      <c r="AB5" s="5"/>
      <c r="AC5" s="5"/>
    </row>
    <row r="6" spans="1:30" ht="15.75" customHeight="1">
      <c r="A6" s="67" t="s">
        <v>12</v>
      </c>
      <c r="B6" s="67" t="s">
        <v>13</v>
      </c>
      <c r="C6" s="67" t="s">
        <v>14</v>
      </c>
      <c r="D6" s="67" t="s">
        <v>15</v>
      </c>
      <c r="E6" s="67" t="s">
        <v>16</v>
      </c>
      <c r="F6" s="67" t="s">
        <v>17</v>
      </c>
      <c r="G6" s="67" t="s">
        <v>18</v>
      </c>
      <c r="H6" s="67" t="s">
        <v>19</v>
      </c>
      <c r="I6" s="72" t="s">
        <v>20</v>
      </c>
      <c r="J6" s="65"/>
      <c r="K6" s="71" t="s">
        <v>21</v>
      </c>
      <c r="L6" s="65"/>
      <c r="M6" s="67" t="s">
        <v>22</v>
      </c>
      <c r="N6" s="67" t="s">
        <v>23</v>
      </c>
      <c r="O6" s="67" t="s">
        <v>24</v>
      </c>
      <c r="P6" s="70" t="s">
        <v>25</v>
      </c>
      <c r="Q6" s="70" t="s">
        <v>26</v>
      </c>
      <c r="R6" s="70" t="s">
        <v>27</v>
      </c>
      <c r="S6" s="71" t="s">
        <v>28</v>
      </c>
      <c r="T6" s="65"/>
      <c r="U6" s="71" t="s">
        <v>29</v>
      </c>
      <c r="V6" s="65"/>
      <c r="W6" s="67" t="s">
        <v>30</v>
      </c>
      <c r="X6" s="70" t="s">
        <v>31</v>
      </c>
      <c r="Y6" s="68"/>
      <c r="Z6" s="68"/>
      <c r="AA6" s="5"/>
      <c r="AB6" s="5"/>
      <c r="AC6" s="5"/>
      <c r="AD6" s="5"/>
    </row>
    <row r="7" spans="1:30" ht="30">
      <c r="A7" s="69"/>
      <c r="B7" s="69"/>
      <c r="C7" s="69"/>
      <c r="D7" s="69"/>
      <c r="E7" s="69"/>
      <c r="F7" s="69"/>
      <c r="G7" s="69"/>
      <c r="H7" s="69"/>
      <c r="I7" s="6" t="s">
        <v>32</v>
      </c>
      <c r="J7" s="6" t="s">
        <v>33</v>
      </c>
      <c r="K7" s="6" t="s">
        <v>34</v>
      </c>
      <c r="L7" s="7" t="s">
        <v>35</v>
      </c>
      <c r="M7" s="69"/>
      <c r="N7" s="69"/>
      <c r="O7" s="69"/>
      <c r="P7" s="69"/>
      <c r="Q7" s="69"/>
      <c r="R7" s="69"/>
      <c r="S7" s="6" t="s">
        <v>36</v>
      </c>
      <c r="T7" s="7" t="s">
        <v>37</v>
      </c>
      <c r="U7" s="6" t="s">
        <v>38</v>
      </c>
      <c r="V7" s="7" t="s">
        <v>39</v>
      </c>
      <c r="W7" s="69"/>
      <c r="X7" s="69"/>
      <c r="Y7" s="69"/>
      <c r="Z7" s="69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60" t="s">
        <v>40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63" t="s">
        <v>41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66" t="s">
        <v>42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66" t="s">
        <v>43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66" t="s">
        <v>44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66" t="s">
        <v>45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66" t="s">
        <v>46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66" t="s">
        <v>47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66" t="s">
        <v>48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66" t="s">
        <v>49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66" t="s">
        <v>50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66" t="s">
        <v>51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66" t="s">
        <v>52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66" t="s">
        <v>53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66" t="s">
        <v>54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66" t="s">
        <v>55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66" t="s">
        <v>56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66" t="s">
        <v>57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5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66" t="s">
        <v>58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66" t="s">
        <v>59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66" t="s">
        <v>60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66" t="s">
        <v>61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66" t="s">
        <v>62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66" t="s">
        <v>63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66" t="s">
        <v>64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66" t="s">
        <v>65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66" t="s">
        <v>66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66" t="s">
        <v>67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5" t="s">
        <v>116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80" t="s">
        <v>117</v>
      </c>
      <c r="C4" s="75"/>
      <c r="D4" s="75"/>
      <c r="E4" s="75"/>
      <c r="F4" s="75"/>
      <c r="G4" s="75"/>
      <c r="H4" s="75"/>
      <c r="I4" s="75"/>
    </row>
    <row r="5" spans="2:9" ht="14.25">
      <c r="B5" s="80" t="s">
        <v>118</v>
      </c>
      <c r="C5" s="75"/>
      <c r="D5" s="75"/>
      <c r="E5" s="75"/>
      <c r="F5" s="75"/>
      <c r="G5" s="75"/>
      <c r="H5" s="75"/>
      <c r="I5" s="75"/>
    </row>
    <row r="6" spans="2:9" ht="14.25">
      <c r="B6" s="80" t="s">
        <v>119</v>
      </c>
      <c r="C6" s="75"/>
      <c r="D6" s="75"/>
      <c r="E6" s="75"/>
      <c r="F6" s="75"/>
      <c r="G6" s="75"/>
      <c r="H6" s="75"/>
      <c r="I6" s="75"/>
    </row>
    <row r="7" spans="2:9" ht="14.25">
      <c r="B7" s="80" t="s">
        <v>120</v>
      </c>
      <c r="C7" s="75"/>
      <c r="D7" s="75"/>
      <c r="E7" s="75"/>
      <c r="F7" s="75"/>
      <c r="G7" s="75"/>
      <c r="H7" s="75"/>
      <c r="I7" s="75"/>
    </row>
    <row r="13" spans="2:9" ht="15" customHeight="1">
      <c r="B13" s="28" t="s">
        <v>143</v>
      </c>
    </row>
    <row r="14" spans="2:9" ht="15" customHeight="1">
      <c r="B14" s="29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74"/>
      <c r="B1" s="76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2"/>
      <c r="AA1" s="1"/>
      <c r="AB1" s="1"/>
    </row>
    <row r="2" spans="1:30" ht="21">
      <c r="A2" s="75"/>
      <c r="B2" s="76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  <c r="AA2" s="1"/>
      <c r="AB2" s="1"/>
    </row>
    <row r="3" spans="1:30" ht="21">
      <c r="A3" s="75"/>
      <c r="B3" s="76" t="s">
        <v>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2"/>
      <c r="AA3" s="2"/>
      <c r="AB3" s="2"/>
    </row>
    <row r="4" spans="1:30" ht="15" customHeight="1">
      <c r="A4" s="3" t="s">
        <v>3</v>
      </c>
      <c r="B4" s="4"/>
      <c r="C4" s="77" t="s">
        <v>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9"/>
      <c r="AA4" s="2"/>
      <c r="AB4" s="2"/>
    </row>
    <row r="5" spans="1:30" ht="15.75" customHeight="1">
      <c r="A5" s="72" t="s">
        <v>5</v>
      </c>
      <c r="B5" s="65"/>
      <c r="C5" s="72" t="s">
        <v>6</v>
      </c>
      <c r="D5" s="64"/>
      <c r="E5" s="65"/>
      <c r="F5" s="72" t="s">
        <v>7</v>
      </c>
      <c r="G5" s="64"/>
      <c r="H5" s="64"/>
      <c r="I5" s="64"/>
      <c r="J5" s="64"/>
      <c r="K5" s="64"/>
      <c r="L5" s="64"/>
      <c r="M5" s="64"/>
      <c r="N5" s="73"/>
      <c r="O5" s="72" t="s">
        <v>8</v>
      </c>
      <c r="P5" s="64"/>
      <c r="Q5" s="64"/>
      <c r="R5" s="65"/>
      <c r="S5" s="72" t="s">
        <v>9</v>
      </c>
      <c r="T5" s="64"/>
      <c r="U5" s="64"/>
      <c r="V5" s="64"/>
      <c r="W5" s="64"/>
      <c r="X5" s="65"/>
      <c r="Y5" s="67" t="s">
        <v>121</v>
      </c>
      <c r="Z5" s="67" t="s">
        <v>122</v>
      </c>
      <c r="AA5" s="5"/>
      <c r="AB5" s="5"/>
      <c r="AC5" s="5"/>
    </row>
    <row r="6" spans="1:30" ht="15.75" customHeight="1">
      <c r="A6" s="67" t="s">
        <v>12</v>
      </c>
      <c r="B6" s="67" t="s">
        <v>13</v>
      </c>
      <c r="C6" s="67" t="s">
        <v>14</v>
      </c>
      <c r="D6" s="67" t="s">
        <v>15</v>
      </c>
      <c r="E6" s="67" t="s">
        <v>16</v>
      </c>
      <c r="F6" s="67" t="s">
        <v>17</v>
      </c>
      <c r="G6" s="67" t="s">
        <v>18</v>
      </c>
      <c r="H6" s="67" t="s">
        <v>19</v>
      </c>
      <c r="I6" s="72" t="s">
        <v>20</v>
      </c>
      <c r="J6" s="65"/>
      <c r="K6" s="71" t="s">
        <v>21</v>
      </c>
      <c r="L6" s="65"/>
      <c r="M6" s="67" t="s">
        <v>22</v>
      </c>
      <c r="N6" s="67" t="s">
        <v>23</v>
      </c>
      <c r="O6" s="67" t="s">
        <v>123</v>
      </c>
      <c r="P6" s="70" t="s">
        <v>124</v>
      </c>
      <c r="Q6" s="70" t="s">
        <v>125</v>
      </c>
      <c r="R6" s="70" t="s">
        <v>126</v>
      </c>
      <c r="S6" s="71" t="s">
        <v>28</v>
      </c>
      <c r="T6" s="65"/>
      <c r="U6" s="71" t="s">
        <v>29</v>
      </c>
      <c r="V6" s="65"/>
      <c r="W6" s="67" t="s">
        <v>127</v>
      </c>
      <c r="X6" s="70" t="s">
        <v>128</v>
      </c>
      <c r="Y6" s="68"/>
      <c r="Z6" s="68"/>
      <c r="AA6" s="5"/>
      <c r="AB6" s="5"/>
      <c r="AC6" s="5"/>
      <c r="AD6" s="5"/>
    </row>
    <row r="7" spans="1:30" ht="30">
      <c r="A7" s="69"/>
      <c r="B7" s="69"/>
      <c r="C7" s="69"/>
      <c r="D7" s="69"/>
      <c r="E7" s="69"/>
      <c r="F7" s="69"/>
      <c r="G7" s="69"/>
      <c r="H7" s="69"/>
      <c r="I7" s="6" t="s">
        <v>32</v>
      </c>
      <c r="J7" s="6" t="s">
        <v>33</v>
      </c>
      <c r="K7" s="6" t="s">
        <v>34</v>
      </c>
      <c r="L7" s="7" t="s">
        <v>35</v>
      </c>
      <c r="M7" s="69"/>
      <c r="N7" s="69"/>
      <c r="O7" s="69"/>
      <c r="P7" s="69"/>
      <c r="Q7" s="69"/>
      <c r="R7" s="69"/>
      <c r="S7" s="23" t="s">
        <v>129</v>
      </c>
      <c r="T7" s="24" t="s">
        <v>130</v>
      </c>
      <c r="U7" s="23" t="s">
        <v>87</v>
      </c>
      <c r="V7" s="24" t="s">
        <v>88</v>
      </c>
      <c r="W7" s="69"/>
      <c r="X7" s="69"/>
      <c r="Y7" s="69"/>
      <c r="Z7" s="69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60" t="s">
        <v>40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63" t="s">
        <v>41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66" t="s">
        <v>42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66" t="s">
        <v>43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66" t="s">
        <v>44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66" t="s">
        <v>45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66" t="s">
        <v>46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66" t="s">
        <v>47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66" t="s">
        <v>48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66" t="s">
        <v>49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66" t="s">
        <v>50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66" t="s">
        <v>51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66" t="s">
        <v>52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66" t="s">
        <v>53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66" t="s">
        <v>54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66" t="s">
        <v>55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66" t="s">
        <v>56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66" t="s">
        <v>131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5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66" t="s">
        <v>132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66" t="s">
        <v>133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66" t="s">
        <v>134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66" t="s">
        <v>135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66" t="s">
        <v>136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66" t="s">
        <v>137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66" t="s">
        <v>138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66" t="s">
        <v>139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66" t="s">
        <v>140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66" t="s">
        <v>141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66" t="s">
        <v>142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5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03"/>
  <sheetViews>
    <sheetView zoomScaleNormal="100" workbookViewId="0">
      <pane ySplit="7" topLeftCell="A92" activePane="bottomLeft" state="frozen"/>
      <selection pane="bottomLeft" activeCell="C102" sqref="C102"/>
    </sheetView>
  </sheetViews>
  <sheetFormatPr defaultColWidth="12.625" defaultRowHeight="15" customHeight="1"/>
  <cols>
    <col min="1" max="1" width="18.125" style="30" customWidth="1"/>
    <col min="2" max="2" width="15.625" style="30" customWidth="1"/>
    <col min="3" max="3" width="40.625" style="30" customWidth="1"/>
    <col min="4" max="4" width="14" style="30" customWidth="1"/>
    <col min="5" max="5" width="36.25" style="30" customWidth="1"/>
    <col min="6" max="6" width="43.5" style="30" customWidth="1"/>
    <col min="7" max="7" width="18.375" style="30" customWidth="1"/>
    <col min="8" max="10" width="13.125" style="30" customWidth="1"/>
    <col min="11" max="11" width="21.5" style="30" customWidth="1"/>
    <col min="12" max="12" width="14" style="30" customWidth="1"/>
    <col min="13" max="13" width="13.125" style="30" customWidth="1"/>
    <col min="14" max="14" width="15.625" style="30" customWidth="1"/>
    <col min="15" max="15" width="17.875" style="30" customWidth="1"/>
    <col min="16" max="17" width="18" style="30" customWidth="1"/>
    <col min="18" max="18" width="16.625" style="30" customWidth="1"/>
    <col min="19" max="19" width="15.75" style="30" customWidth="1"/>
    <col min="20" max="20" width="15.5" style="30" customWidth="1"/>
    <col min="21" max="21" width="14.75" style="30" customWidth="1"/>
    <col min="22" max="22" width="13.125" style="30" customWidth="1"/>
    <col min="23" max="23" width="17.25" style="30" customWidth="1"/>
    <col min="24" max="24" width="17.5" style="30" customWidth="1"/>
    <col min="25" max="25" width="18.5" style="30" customWidth="1"/>
    <col min="26" max="26" width="19.375" style="30" customWidth="1"/>
    <col min="27" max="27" width="15.875" style="30" customWidth="1"/>
    <col min="28" max="29" width="13.125" style="30" customWidth="1"/>
    <col min="30" max="16384" width="12.625" style="30"/>
  </cols>
  <sheetData>
    <row r="1" spans="1:31" ht="21">
      <c r="A1" s="74"/>
      <c r="B1" s="76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2"/>
      <c r="AB1" s="1"/>
      <c r="AC1" s="1"/>
    </row>
    <row r="2" spans="1:31" ht="21">
      <c r="A2" s="75"/>
      <c r="B2" s="76" t="s">
        <v>146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2"/>
      <c r="AB2" s="1"/>
      <c r="AC2" s="1"/>
    </row>
    <row r="3" spans="1:31" ht="21">
      <c r="A3" s="75"/>
      <c r="B3" s="76" t="s">
        <v>145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2"/>
      <c r="AB3" s="2"/>
      <c r="AC3" s="2"/>
    </row>
    <row r="4" spans="1:31" ht="15" customHeight="1">
      <c r="A4" s="3" t="s">
        <v>429</v>
      </c>
      <c r="B4" s="4"/>
      <c r="C4" s="77" t="s">
        <v>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9"/>
      <c r="AB4" s="2"/>
      <c r="AC4" s="2"/>
    </row>
    <row r="5" spans="1:31" ht="15.75" customHeight="1">
      <c r="A5" s="72" t="s">
        <v>5</v>
      </c>
      <c r="B5" s="65"/>
      <c r="C5" s="72" t="s">
        <v>6</v>
      </c>
      <c r="D5" s="64"/>
      <c r="E5" s="65"/>
      <c r="F5" s="72" t="s">
        <v>7</v>
      </c>
      <c r="G5" s="64"/>
      <c r="H5" s="64"/>
      <c r="I5" s="64"/>
      <c r="J5" s="64"/>
      <c r="K5" s="64"/>
      <c r="L5" s="64"/>
      <c r="M5" s="72" t="s">
        <v>8</v>
      </c>
      <c r="N5" s="64"/>
      <c r="O5" s="64"/>
      <c r="P5" s="64"/>
      <c r="Q5" s="64"/>
      <c r="R5" s="64"/>
      <c r="S5" s="65"/>
      <c r="T5" s="72" t="s">
        <v>9</v>
      </c>
      <c r="U5" s="64"/>
      <c r="V5" s="64"/>
      <c r="W5" s="64"/>
      <c r="X5" s="64"/>
      <c r="Y5" s="65"/>
      <c r="Z5" s="67" t="s">
        <v>69</v>
      </c>
      <c r="AA5" s="67" t="s">
        <v>70</v>
      </c>
      <c r="AB5" s="5"/>
      <c r="AC5" s="5"/>
      <c r="AD5" s="5"/>
    </row>
    <row r="6" spans="1:31" ht="15.75" customHeight="1">
      <c r="A6" s="67" t="s">
        <v>12</v>
      </c>
      <c r="B6" s="67" t="s">
        <v>13</v>
      </c>
      <c r="C6" s="67" t="s">
        <v>14</v>
      </c>
      <c r="D6" s="67" t="s">
        <v>15</v>
      </c>
      <c r="E6" s="67" t="s">
        <v>16</v>
      </c>
      <c r="F6" s="67" t="s">
        <v>71</v>
      </c>
      <c r="G6" s="67" t="s">
        <v>72</v>
      </c>
      <c r="H6" s="67" t="s">
        <v>73</v>
      </c>
      <c r="I6" s="72" t="s">
        <v>20</v>
      </c>
      <c r="J6" s="65"/>
      <c r="K6" s="71" t="s">
        <v>21</v>
      </c>
      <c r="L6" s="65"/>
      <c r="M6" s="67" t="s">
        <v>74</v>
      </c>
      <c r="N6" s="67" t="s">
        <v>75</v>
      </c>
      <c r="O6" s="67" t="s">
        <v>76</v>
      </c>
      <c r="P6" s="67" t="s">
        <v>77</v>
      </c>
      <c r="Q6" s="70" t="s">
        <v>78</v>
      </c>
      <c r="R6" s="70" t="s">
        <v>79</v>
      </c>
      <c r="S6" s="70" t="s">
        <v>80</v>
      </c>
      <c r="T6" s="71" t="s">
        <v>28</v>
      </c>
      <c r="U6" s="65"/>
      <c r="V6" s="71" t="s">
        <v>29</v>
      </c>
      <c r="W6" s="65"/>
      <c r="X6" s="67" t="s">
        <v>81</v>
      </c>
      <c r="Y6" s="70" t="s">
        <v>82</v>
      </c>
      <c r="Z6" s="68"/>
      <c r="AA6" s="68"/>
      <c r="AB6" s="5"/>
      <c r="AC6" s="5"/>
      <c r="AD6" s="5"/>
      <c r="AE6" s="5"/>
    </row>
    <row r="7" spans="1:31" ht="30">
      <c r="A7" s="69"/>
      <c r="B7" s="69"/>
      <c r="C7" s="69"/>
      <c r="D7" s="69"/>
      <c r="E7" s="69"/>
      <c r="F7" s="69"/>
      <c r="G7" s="69"/>
      <c r="H7" s="69"/>
      <c r="I7" s="23" t="s">
        <v>83</v>
      </c>
      <c r="J7" s="23" t="s">
        <v>84</v>
      </c>
      <c r="K7" s="23" t="s">
        <v>85</v>
      </c>
      <c r="L7" s="24" t="s">
        <v>86</v>
      </c>
      <c r="M7" s="69"/>
      <c r="N7" s="69"/>
      <c r="O7" s="69"/>
      <c r="P7" s="69"/>
      <c r="Q7" s="69"/>
      <c r="R7" s="69"/>
      <c r="S7" s="69"/>
      <c r="T7" s="23" t="s">
        <v>87</v>
      </c>
      <c r="U7" s="24" t="s">
        <v>88</v>
      </c>
      <c r="V7" s="23" t="s">
        <v>89</v>
      </c>
      <c r="W7" s="24" t="s">
        <v>90</v>
      </c>
      <c r="X7" s="69"/>
      <c r="Y7" s="69"/>
      <c r="Z7" s="69"/>
      <c r="AA7" s="69"/>
      <c r="AB7" s="5"/>
      <c r="AC7" s="5"/>
      <c r="AD7" s="5"/>
      <c r="AE7" s="5"/>
    </row>
    <row r="8" spans="1:31" s="33" customFormat="1" ht="25.5">
      <c r="A8" s="8" t="s">
        <v>147</v>
      </c>
      <c r="B8" s="8" t="s">
        <v>147</v>
      </c>
      <c r="C8" s="9" t="s">
        <v>148</v>
      </c>
      <c r="D8" s="8" t="s">
        <v>213</v>
      </c>
      <c r="E8" s="8" t="s">
        <v>214</v>
      </c>
      <c r="F8" s="8" t="s">
        <v>215</v>
      </c>
      <c r="G8" s="10"/>
      <c r="H8" s="8" t="s">
        <v>427</v>
      </c>
      <c r="I8" s="8" t="s">
        <v>351</v>
      </c>
      <c r="J8" s="11" t="s">
        <v>352</v>
      </c>
      <c r="K8" s="8" t="s">
        <v>351</v>
      </c>
      <c r="L8" s="12" t="s">
        <v>353</v>
      </c>
      <c r="M8" s="13"/>
      <c r="N8" s="13"/>
      <c r="O8" s="14"/>
      <c r="P8" s="15"/>
      <c r="Q8" s="15">
        <v>0</v>
      </c>
      <c r="R8" s="15">
        <v>0</v>
      </c>
      <c r="S8" s="16">
        <f t="shared" ref="S8:S15" si="0">Q8+R8</f>
        <v>0</v>
      </c>
      <c r="T8" s="8">
        <v>0</v>
      </c>
      <c r="U8" s="15">
        <v>120</v>
      </c>
      <c r="V8" s="8">
        <v>1</v>
      </c>
      <c r="W8" s="15">
        <v>55</v>
      </c>
      <c r="X8" s="8">
        <v>1</v>
      </c>
      <c r="Y8" s="16">
        <f t="shared" ref="Y8:Y15" si="1">(T8*U8)+(V8*W8)</f>
        <v>55</v>
      </c>
      <c r="Z8" s="16">
        <f t="shared" ref="Z8:Z15" si="2">S8+Y8</f>
        <v>55</v>
      </c>
      <c r="AA8" s="17"/>
      <c r="AB8" s="18"/>
      <c r="AC8" s="18"/>
      <c r="AD8" s="32" t="s">
        <v>91</v>
      </c>
      <c r="AE8" s="18"/>
    </row>
    <row r="9" spans="1:31" s="33" customFormat="1" ht="28.5">
      <c r="A9" s="8" t="s">
        <v>147</v>
      </c>
      <c r="B9" s="8" t="s">
        <v>147</v>
      </c>
      <c r="C9" s="9" t="s">
        <v>149</v>
      </c>
      <c r="D9" s="8" t="s">
        <v>216</v>
      </c>
      <c r="E9" s="8" t="s">
        <v>214</v>
      </c>
      <c r="F9" s="8" t="s">
        <v>215</v>
      </c>
      <c r="G9" s="10"/>
      <c r="H9" s="8" t="s">
        <v>427</v>
      </c>
      <c r="I9" s="8" t="s">
        <v>351</v>
      </c>
      <c r="J9" s="11" t="s">
        <v>354</v>
      </c>
      <c r="K9" s="8" t="s">
        <v>351</v>
      </c>
      <c r="L9" s="12" t="s">
        <v>355</v>
      </c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120</v>
      </c>
      <c r="V9" s="8">
        <v>3</v>
      </c>
      <c r="W9" s="15">
        <v>55</v>
      </c>
      <c r="X9" s="8">
        <v>3</v>
      </c>
      <c r="Y9" s="16">
        <f t="shared" si="1"/>
        <v>165</v>
      </c>
      <c r="Z9" s="16">
        <f t="shared" si="2"/>
        <v>165</v>
      </c>
      <c r="AA9" s="17"/>
      <c r="AB9" s="18"/>
      <c r="AC9" s="18"/>
      <c r="AD9" s="32" t="s">
        <v>92</v>
      </c>
      <c r="AE9" s="18"/>
    </row>
    <row r="10" spans="1:31" s="33" customFormat="1" ht="25.5">
      <c r="A10" s="8" t="s">
        <v>147</v>
      </c>
      <c r="B10" s="8" t="s">
        <v>147</v>
      </c>
      <c r="C10" s="9" t="s">
        <v>150</v>
      </c>
      <c r="D10" s="8" t="s">
        <v>217</v>
      </c>
      <c r="E10" s="8" t="s">
        <v>218</v>
      </c>
      <c r="F10" s="8" t="s">
        <v>219</v>
      </c>
      <c r="G10" s="10"/>
      <c r="H10" s="8" t="s">
        <v>427</v>
      </c>
      <c r="I10" s="8" t="s">
        <v>351</v>
      </c>
      <c r="J10" s="11" t="s">
        <v>356</v>
      </c>
      <c r="K10" s="8" t="s">
        <v>351</v>
      </c>
      <c r="L10" s="12" t="s">
        <v>357</v>
      </c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170.12</v>
      </c>
      <c r="V10" s="8">
        <v>3</v>
      </c>
      <c r="W10" s="15">
        <v>57</v>
      </c>
      <c r="X10" s="8">
        <v>4</v>
      </c>
      <c r="Y10" s="16">
        <f t="shared" si="1"/>
        <v>341.12</v>
      </c>
      <c r="Z10" s="16">
        <f t="shared" si="2"/>
        <v>341.12</v>
      </c>
      <c r="AA10" s="17"/>
      <c r="AB10" s="18"/>
      <c r="AC10" s="18"/>
      <c r="AD10" s="32" t="s">
        <v>93</v>
      </c>
      <c r="AE10" s="18"/>
    </row>
    <row r="11" spans="1:31" s="33" customFormat="1" ht="14.25">
      <c r="A11" s="8" t="s">
        <v>147</v>
      </c>
      <c r="B11" s="8" t="s">
        <v>147</v>
      </c>
      <c r="C11" s="9" t="s">
        <v>151</v>
      </c>
      <c r="D11" s="8" t="s">
        <v>220</v>
      </c>
      <c r="E11" s="8" t="s">
        <v>214</v>
      </c>
      <c r="F11" s="8" t="s">
        <v>221</v>
      </c>
      <c r="G11" s="10"/>
      <c r="H11" s="8" t="s">
        <v>427</v>
      </c>
      <c r="I11" s="8" t="s">
        <v>351</v>
      </c>
      <c r="J11" s="11" t="s">
        <v>358</v>
      </c>
      <c r="K11" s="8" t="s">
        <v>351</v>
      </c>
      <c r="L11" s="12" t="s">
        <v>353</v>
      </c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1</v>
      </c>
      <c r="U11" s="15">
        <v>120</v>
      </c>
      <c r="V11" s="8">
        <v>1</v>
      </c>
      <c r="W11" s="15">
        <v>55</v>
      </c>
      <c r="X11" s="8">
        <v>2</v>
      </c>
      <c r="Y11" s="16">
        <f t="shared" si="1"/>
        <v>175</v>
      </c>
      <c r="Z11" s="16">
        <f t="shared" si="2"/>
        <v>175</v>
      </c>
      <c r="AA11" s="17"/>
      <c r="AB11" s="18"/>
      <c r="AC11" s="18"/>
      <c r="AD11" s="18"/>
      <c r="AE11" s="18"/>
    </row>
    <row r="12" spans="1:31" s="33" customFormat="1" ht="14.25">
      <c r="A12" s="8" t="s">
        <v>147</v>
      </c>
      <c r="B12" s="8" t="s">
        <v>147</v>
      </c>
      <c r="C12" s="9" t="s">
        <v>152</v>
      </c>
      <c r="D12" s="8" t="s">
        <v>222</v>
      </c>
      <c r="E12" s="8" t="s">
        <v>218</v>
      </c>
      <c r="F12" s="8" t="s">
        <v>223</v>
      </c>
      <c r="G12" s="10"/>
      <c r="H12" s="8" t="s">
        <v>427</v>
      </c>
      <c r="I12" s="8" t="s">
        <v>351</v>
      </c>
      <c r="J12" s="11" t="s">
        <v>354</v>
      </c>
      <c r="K12" s="8" t="s">
        <v>351</v>
      </c>
      <c r="L12" s="12" t="s">
        <v>353</v>
      </c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170.12</v>
      </c>
      <c r="V12" s="8">
        <v>1</v>
      </c>
      <c r="W12" s="15">
        <v>57</v>
      </c>
      <c r="X12" s="8">
        <v>2</v>
      </c>
      <c r="Y12" s="16">
        <f t="shared" si="1"/>
        <v>227.12</v>
      </c>
      <c r="Z12" s="16">
        <f t="shared" si="2"/>
        <v>227.12</v>
      </c>
      <c r="AA12" s="17"/>
      <c r="AB12" s="18"/>
      <c r="AC12" s="18"/>
      <c r="AD12" s="18"/>
      <c r="AE12" s="18"/>
    </row>
    <row r="13" spans="1:31" s="33" customFormat="1" ht="14.25">
      <c r="A13" s="8" t="s">
        <v>147</v>
      </c>
      <c r="B13" s="8" t="s">
        <v>147</v>
      </c>
      <c r="C13" s="9" t="s">
        <v>153</v>
      </c>
      <c r="D13" s="8" t="s">
        <v>224</v>
      </c>
      <c r="E13" s="8" t="s">
        <v>218</v>
      </c>
      <c r="F13" s="8" t="s">
        <v>225</v>
      </c>
      <c r="G13" s="10"/>
      <c r="H13" s="8" t="s">
        <v>427</v>
      </c>
      <c r="I13" s="8" t="s">
        <v>351</v>
      </c>
      <c r="J13" s="11" t="s">
        <v>354</v>
      </c>
      <c r="K13" s="8" t="s">
        <v>351</v>
      </c>
      <c r="L13" s="12" t="s">
        <v>358</v>
      </c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170.12</v>
      </c>
      <c r="V13" s="8">
        <v>1</v>
      </c>
      <c r="W13" s="15">
        <v>57</v>
      </c>
      <c r="X13" s="8">
        <v>2</v>
      </c>
      <c r="Y13" s="16">
        <f t="shared" si="1"/>
        <v>227.12</v>
      </c>
      <c r="Z13" s="16">
        <f t="shared" si="2"/>
        <v>227.12</v>
      </c>
      <c r="AA13" s="17"/>
      <c r="AB13" s="18"/>
      <c r="AC13" s="18"/>
      <c r="AD13" s="18"/>
      <c r="AE13" s="18"/>
    </row>
    <row r="14" spans="1:31" s="33" customFormat="1" ht="42.75">
      <c r="A14" s="8" t="s">
        <v>147</v>
      </c>
      <c r="B14" s="8" t="s">
        <v>147</v>
      </c>
      <c r="C14" s="9" t="s">
        <v>154</v>
      </c>
      <c r="D14" s="8" t="s">
        <v>226</v>
      </c>
      <c r="E14" s="8" t="s">
        <v>218</v>
      </c>
      <c r="F14" s="8" t="s">
        <v>227</v>
      </c>
      <c r="G14" s="10"/>
      <c r="H14" s="8" t="s">
        <v>427</v>
      </c>
      <c r="I14" s="8" t="s">
        <v>351</v>
      </c>
      <c r="J14" s="11" t="s">
        <v>354</v>
      </c>
      <c r="K14" s="8" t="s">
        <v>351</v>
      </c>
      <c r="L14" s="12" t="s">
        <v>359</v>
      </c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4</v>
      </c>
      <c r="U14" s="15">
        <v>170.12</v>
      </c>
      <c r="V14" s="8">
        <v>1</v>
      </c>
      <c r="W14" s="15">
        <v>57</v>
      </c>
      <c r="X14" s="8">
        <v>5</v>
      </c>
      <c r="Y14" s="16">
        <f t="shared" si="1"/>
        <v>737.48</v>
      </c>
      <c r="Z14" s="16">
        <f t="shared" si="2"/>
        <v>737.48</v>
      </c>
      <c r="AA14" s="17"/>
      <c r="AB14" s="18"/>
      <c r="AC14" s="18"/>
      <c r="AD14" s="18"/>
      <c r="AE14" s="18"/>
    </row>
    <row r="15" spans="1:31" s="33" customFormat="1" ht="14.25">
      <c r="A15" s="8" t="s">
        <v>147</v>
      </c>
      <c r="B15" s="8" t="s">
        <v>147</v>
      </c>
      <c r="C15" s="9" t="s">
        <v>155</v>
      </c>
      <c r="D15" s="8" t="s">
        <v>228</v>
      </c>
      <c r="E15" s="8" t="s">
        <v>218</v>
      </c>
      <c r="F15" s="8" t="s">
        <v>229</v>
      </c>
      <c r="G15" s="10"/>
      <c r="H15" s="8" t="s">
        <v>427</v>
      </c>
      <c r="I15" s="8" t="s">
        <v>351</v>
      </c>
      <c r="J15" s="11" t="s">
        <v>360</v>
      </c>
      <c r="K15" s="8" t="s">
        <v>351</v>
      </c>
      <c r="L15" s="12" t="s">
        <v>361</v>
      </c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4</v>
      </c>
      <c r="U15" s="15">
        <v>170.12</v>
      </c>
      <c r="V15" s="8">
        <v>1</v>
      </c>
      <c r="W15" s="15">
        <v>57</v>
      </c>
      <c r="X15" s="8">
        <v>5</v>
      </c>
      <c r="Y15" s="16">
        <f t="shared" si="1"/>
        <v>737.48</v>
      </c>
      <c r="Z15" s="16">
        <f t="shared" si="2"/>
        <v>737.48</v>
      </c>
      <c r="AA15" s="17"/>
      <c r="AB15" s="18"/>
      <c r="AC15" s="18"/>
      <c r="AD15" s="18"/>
      <c r="AE15" s="18"/>
    </row>
    <row r="16" spans="1:31" s="33" customFormat="1" ht="14.25">
      <c r="A16" s="8" t="s">
        <v>147</v>
      </c>
      <c r="B16" s="8" t="s">
        <v>147</v>
      </c>
      <c r="C16" s="9" t="s">
        <v>155</v>
      </c>
      <c r="D16" s="8" t="s">
        <v>228</v>
      </c>
      <c r="E16" s="8" t="s">
        <v>218</v>
      </c>
      <c r="F16" s="8" t="s">
        <v>229</v>
      </c>
      <c r="G16" s="10"/>
      <c r="H16" s="8" t="s">
        <v>427</v>
      </c>
      <c r="I16" s="8" t="s">
        <v>351</v>
      </c>
      <c r="J16" s="11" t="s">
        <v>360</v>
      </c>
      <c r="K16" s="8" t="s">
        <v>351</v>
      </c>
      <c r="L16" s="12" t="s">
        <v>362</v>
      </c>
      <c r="M16" s="13"/>
      <c r="N16" s="13"/>
      <c r="O16" s="14"/>
      <c r="P16" s="15"/>
      <c r="Q16" s="15">
        <v>0</v>
      </c>
      <c r="R16" s="15">
        <v>0</v>
      </c>
      <c r="S16" s="16">
        <f t="shared" ref="S16:S27" si="3">Q16+R16</f>
        <v>0</v>
      </c>
      <c r="T16" s="8">
        <v>4</v>
      </c>
      <c r="U16" s="15">
        <v>170.12</v>
      </c>
      <c r="V16" s="8">
        <v>1</v>
      </c>
      <c r="W16" s="15">
        <v>57</v>
      </c>
      <c r="X16" s="8">
        <v>5</v>
      </c>
      <c r="Y16" s="16">
        <f t="shared" ref="Y16:Y27" si="4">(T16*U16)+(V16*W16)</f>
        <v>737.48</v>
      </c>
      <c r="Z16" s="16">
        <f t="shared" ref="Z16:Z27" si="5">S16+Y16</f>
        <v>737.48</v>
      </c>
      <c r="AA16" s="17"/>
      <c r="AB16" s="18"/>
      <c r="AC16" s="18"/>
      <c r="AD16" s="18"/>
      <c r="AE16" s="18"/>
    </row>
    <row r="17" spans="1:31" s="33" customFormat="1" ht="28.5">
      <c r="A17" s="8" t="s">
        <v>147</v>
      </c>
      <c r="B17" s="8" t="s">
        <v>147</v>
      </c>
      <c r="C17" s="9" t="s">
        <v>155</v>
      </c>
      <c r="D17" s="8" t="s">
        <v>228</v>
      </c>
      <c r="E17" s="8" t="s">
        <v>218</v>
      </c>
      <c r="F17" s="8" t="s">
        <v>230</v>
      </c>
      <c r="G17" s="10"/>
      <c r="H17" s="8" t="s">
        <v>428</v>
      </c>
      <c r="I17" s="8" t="s">
        <v>351</v>
      </c>
      <c r="J17" s="11" t="s">
        <v>360</v>
      </c>
      <c r="K17" s="8" t="s">
        <v>351</v>
      </c>
      <c r="L17" s="12" t="s">
        <v>354</v>
      </c>
      <c r="M17" s="13"/>
      <c r="N17" s="13"/>
      <c r="O17" s="14"/>
      <c r="P17" s="15"/>
      <c r="Q17" s="15">
        <v>0</v>
      </c>
      <c r="R17" s="15">
        <v>0</v>
      </c>
      <c r="S17" s="16">
        <f t="shared" si="3"/>
        <v>0</v>
      </c>
      <c r="T17" s="8">
        <v>4</v>
      </c>
      <c r="U17" s="15">
        <v>170.12</v>
      </c>
      <c r="V17" s="8">
        <v>1</v>
      </c>
      <c r="W17" s="15">
        <v>57</v>
      </c>
      <c r="X17" s="8">
        <v>5</v>
      </c>
      <c r="Y17" s="16">
        <f t="shared" si="4"/>
        <v>737.48</v>
      </c>
      <c r="Z17" s="16">
        <f t="shared" si="5"/>
        <v>737.48</v>
      </c>
      <c r="AA17" s="17"/>
      <c r="AB17" s="18"/>
      <c r="AC17" s="18"/>
      <c r="AD17" s="18"/>
      <c r="AE17" s="18"/>
    </row>
    <row r="18" spans="1:31" s="33" customFormat="1" ht="14.25">
      <c r="A18" s="8" t="s">
        <v>147</v>
      </c>
      <c r="B18" s="8" t="s">
        <v>147</v>
      </c>
      <c r="C18" s="9" t="s">
        <v>149</v>
      </c>
      <c r="D18" s="8" t="s">
        <v>216</v>
      </c>
      <c r="E18" s="8" t="s">
        <v>214</v>
      </c>
      <c r="F18" s="8" t="s">
        <v>215</v>
      </c>
      <c r="G18" s="10"/>
      <c r="H18" s="8" t="s">
        <v>427</v>
      </c>
      <c r="I18" s="8" t="s">
        <v>351</v>
      </c>
      <c r="J18" s="11" t="s">
        <v>354</v>
      </c>
      <c r="K18" s="8" t="s">
        <v>351</v>
      </c>
      <c r="L18" s="12" t="s">
        <v>363</v>
      </c>
      <c r="M18" s="13"/>
      <c r="N18" s="13"/>
      <c r="O18" s="14"/>
      <c r="P18" s="15"/>
      <c r="Q18" s="15">
        <v>0</v>
      </c>
      <c r="R18" s="15">
        <v>0</v>
      </c>
      <c r="S18" s="16">
        <f t="shared" si="3"/>
        <v>0</v>
      </c>
      <c r="T18" s="8">
        <v>4</v>
      </c>
      <c r="U18" s="15">
        <v>120</v>
      </c>
      <c r="V18" s="8">
        <v>1</v>
      </c>
      <c r="W18" s="15">
        <v>55</v>
      </c>
      <c r="X18" s="8">
        <v>5</v>
      </c>
      <c r="Y18" s="16">
        <f t="shared" si="4"/>
        <v>535</v>
      </c>
      <c r="Z18" s="16">
        <f t="shared" si="5"/>
        <v>535</v>
      </c>
      <c r="AA18" s="17"/>
      <c r="AB18" s="18"/>
      <c r="AC18" s="18"/>
      <c r="AD18" s="18"/>
      <c r="AE18" s="18"/>
    </row>
    <row r="19" spans="1:31" s="33" customFormat="1" ht="14.25">
      <c r="A19" s="8" t="s">
        <v>147</v>
      </c>
      <c r="B19" s="8" t="s">
        <v>147</v>
      </c>
      <c r="C19" s="9" t="s">
        <v>156</v>
      </c>
      <c r="D19" s="8" t="s">
        <v>231</v>
      </c>
      <c r="E19" s="8" t="s">
        <v>232</v>
      </c>
      <c r="F19" s="8" t="s">
        <v>215</v>
      </c>
      <c r="G19" s="10"/>
      <c r="H19" s="8" t="s">
        <v>427</v>
      </c>
      <c r="I19" s="8" t="s">
        <v>351</v>
      </c>
      <c r="J19" s="11" t="s">
        <v>354</v>
      </c>
      <c r="K19" s="8" t="s">
        <v>351</v>
      </c>
      <c r="L19" s="12" t="s">
        <v>363</v>
      </c>
      <c r="M19" s="13"/>
      <c r="N19" s="13"/>
      <c r="O19" s="14"/>
      <c r="P19" s="15"/>
      <c r="Q19" s="15">
        <v>0</v>
      </c>
      <c r="R19" s="15">
        <v>0</v>
      </c>
      <c r="S19" s="16">
        <f t="shared" si="3"/>
        <v>0</v>
      </c>
      <c r="T19" s="8">
        <v>4</v>
      </c>
      <c r="U19" s="15">
        <v>170.12</v>
      </c>
      <c r="V19" s="8">
        <v>1</v>
      </c>
      <c r="W19" s="15">
        <v>57</v>
      </c>
      <c r="X19" s="8">
        <v>5</v>
      </c>
      <c r="Y19" s="16">
        <f t="shared" si="4"/>
        <v>737.48</v>
      </c>
      <c r="Z19" s="16">
        <f t="shared" si="5"/>
        <v>737.48</v>
      </c>
      <c r="AA19" s="17"/>
      <c r="AB19" s="18"/>
      <c r="AC19" s="18"/>
      <c r="AD19" s="18"/>
      <c r="AE19" s="18"/>
    </row>
    <row r="20" spans="1:31" s="33" customFormat="1" ht="85.5">
      <c r="A20" s="8" t="s">
        <v>147</v>
      </c>
      <c r="B20" s="8" t="s">
        <v>147</v>
      </c>
      <c r="C20" s="9" t="s">
        <v>157</v>
      </c>
      <c r="D20" s="8" t="s">
        <v>233</v>
      </c>
      <c r="E20" s="8" t="s">
        <v>218</v>
      </c>
      <c r="F20" s="8" t="s">
        <v>234</v>
      </c>
      <c r="G20" s="10"/>
      <c r="H20" s="8" t="s">
        <v>427</v>
      </c>
      <c r="I20" s="8" t="s">
        <v>351</v>
      </c>
      <c r="J20" s="11" t="s">
        <v>354</v>
      </c>
      <c r="K20" s="8" t="s">
        <v>351</v>
      </c>
      <c r="L20" s="12" t="s">
        <v>364</v>
      </c>
      <c r="M20" s="13"/>
      <c r="N20" s="13"/>
      <c r="O20" s="14"/>
      <c r="P20" s="15"/>
      <c r="Q20" s="15">
        <v>0</v>
      </c>
      <c r="R20" s="15">
        <v>0</v>
      </c>
      <c r="S20" s="16">
        <f t="shared" si="3"/>
        <v>0</v>
      </c>
      <c r="T20" s="8">
        <v>4</v>
      </c>
      <c r="U20" s="15">
        <v>120</v>
      </c>
      <c r="V20" s="8">
        <v>13</v>
      </c>
      <c r="W20" s="15">
        <v>55</v>
      </c>
      <c r="X20" s="8">
        <v>17</v>
      </c>
      <c r="Y20" s="16">
        <f t="shared" si="4"/>
        <v>1195</v>
      </c>
      <c r="Z20" s="16">
        <f t="shared" si="5"/>
        <v>1195</v>
      </c>
      <c r="AA20" s="17"/>
      <c r="AB20" s="18"/>
      <c r="AC20" s="18"/>
      <c r="AD20" s="18"/>
      <c r="AE20" s="18"/>
    </row>
    <row r="21" spans="1:31" s="33" customFormat="1" ht="14.25">
      <c r="A21" s="8" t="s">
        <v>147</v>
      </c>
      <c r="B21" s="8" t="s">
        <v>147</v>
      </c>
      <c r="C21" s="9" t="s">
        <v>158</v>
      </c>
      <c r="D21" s="8" t="s">
        <v>235</v>
      </c>
      <c r="E21" s="8" t="s">
        <v>218</v>
      </c>
      <c r="F21" s="8" t="s">
        <v>215</v>
      </c>
      <c r="G21" s="10"/>
      <c r="H21" s="8" t="s">
        <v>427</v>
      </c>
      <c r="I21" s="8" t="s">
        <v>351</v>
      </c>
      <c r="J21" s="11" t="s">
        <v>354</v>
      </c>
      <c r="K21" s="8" t="s">
        <v>351</v>
      </c>
      <c r="L21" s="12" t="s">
        <v>365</v>
      </c>
      <c r="M21" s="13"/>
      <c r="N21" s="13"/>
      <c r="O21" s="14"/>
      <c r="P21" s="15"/>
      <c r="Q21" s="15">
        <v>0</v>
      </c>
      <c r="R21" s="15">
        <v>0</v>
      </c>
      <c r="S21" s="16">
        <f t="shared" si="3"/>
        <v>0</v>
      </c>
      <c r="T21" s="8">
        <v>4</v>
      </c>
      <c r="U21" s="15">
        <v>170.12</v>
      </c>
      <c r="V21" s="8">
        <v>1</v>
      </c>
      <c r="W21" s="15">
        <v>57</v>
      </c>
      <c r="X21" s="8">
        <v>5</v>
      </c>
      <c r="Y21" s="16">
        <f t="shared" si="4"/>
        <v>737.48</v>
      </c>
      <c r="Z21" s="16">
        <f t="shared" si="5"/>
        <v>737.48</v>
      </c>
      <c r="AA21" s="17"/>
      <c r="AB21" s="18"/>
      <c r="AC21" s="18"/>
      <c r="AD21" s="18"/>
      <c r="AE21" s="18"/>
    </row>
    <row r="22" spans="1:31" s="33" customFormat="1" ht="42.75">
      <c r="A22" s="8" t="s">
        <v>147</v>
      </c>
      <c r="B22" s="8" t="s">
        <v>147</v>
      </c>
      <c r="C22" s="9" t="s">
        <v>159</v>
      </c>
      <c r="D22" s="8" t="s">
        <v>236</v>
      </c>
      <c r="E22" s="8" t="s">
        <v>232</v>
      </c>
      <c r="F22" s="8" t="s">
        <v>237</v>
      </c>
      <c r="G22" s="10"/>
      <c r="H22" s="8" t="s">
        <v>427</v>
      </c>
      <c r="I22" s="8" t="s">
        <v>351</v>
      </c>
      <c r="J22" s="11" t="s">
        <v>354</v>
      </c>
      <c r="K22" s="8" t="s">
        <v>351</v>
      </c>
      <c r="L22" s="12" t="s">
        <v>366</v>
      </c>
      <c r="M22" s="13"/>
      <c r="N22" s="13"/>
      <c r="O22" s="14"/>
      <c r="P22" s="15"/>
      <c r="Q22" s="15">
        <v>0</v>
      </c>
      <c r="R22" s="15">
        <v>0</v>
      </c>
      <c r="S22" s="16">
        <f t="shared" si="3"/>
        <v>0</v>
      </c>
      <c r="T22" s="8">
        <v>4</v>
      </c>
      <c r="U22" s="15">
        <v>170.12</v>
      </c>
      <c r="V22" s="8">
        <v>1</v>
      </c>
      <c r="W22" s="15">
        <v>57</v>
      </c>
      <c r="X22" s="8">
        <v>5</v>
      </c>
      <c r="Y22" s="16">
        <f t="shared" si="4"/>
        <v>737.48</v>
      </c>
      <c r="Z22" s="16">
        <f t="shared" si="5"/>
        <v>737.48</v>
      </c>
      <c r="AA22" s="17"/>
      <c r="AB22" s="18"/>
      <c r="AC22" s="18"/>
      <c r="AD22" s="18"/>
      <c r="AE22" s="18"/>
    </row>
    <row r="23" spans="1:31" s="33" customFormat="1" ht="42.75">
      <c r="A23" s="8" t="s">
        <v>147</v>
      </c>
      <c r="B23" s="8" t="s">
        <v>147</v>
      </c>
      <c r="C23" s="9" t="s">
        <v>160</v>
      </c>
      <c r="D23" s="8" t="s">
        <v>238</v>
      </c>
      <c r="E23" s="8" t="s">
        <v>218</v>
      </c>
      <c r="F23" s="8" t="s">
        <v>239</v>
      </c>
      <c r="G23" s="10"/>
      <c r="H23" s="8" t="s">
        <v>427</v>
      </c>
      <c r="I23" s="8" t="s">
        <v>351</v>
      </c>
      <c r="J23" s="11" t="s">
        <v>354</v>
      </c>
      <c r="K23" s="8" t="s">
        <v>351</v>
      </c>
      <c r="L23" s="12" t="s">
        <v>366</v>
      </c>
      <c r="M23" s="13"/>
      <c r="N23" s="13"/>
      <c r="O23" s="14"/>
      <c r="P23" s="15"/>
      <c r="Q23" s="15">
        <v>0</v>
      </c>
      <c r="R23" s="15">
        <v>0</v>
      </c>
      <c r="S23" s="16">
        <f t="shared" si="3"/>
        <v>0</v>
      </c>
      <c r="T23" s="8">
        <v>4</v>
      </c>
      <c r="U23" s="15">
        <v>170.12</v>
      </c>
      <c r="V23" s="8">
        <v>1</v>
      </c>
      <c r="W23" s="15">
        <v>57</v>
      </c>
      <c r="X23" s="8">
        <v>5</v>
      </c>
      <c r="Y23" s="16">
        <f t="shared" si="4"/>
        <v>737.48</v>
      </c>
      <c r="Z23" s="16">
        <f t="shared" si="5"/>
        <v>737.48</v>
      </c>
      <c r="AA23" s="17"/>
      <c r="AB23" s="18"/>
      <c r="AC23" s="18"/>
      <c r="AD23" s="18"/>
      <c r="AE23" s="18"/>
    </row>
    <row r="24" spans="1:31" s="33" customFormat="1" ht="57">
      <c r="A24" s="8" t="s">
        <v>147</v>
      </c>
      <c r="B24" s="8" t="s">
        <v>147</v>
      </c>
      <c r="C24" s="9" t="s">
        <v>161</v>
      </c>
      <c r="D24" s="8" t="s">
        <v>240</v>
      </c>
      <c r="E24" s="8" t="s">
        <v>214</v>
      </c>
      <c r="F24" s="8" t="s">
        <v>241</v>
      </c>
      <c r="G24" s="10"/>
      <c r="H24" s="8" t="s">
        <v>427</v>
      </c>
      <c r="I24" s="8" t="s">
        <v>351</v>
      </c>
      <c r="J24" s="11" t="s">
        <v>358</v>
      </c>
      <c r="K24" s="8" t="s">
        <v>351</v>
      </c>
      <c r="L24" s="12" t="s">
        <v>367</v>
      </c>
      <c r="M24" s="13"/>
      <c r="N24" s="13"/>
      <c r="O24" s="14"/>
      <c r="P24" s="15"/>
      <c r="Q24" s="15">
        <v>0</v>
      </c>
      <c r="R24" s="15">
        <v>0</v>
      </c>
      <c r="S24" s="16">
        <f t="shared" si="3"/>
        <v>0</v>
      </c>
      <c r="T24" s="8">
        <v>4</v>
      </c>
      <c r="U24" s="15">
        <v>120</v>
      </c>
      <c r="V24" s="8">
        <v>4</v>
      </c>
      <c r="W24" s="15">
        <v>55</v>
      </c>
      <c r="X24" s="8">
        <v>8</v>
      </c>
      <c r="Y24" s="16">
        <f t="shared" si="4"/>
        <v>700</v>
      </c>
      <c r="Z24" s="16">
        <f t="shared" si="5"/>
        <v>700</v>
      </c>
      <c r="AA24" s="17"/>
      <c r="AB24" s="18"/>
      <c r="AC24" s="18"/>
      <c r="AD24" s="18"/>
      <c r="AE24" s="18"/>
    </row>
    <row r="25" spans="1:31" s="33" customFormat="1" ht="85.5">
      <c r="A25" s="8" t="s">
        <v>147</v>
      </c>
      <c r="B25" s="8" t="s">
        <v>147</v>
      </c>
      <c r="C25" s="9" t="s">
        <v>162</v>
      </c>
      <c r="D25" s="8" t="s">
        <v>242</v>
      </c>
      <c r="E25" s="8" t="s">
        <v>214</v>
      </c>
      <c r="F25" s="8" t="s">
        <v>243</v>
      </c>
      <c r="G25" s="10"/>
      <c r="H25" s="8" t="s">
        <v>427</v>
      </c>
      <c r="I25" s="8" t="s">
        <v>351</v>
      </c>
      <c r="J25" s="11" t="s">
        <v>354</v>
      </c>
      <c r="K25" s="8" t="s">
        <v>351</v>
      </c>
      <c r="L25" s="12" t="s">
        <v>368</v>
      </c>
      <c r="M25" s="13"/>
      <c r="N25" s="13"/>
      <c r="O25" s="14"/>
      <c r="P25" s="15"/>
      <c r="Q25" s="15">
        <v>0</v>
      </c>
      <c r="R25" s="15">
        <v>0</v>
      </c>
      <c r="S25" s="16">
        <f t="shared" si="3"/>
        <v>0</v>
      </c>
      <c r="T25" s="8">
        <v>5</v>
      </c>
      <c r="U25" s="15">
        <v>120</v>
      </c>
      <c r="V25" s="8">
        <v>4</v>
      </c>
      <c r="W25" s="15">
        <v>55</v>
      </c>
      <c r="X25" s="8">
        <v>9</v>
      </c>
      <c r="Y25" s="16">
        <f t="shared" si="4"/>
        <v>820</v>
      </c>
      <c r="Z25" s="16">
        <f t="shared" si="5"/>
        <v>820</v>
      </c>
      <c r="AA25" s="17"/>
      <c r="AB25" s="18"/>
      <c r="AC25" s="18"/>
      <c r="AD25" s="18"/>
      <c r="AE25" s="18"/>
    </row>
    <row r="26" spans="1:31" s="33" customFormat="1" ht="14.25">
      <c r="A26" s="8" t="s">
        <v>147</v>
      </c>
      <c r="B26" s="8" t="s">
        <v>147</v>
      </c>
      <c r="C26" s="9" t="s">
        <v>163</v>
      </c>
      <c r="D26" s="8" t="s">
        <v>244</v>
      </c>
      <c r="E26" s="8" t="s">
        <v>214</v>
      </c>
      <c r="F26" s="8" t="s">
        <v>215</v>
      </c>
      <c r="G26" s="10"/>
      <c r="H26" s="8" t="s">
        <v>427</v>
      </c>
      <c r="I26" s="8" t="s">
        <v>351</v>
      </c>
      <c r="J26" s="11" t="s">
        <v>354</v>
      </c>
      <c r="K26" s="8" t="s">
        <v>351</v>
      </c>
      <c r="L26" s="12" t="s">
        <v>365</v>
      </c>
      <c r="M26" s="13"/>
      <c r="N26" s="13"/>
      <c r="O26" s="14"/>
      <c r="P26" s="15"/>
      <c r="Q26" s="15">
        <v>0</v>
      </c>
      <c r="R26" s="15">
        <v>0</v>
      </c>
      <c r="S26" s="16">
        <f t="shared" si="3"/>
        <v>0</v>
      </c>
      <c r="T26" s="8">
        <v>5</v>
      </c>
      <c r="U26" s="15">
        <v>120</v>
      </c>
      <c r="V26" s="8">
        <v>1</v>
      </c>
      <c r="W26" s="15">
        <v>55</v>
      </c>
      <c r="X26" s="8">
        <v>6</v>
      </c>
      <c r="Y26" s="16">
        <f t="shared" si="4"/>
        <v>655</v>
      </c>
      <c r="Z26" s="16">
        <f t="shared" si="5"/>
        <v>655</v>
      </c>
      <c r="AA26" s="17"/>
      <c r="AB26" s="18"/>
      <c r="AC26" s="18"/>
      <c r="AD26" s="18"/>
      <c r="AE26" s="18"/>
    </row>
    <row r="27" spans="1:31" s="33" customFormat="1" ht="14.25">
      <c r="A27" s="8" t="s">
        <v>147</v>
      </c>
      <c r="B27" s="8" t="s">
        <v>147</v>
      </c>
      <c r="C27" s="9" t="s">
        <v>164</v>
      </c>
      <c r="D27" s="8" t="s">
        <v>245</v>
      </c>
      <c r="E27" s="8" t="s">
        <v>218</v>
      </c>
      <c r="F27" s="8" t="s">
        <v>246</v>
      </c>
      <c r="G27" s="10"/>
      <c r="H27" s="8" t="s">
        <v>427</v>
      </c>
      <c r="I27" s="8" t="s">
        <v>351</v>
      </c>
      <c r="J27" s="11" t="s">
        <v>354</v>
      </c>
      <c r="K27" s="8" t="s">
        <v>351</v>
      </c>
      <c r="L27" s="12" t="s">
        <v>369</v>
      </c>
      <c r="M27" s="13"/>
      <c r="N27" s="13"/>
      <c r="O27" s="14"/>
      <c r="P27" s="15"/>
      <c r="Q27" s="15">
        <v>0</v>
      </c>
      <c r="R27" s="15">
        <v>0</v>
      </c>
      <c r="S27" s="16">
        <f t="shared" si="3"/>
        <v>0</v>
      </c>
      <c r="T27" s="8">
        <v>5</v>
      </c>
      <c r="U27" s="15">
        <v>170.12</v>
      </c>
      <c r="V27" s="8">
        <v>1</v>
      </c>
      <c r="W27" s="15">
        <v>57</v>
      </c>
      <c r="X27" s="8">
        <v>6</v>
      </c>
      <c r="Y27" s="16">
        <f t="shared" si="4"/>
        <v>907.6</v>
      </c>
      <c r="Z27" s="16">
        <f t="shared" si="5"/>
        <v>907.6</v>
      </c>
      <c r="AA27" s="17"/>
      <c r="AB27" s="18"/>
      <c r="AC27" s="18"/>
      <c r="AD27" s="18"/>
      <c r="AE27" s="18"/>
    </row>
    <row r="28" spans="1:31" s="33" customFormat="1" ht="42.75">
      <c r="A28" s="8" t="s">
        <v>147</v>
      </c>
      <c r="B28" s="8" t="s">
        <v>147</v>
      </c>
      <c r="C28" s="9" t="s">
        <v>164</v>
      </c>
      <c r="D28" s="8" t="s">
        <v>245</v>
      </c>
      <c r="E28" s="8" t="s">
        <v>218</v>
      </c>
      <c r="F28" s="8" t="s">
        <v>247</v>
      </c>
      <c r="G28" s="10"/>
      <c r="H28" s="8" t="s">
        <v>427</v>
      </c>
      <c r="I28" s="8" t="s">
        <v>351</v>
      </c>
      <c r="J28" s="11" t="s">
        <v>354</v>
      </c>
      <c r="K28" s="8" t="s">
        <v>351</v>
      </c>
      <c r="L28" s="12" t="s">
        <v>370</v>
      </c>
      <c r="M28" s="13"/>
      <c r="N28" s="13"/>
      <c r="O28" s="14"/>
      <c r="P28" s="15"/>
      <c r="Q28" s="15">
        <v>0</v>
      </c>
      <c r="R28" s="15">
        <v>0</v>
      </c>
      <c r="S28" s="16">
        <f t="shared" ref="S28:S91" si="6">Q28+R28</f>
        <v>0</v>
      </c>
      <c r="T28" s="8">
        <v>5</v>
      </c>
      <c r="U28" s="15">
        <v>170.12</v>
      </c>
      <c r="V28" s="8">
        <v>1</v>
      </c>
      <c r="W28" s="15">
        <v>57</v>
      </c>
      <c r="X28" s="8">
        <v>6</v>
      </c>
      <c r="Y28" s="16">
        <f t="shared" ref="Y28:Y91" si="7">(T28*U28)+(V28*W28)</f>
        <v>907.6</v>
      </c>
      <c r="Z28" s="16">
        <f t="shared" ref="Z28:Z91" si="8">S28+Y28</f>
        <v>907.6</v>
      </c>
      <c r="AA28" s="17"/>
      <c r="AB28" s="18"/>
      <c r="AC28" s="18"/>
      <c r="AD28" s="18"/>
      <c r="AE28" s="18"/>
    </row>
    <row r="29" spans="1:31" s="33" customFormat="1" ht="42.75">
      <c r="A29" s="8" t="s">
        <v>147</v>
      </c>
      <c r="B29" s="8" t="s">
        <v>147</v>
      </c>
      <c r="C29" s="9" t="s">
        <v>164</v>
      </c>
      <c r="D29" s="8" t="s">
        <v>245</v>
      </c>
      <c r="E29" s="8" t="s">
        <v>218</v>
      </c>
      <c r="F29" s="8" t="s">
        <v>247</v>
      </c>
      <c r="G29" s="10"/>
      <c r="H29" s="8" t="s">
        <v>427</v>
      </c>
      <c r="I29" s="8" t="s">
        <v>351</v>
      </c>
      <c r="J29" s="11" t="s">
        <v>354</v>
      </c>
      <c r="K29" s="8" t="s">
        <v>351</v>
      </c>
      <c r="L29" s="12" t="s">
        <v>370</v>
      </c>
      <c r="M29" s="13"/>
      <c r="N29" s="13"/>
      <c r="O29" s="14"/>
      <c r="P29" s="15"/>
      <c r="Q29" s="15">
        <v>0</v>
      </c>
      <c r="R29" s="15">
        <v>0</v>
      </c>
      <c r="S29" s="16">
        <f t="shared" si="6"/>
        <v>0</v>
      </c>
      <c r="T29" s="8">
        <v>5</v>
      </c>
      <c r="U29" s="15">
        <v>170.12</v>
      </c>
      <c r="V29" s="8">
        <v>1</v>
      </c>
      <c r="W29" s="15">
        <v>57</v>
      </c>
      <c r="X29" s="8">
        <v>6</v>
      </c>
      <c r="Y29" s="16">
        <f t="shared" si="7"/>
        <v>907.6</v>
      </c>
      <c r="Z29" s="16">
        <f t="shared" si="8"/>
        <v>907.6</v>
      </c>
      <c r="AA29" s="17"/>
      <c r="AB29" s="18"/>
      <c r="AC29" s="18"/>
      <c r="AD29" s="18"/>
      <c r="AE29" s="18"/>
    </row>
    <row r="30" spans="1:31" s="33" customFormat="1" ht="28.5">
      <c r="A30" s="8" t="s">
        <v>147</v>
      </c>
      <c r="B30" s="8" t="s">
        <v>147</v>
      </c>
      <c r="C30" s="9" t="s">
        <v>165</v>
      </c>
      <c r="D30" s="8" t="s">
        <v>248</v>
      </c>
      <c r="E30" s="8" t="s">
        <v>214</v>
      </c>
      <c r="F30" s="8" t="s">
        <v>249</v>
      </c>
      <c r="G30" s="10"/>
      <c r="H30" s="8" t="s">
        <v>427</v>
      </c>
      <c r="I30" s="8" t="s">
        <v>351</v>
      </c>
      <c r="J30" s="11" t="s">
        <v>354</v>
      </c>
      <c r="K30" s="8" t="s">
        <v>351</v>
      </c>
      <c r="L30" s="12" t="s">
        <v>371</v>
      </c>
      <c r="M30" s="13"/>
      <c r="N30" s="13"/>
      <c r="O30" s="14"/>
      <c r="P30" s="15"/>
      <c r="Q30" s="15">
        <v>0</v>
      </c>
      <c r="R30" s="15">
        <v>0</v>
      </c>
      <c r="S30" s="16">
        <f t="shared" si="6"/>
        <v>0</v>
      </c>
      <c r="T30" s="8">
        <v>5</v>
      </c>
      <c r="U30" s="15">
        <v>120</v>
      </c>
      <c r="V30" s="8">
        <v>2</v>
      </c>
      <c r="W30" s="15">
        <v>55</v>
      </c>
      <c r="X30" s="8">
        <v>7</v>
      </c>
      <c r="Y30" s="16">
        <f t="shared" si="7"/>
        <v>710</v>
      </c>
      <c r="Z30" s="16">
        <f t="shared" si="8"/>
        <v>710</v>
      </c>
      <c r="AA30" s="17"/>
      <c r="AB30" s="18"/>
      <c r="AC30" s="18"/>
      <c r="AD30" s="18"/>
      <c r="AE30" s="18"/>
    </row>
    <row r="31" spans="1:31" s="33" customFormat="1" ht="28.5">
      <c r="A31" s="8" t="s">
        <v>147</v>
      </c>
      <c r="B31" s="8" t="s">
        <v>147</v>
      </c>
      <c r="C31" s="9" t="s">
        <v>166</v>
      </c>
      <c r="D31" s="8" t="s">
        <v>250</v>
      </c>
      <c r="E31" s="8" t="s">
        <v>232</v>
      </c>
      <c r="F31" s="8" t="s">
        <v>251</v>
      </c>
      <c r="G31" s="10"/>
      <c r="H31" s="8" t="s">
        <v>427</v>
      </c>
      <c r="I31" s="8" t="s">
        <v>351</v>
      </c>
      <c r="J31" s="11" t="s">
        <v>369</v>
      </c>
      <c r="K31" s="8" t="s">
        <v>351</v>
      </c>
      <c r="L31" s="12" t="s">
        <v>372</v>
      </c>
      <c r="M31" s="13"/>
      <c r="N31" s="13"/>
      <c r="O31" s="14"/>
      <c r="P31" s="15"/>
      <c r="Q31" s="15">
        <v>0</v>
      </c>
      <c r="R31" s="15">
        <v>0</v>
      </c>
      <c r="S31" s="16">
        <f t="shared" si="6"/>
        <v>0</v>
      </c>
      <c r="T31" s="8">
        <v>1</v>
      </c>
      <c r="U31" s="15">
        <v>170.12</v>
      </c>
      <c r="V31" s="8">
        <v>1</v>
      </c>
      <c r="W31" s="15">
        <v>57</v>
      </c>
      <c r="X31" s="8">
        <v>2</v>
      </c>
      <c r="Y31" s="16">
        <f t="shared" si="7"/>
        <v>227.12</v>
      </c>
      <c r="Z31" s="16">
        <f t="shared" si="8"/>
        <v>227.12</v>
      </c>
      <c r="AA31" s="17"/>
      <c r="AB31" s="18"/>
      <c r="AC31" s="18"/>
      <c r="AD31" s="18"/>
      <c r="AE31" s="18"/>
    </row>
    <row r="32" spans="1:31" s="33" customFormat="1" ht="85.5">
      <c r="A32" s="8" t="s">
        <v>147</v>
      </c>
      <c r="B32" s="8" t="s">
        <v>147</v>
      </c>
      <c r="C32" s="9" t="s">
        <v>167</v>
      </c>
      <c r="D32" s="8" t="s">
        <v>252</v>
      </c>
      <c r="E32" s="8" t="s">
        <v>218</v>
      </c>
      <c r="F32" s="8" t="s">
        <v>237</v>
      </c>
      <c r="G32" s="10"/>
      <c r="H32" s="8" t="s">
        <v>427</v>
      </c>
      <c r="I32" s="8" t="s">
        <v>351</v>
      </c>
      <c r="J32" s="11" t="s">
        <v>373</v>
      </c>
      <c r="K32" s="8" t="s">
        <v>351</v>
      </c>
      <c r="L32" s="12" t="s">
        <v>374</v>
      </c>
      <c r="M32" s="13"/>
      <c r="N32" s="13"/>
      <c r="O32" s="14"/>
      <c r="P32" s="15"/>
      <c r="Q32" s="15">
        <v>0</v>
      </c>
      <c r="R32" s="15">
        <v>0</v>
      </c>
      <c r="S32" s="16">
        <f t="shared" si="6"/>
        <v>0</v>
      </c>
      <c r="T32" s="8">
        <v>5</v>
      </c>
      <c r="U32" s="15">
        <v>170.12</v>
      </c>
      <c r="V32" s="8">
        <v>1</v>
      </c>
      <c r="W32" s="15">
        <v>57</v>
      </c>
      <c r="X32" s="8">
        <v>6</v>
      </c>
      <c r="Y32" s="16">
        <f t="shared" si="7"/>
        <v>907.6</v>
      </c>
      <c r="Z32" s="16">
        <f t="shared" si="8"/>
        <v>907.6</v>
      </c>
      <c r="AA32" s="17"/>
      <c r="AB32" s="18"/>
      <c r="AC32" s="18"/>
      <c r="AD32" s="18"/>
      <c r="AE32" s="18"/>
    </row>
    <row r="33" spans="1:31" s="33" customFormat="1" ht="28.5">
      <c r="A33" s="8" t="s">
        <v>147</v>
      </c>
      <c r="B33" s="8" t="s">
        <v>147</v>
      </c>
      <c r="C33" s="9" t="s">
        <v>168</v>
      </c>
      <c r="D33" s="8" t="s">
        <v>253</v>
      </c>
      <c r="E33" s="8" t="s">
        <v>232</v>
      </c>
      <c r="F33" s="8" t="s">
        <v>254</v>
      </c>
      <c r="G33" s="10"/>
      <c r="H33" s="8" t="s">
        <v>427</v>
      </c>
      <c r="I33" s="8" t="s">
        <v>351</v>
      </c>
      <c r="J33" s="11" t="s">
        <v>358</v>
      </c>
      <c r="K33" s="8" t="s">
        <v>351</v>
      </c>
      <c r="L33" s="12" t="s">
        <v>375</v>
      </c>
      <c r="M33" s="13"/>
      <c r="N33" s="13"/>
      <c r="O33" s="14"/>
      <c r="P33" s="15"/>
      <c r="Q33" s="15">
        <v>0</v>
      </c>
      <c r="R33" s="15">
        <v>0</v>
      </c>
      <c r="S33" s="16">
        <f t="shared" si="6"/>
        <v>0</v>
      </c>
      <c r="T33" s="8">
        <v>1</v>
      </c>
      <c r="U33" s="15">
        <v>170.12</v>
      </c>
      <c r="V33" s="8">
        <v>1</v>
      </c>
      <c r="W33" s="15">
        <v>57</v>
      </c>
      <c r="X33" s="8">
        <v>2</v>
      </c>
      <c r="Y33" s="16">
        <f t="shared" si="7"/>
        <v>227.12</v>
      </c>
      <c r="Z33" s="16">
        <f t="shared" si="8"/>
        <v>227.12</v>
      </c>
      <c r="AA33" s="17"/>
      <c r="AB33" s="18"/>
      <c r="AC33" s="18"/>
      <c r="AD33" s="18"/>
      <c r="AE33" s="18"/>
    </row>
    <row r="34" spans="1:31" s="33" customFormat="1" ht="85.5">
      <c r="A34" s="8" t="s">
        <v>147</v>
      </c>
      <c r="B34" s="8" t="s">
        <v>147</v>
      </c>
      <c r="C34" s="9" t="s">
        <v>151</v>
      </c>
      <c r="D34" s="8" t="s">
        <v>220</v>
      </c>
      <c r="E34" s="8" t="s">
        <v>214</v>
      </c>
      <c r="F34" s="8" t="s">
        <v>221</v>
      </c>
      <c r="G34" s="10"/>
      <c r="H34" s="8" t="s">
        <v>427</v>
      </c>
      <c r="I34" s="8" t="s">
        <v>351</v>
      </c>
      <c r="J34" s="11" t="s">
        <v>358</v>
      </c>
      <c r="K34" s="8" t="s">
        <v>351</v>
      </c>
      <c r="L34" s="12" t="s">
        <v>376</v>
      </c>
      <c r="M34" s="13"/>
      <c r="N34" s="13"/>
      <c r="O34" s="14"/>
      <c r="P34" s="15"/>
      <c r="Q34" s="15">
        <v>0</v>
      </c>
      <c r="R34" s="15">
        <v>0</v>
      </c>
      <c r="S34" s="16">
        <f t="shared" si="6"/>
        <v>0</v>
      </c>
      <c r="T34" s="8">
        <v>4</v>
      </c>
      <c r="U34" s="15">
        <v>120</v>
      </c>
      <c r="V34" s="8">
        <v>1</v>
      </c>
      <c r="W34" s="15">
        <v>55</v>
      </c>
      <c r="X34" s="8">
        <v>5</v>
      </c>
      <c r="Y34" s="16">
        <f t="shared" si="7"/>
        <v>535</v>
      </c>
      <c r="Z34" s="16">
        <f t="shared" si="8"/>
        <v>535</v>
      </c>
      <c r="AA34" s="17"/>
      <c r="AB34" s="18"/>
      <c r="AC34" s="18"/>
      <c r="AD34" s="18"/>
      <c r="AE34" s="18"/>
    </row>
    <row r="35" spans="1:31" s="33" customFormat="1" ht="99.75">
      <c r="A35" s="8" t="s">
        <v>147</v>
      </c>
      <c r="B35" s="8" t="s">
        <v>147</v>
      </c>
      <c r="C35" s="9" t="s">
        <v>148</v>
      </c>
      <c r="D35" s="8" t="s">
        <v>213</v>
      </c>
      <c r="E35" s="8" t="s">
        <v>214</v>
      </c>
      <c r="F35" s="8" t="s">
        <v>215</v>
      </c>
      <c r="G35" s="10"/>
      <c r="H35" s="8" t="s">
        <v>427</v>
      </c>
      <c r="I35" s="8" t="s">
        <v>351</v>
      </c>
      <c r="J35" s="11" t="s">
        <v>352</v>
      </c>
      <c r="K35" s="8" t="s">
        <v>351</v>
      </c>
      <c r="L35" s="12" t="s">
        <v>377</v>
      </c>
      <c r="M35" s="13"/>
      <c r="N35" s="13"/>
      <c r="O35" s="14"/>
      <c r="P35" s="15"/>
      <c r="Q35" s="15">
        <v>0</v>
      </c>
      <c r="R35" s="15">
        <v>0</v>
      </c>
      <c r="S35" s="16">
        <f t="shared" si="6"/>
        <v>0</v>
      </c>
      <c r="T35" s="8">
        <v>4</v>
      </c>
      <c r="U35" s="15">
        <v>120</v>
      </c>
      <c r="V35" s="8">
        <v>1</v>
      </c>
      <c r="W35" s="15">
        <v>55</v>
      </c>
      <c r="X35" s="8">
        <v>5</v>
      </c>
      <c r="Y35" s="16">
        <f t="shared" si="7"/>
        <v>535</v>
      </c>
      <c r="Z35" s="16">
        <f t="shared" si="8"/>
        <v>535</v>
      </c>
      <c r="AA35" s="17"/>
      <c r="AB35" s="18"/>
      <c r="AC35" s="18"/>
      <c r="AD35" s="18"/>
      <c r="AE35" s="18"/>
    </row>
    <row r="36" spans="1:31" s="33" customFormat="1" ht="28.5">
      <c r="A36" s="8" t="s">
        <v>147</v>
      </c>
      <c r="B36" s="8" t="s">
        <v>147</v>
      </c>
      <c r="C36" s="9" t="s">
        <v>169</v>
      </c>
      <c r="D36" s="8" t="s">
        <v>255</v>
      </c>
      <c r="E36" s="8" t="s">
        <v>218</v>
      </c>
      <c r="F36" s="8" t="s">
        <v>229</v>
      </c>
      <c r="G36" s="10"/>
      <c r="H36" s="8" t="s">
        <v>350</v>
      </c>
      <c r="I36" s="8" t="s">
        <v>351</v>
      </c>
      <c r="J36" s="11" t="s">
        <v>354</v>
      </c>
      <c r="K36" s="8" t="s">
        <v>351</v>
      </c>
      <c r="L36" s="12" t="s">
        <v>378</v>
      </c>
      <c r="M36" s="13"/>
      <c r="N36" s="13"/>
      <c r="O36" s="14"/>
      <c r="P36" s="15"/>
      <c r="Q36" s="15">
        <v>0</v>
      </c>
      <c r="R36" s="15">
        <v>0</v>
      </c>
      <c r="S36" s="16">
        <f t="shared" si="6"/>
        <v>0</v>
      </c>
      <c r="T36" s="8">
        <v>4</v>
      </c>
      <c r="U36" s="15">
        <v>170.12</v>
      </c>
      <c r="V36" s="8">
        <v>1</v>
      </c>
      <c r="W36" s="15">
        <v>57</v>
      </c>
      <c r="X36" s="8">
        <v>5</v>
      </c>
      <c r="Y36" s="16">
        <f t="shared" si="7"/>
        <v>737.48</v>
      </c>
      <c r="Z36" s="16">
        <f t="shared" si="8"/>
        <v>737.48</v>
      </c>
      <c r="AA36" s="17"/>
      <c r="AB36" s="18"/>
      <c r="AC36" s="18"/>
      <c r="AD36" s="18"/>
      <c r="AE36" s="18"/>
    </row>
    <row r="37" spans="1:31" s="33" customFormat="1" ht="14.25">
      <c r="A37" s="8" t="s">
        <v>147</v>
      </c>
      <c r="B37" s="8" t="s">
        <v>147</v>
      </c>
      <c r="C37" s="9" t="s">
        <v>170</v>
      </c>
      <c r="D37" s="8" t="s">
        <v>256</v>
      </c>
      <c r="E37" s="8" t="s">
        <v>214</v>
      </c>
      <c r="F37" s="8" t="s">
        <v>257</v>
      </c>
      <c r="G37" s="10"/>
      <c r="H37" s="8" t="s">
        <v>350</v>
      </c>
      <c r="I37" s="8" t="s">
        <v>351</v>
      </c>
      <c r="J37" s="11" t="s">
        <v>354</v>
      </c>
      <c r="K37" s="8" t="s">
        <v>351</v>
      </c>
      <c r="L37" s="12" t="s">
        <v>352</v>
      </c>
      <c r="M37" s="13"/>
      <c r="N37" s="13"/>
      <c r="O37" s="14"/>
      <c r="P37" s="15"/>
      <c r="Q37" s="15">
        <v>0</v>
      </c>
      <c r="R37" s="15">
        <v>0</v>
      </c>
      <c r="S37" s="16">
        <f t="shared" si="6"/>
        <v>0</v>
      </c>
      <c r="T37" s="8">
        <v>4</v>
      </c>
      <c r="U37" s="15">
        <v>120</v>
      </c>
      <c r="V37" s="8">
        <v>1</v>
      </c>
      <c r="W37" s="15">
        <v>55</v>
      </c>
      <c r="X37" s="8">
        <v>5</v>
      </c>
      <c r="Y37" s="16">
        <f t="shared" si="7"/>
        <v>535</v>
      </c>
      <c r="Z37" s="16">
        <f t="shared" si="8"/>
        <v>535</v>
      </c>
      <c r="AA37" s="17"/>
      <c r="AB37" s="18"/>
      <c r="AC37" s="18"/>
      <c r="AD37" s="18"/>
      <c r="AE37" s="18"/>
    </row>
    <row r="38" spans="1:31" s="33" customFormat="1" ht="14.25">
      <c r="A38" s="8" t="s">
        <v>147</v>
      </c>
      <c r="B38" s="8" t="s">
        <v>147</v>
      </c>
      <c r="C38" s="9" t="s">
        <v>165</v>
      </c>
      <c r="D38" s="8" t="s">
        <v>248</v>
      </c>
      <c r="E38" s="8" t="s">
        <v>214</v>
      </c>
      <c r="F38" s="8" t="s">
        <v>258</v>
      </c>
      <c r="G38" s="10"/>
      <c r="H38" s="8" t="s">
        <v>350</v>
      </c>
      <c r="I38" s="8" t="s">
        <v>351</v>
      </c>
      <c r="J38" s="11" t="s">
        <v>354</v>
      </c>
      <c r="K38" s="8" t="s">
        <v>351</v>
      </c>
      <c r="L38" s="12" t="s">
        <v>369</v>
      </c>
      <c r="M38" s="13"/>
      <c r="N38" s="13"/>
      <c r="O38" s="14"/>
      <c r="P38" s="15"/>
      <c r="Q38" s="15">
        <v>0</v>
      </c>
      <c r="R38" s="15">
        <v>0</v>
      </c>
      <c r="S38" s="16">
        <f t="shared" si="6"/>
        <v>0</v>
      </c>
      <c r="T38" s="8">
        <v>4</v>
      </c>
      <c r="U38" s="15">
        <v>120</v>
      </c>
      <c r="V38" s="8">
        <v>1</v>
      </c>
      <c r="W38" s="15">
        <v>55</v>
      </c>
      <c r="X38" s="8">
        <v>5</v>
      </c>
      <c r="Y38" s="16">
        <f t="shared" si="7"/>
        <v>535</v>
      </c>
      <c r="Z38" s="16">
        <f t="shared" si="8"/>
        <v>535</v>
      </c>
      <c r="AA38" s="17"/>
      <c r="AB38" s="18"/>
      <c r="AC38" s="18"/>
      <c r="AD38" s="18"/>
      <c r="AE38" s="18"/>
    </row>
    <row r="39" spans="1:31" s="33" customFormat="1" ht="85.5">
      <c r="A39" s="8" t="s">
        <v>147</v>
      </c>
      <c r="B39" s="8" t="s">
        <v>147</v>
      </c>
      <c r="C39" s="9" t="s">
        <v>171</v>
      </c>
      <c r="D39" s="8" t="s">
        <v>259</v>
      </c>
      <c r="E39" s="8" t="s">
        <v>214</v>
      </c>
      <c r="F39" s="8" t="s">
        <v>237</v>
      </c>
      <c r="G39" s="10"/>
      <c r="H39" s="8" t="s">
        <v>427</v>
      </c>
      <c r="I39" s="8" t="s">
        <v>351</v>
      </c>
      <c r="J39" s="11" t="s">
        <v>373</v>
      </c>
      <c r="K39" s="8" t="s">
        <v>351</v>
      </c>
      <c r="L39" s="12" t="s">
        <v>379</v>
      </c>
      <c r="M39" s="13"/>
      <c r="N39" s="13"/>
      <c r="O39" s="14"/>
      <c r="P39" s="15"/>
      <c r="Q39" s="15">
        <v>0</v>
      </c>
      <c r="R39" s="15">
        <v>0</v>
      </c>
      <c r="S39" s="16">
        <f t="shared" si="6"/>
        <v>0</v>
      </c>
      <c r="T39" s="8">
        <v>5</v>
      </c>
      <c r="U39" s="15">
        <v>120</v>
      </c>
      <c r="V39" s="8">
        <v>1</v>
      </c>
      <c r="W39" s="15">
        <v>55</v>
      </c>
      <c r="X39" s="8">
        <v>6</v>
      </c>
      <c r="Y39" s="16">
        <f t="shared" si="7"/>
        <v>655</v>
      </c>
      <c r="Z39" s="16">
        <f t="shared" si="8"/>
        <v>655</v>
      </c>
      <c r="AA39" s="17"/>
      <c r="AB39" s="18"/>
      <c r="AC39" s="18"/>
      <c r="AD39" s="18"/>
      <c r="AE39" s="18"/>
    </row>
    <row r="40" spans="1:31" s="33" customFormat="1" ht="14.25">
      <c r="A40" s="8" t="s">
        <v>147</v>
      </c>
      <c r="B40" s="8" t="s">
        <v>147</v>
      </c>
      <c r="C40" s="9" t="s">
        <v>172</v>
      </c>
      <c r="D40" s="8" t="s">
        <v>260</v>
      </c>
      <c r="E40" s="8" t="s">
        <v>218</v>
      </c>
      <c r="F40" s="8" t="s">
        <v>261</v>
      </c>
      <c r="G40" s="10"/>
      <c r="H40" s="8" t="s">
        <v>427</v>
      </c>
      <c r="I40" s="8" t="s">
        <v>351</v>
      </c>
      <c r="J40" s="11" t="s">
        <v>354</v>
      </c>
      <c r="K40" s="8" t="s">
        <v>351</v>
      </c>
      <c r="L40" s="12" t="s">
        <v>380</v>
      </c>
      <c r="M40" s="13"/>
      <c r="N40" s="13"/>
      <c r="O40" s="14"/>
      <c r="P40" s="15"/>
      <c r="Q40" s="15">
        <v>0</v>
      </c>
      <c r="R40" s="15">
        <v>0</v>
      </c>
      <c r="S40" s="16">
        <f t="shared" si="6"/>
        <v>0</v>
      </c>
      <c r="T40" s="8">
        <v>5</v>
      </c>
      <c r="U40" s="15">
        <v>170.12</v>
      </c>
      <c r="V40" s="8">
        <v>1</v>
      </c>
      <c r="W40" s="15">
        <v>57</v>
      </c>
      <c r="X40" s="8">
        <v>6</v>
      </c>
      <c r="Y40" s="16">
        <f t="shared" si="7"/>
        <v>907.6</v>
      </c>
      <c r="Z40" s="16">
        <f t="shared" si="8"/>
        <v>907.6</v>
      </c>
      <c r="AA40" s="17"/>
      <c r="AB40" s="18"/>
      <c r="AC40" s="18"/>
      <c r="AD40" s="18"/>
      <c r="AE40" s="18"/>
    </row>
    <row r="41" spans="1:31" s="33" customFormat="1" ht="14.25">
      <c r="A41" s="8" t="s">
        <v>147</v>
      </c>
      <c r="B41" s="8" t="s">
        <v>147</v>
      </c>
      <c r="C41" s="9" t="s">
        <v>173</v>
      </c>
      <c r="D41" s="8" t="s">
        <v>262</v>
      </c>
      <c r="E41" s="8" t="s">
        <v>218</v>
      </c>
      <c r="F41" s="8" t="s">
        <v>263</v>
      </c>
      <c r="G41" s="10"/>
      <c r="H41" s="8" t="s">
        <v>427</v>
      </c>
      <c r="I41" s="8" t="s">
        <v>351</v>
      </c>
      <c r="J41" s="11" t="s">
        <v>354</v>
      </c>
      <c r="K41" s="8" t="s">
        <v>351</v>
      </c>
      <c r="L41" s="12" t="s">
        <v>381</v>
      </c>
      <c r="M41" s="13"/>
      <c r="N41" s="13"/>
      <c r="O41" s="14"/>
      <c r="P41" s="15"/>
      <c r="Q41" s="15">
        <v>0</v>
      </c>
      <c r="R41" s="15">
        <v>0</v>
      </c>
      <c r="S41" s="16">
        <f t="shared" si="6"/>
        <v>0</v>
      </c>
      <c r="T41" s="8">
        <v>5</v>
      </c>
      <c r="U41" s="15">
        <v>170.12</v>
      </c>
      <c r="V41" s="8">
        <v>1</v>
      </c>
      <c r="W41" s="15">
        <v>57</v>
      </c>
      <c r="X41" s="8">
        <v>6</v>
      </c>
      <c r="Y41" s="16">
        <f t="shared" si="7"/>
        <v>907.6</v>
      </c>
      <c r="Z41" s="16">
        <f t="shared" si="8"/>
        <v>907.6</v>
      </c>
      <c r="AA41" s="17"/>
      <c r="AB41" s="18"/>
      <c r="AC41" s="18"/>
      <c r="AD41" s="18"/>
      <c r="AE41" s="18"/>
    </row>
    <row r="42" spans="1:31" s="33" customFormat="1" ht="14.25">
      <c r="A42" s="8" t="s">
        <v>147</v>
      </c>
      <c r="B42" s="8" t="s">
        <v>147</v>
      </c>
      <c r="C42" s="9" t="s">
        <v>174</v>
      </c>
      <c r="D42" s="8" t="s">
        <v>264</v>
      </c>
      <c r="E42" s="8" t="s">
        <v>218</v>
      </c>
      <c r="F42" s="8" t="s">
        <v>265</v>
      </c>
      <c r="G42" s="10"/>
      <c r="H42" s="8" t="s">
        <v>427</v>
      </c>
      <c r="I42" s="8" t="s">
        <v>351</v>
      </c>
      <c r="J42" s="11" t="s">
        <v>354</v>
      </c>
      <c r="K42" s="8" t="s">
        <v>351</v>
      </c>
      <c r="L42" s="12" t="s">
        <v>365</v>
      </c>
      <c r="M42" s="13"/>
      <c r="N42" s="13"/>
      <c r="O42" s="14"/>
      <c r="P42" s="15"/>
      <c r="Q42" s="15">
        <v>0</v>
      </c>
      <c r="R42" s="15">
        <v>0</v>
      </c>
      <c r="S42" s="16">
        <f t="shared" si="6"/>
        <v>0</v>
      </c>
      <c r="T42" s="8">
        <v>5</v>
      </c>
      <c r="U42" s="15">
        <v>170.12</v>
      </c>
      <c r="V42" s="8">
        <v>1</v>
      </c>
      <c r="W42" s="15">
        <v>57</v>
      </c>
      <c r="X42" s="8">
        <v>6</v>
      </c>
      <c r="Y42" s="16">
        <f t="shared" si="7"/>
        <v>907.6</v>
      </c>
      <c r="Z42" s="16">
        <f t="shared" si="8"/>
        <v>907.6</v>
      </c>
      <c r="AA42" s="17"/>
      <c r="AB42" s="18"/>
      <c r="AC42" s="18"/>
      <c r="AD42" s="18"/>
      <c r="AE42" s="18"/>
    </row>
    <row r="43" spans="1:31" s="33" customFormat="1" ht="57">
      <c r="A43" s="8" t="s">
        <v>147</v>
      </c>
      <c r="B43" s="8" t="s">
        <v>147</v>
      </c>
      <c r="C43" s="9" t="s">
        <v>171</v>
      </c>
      <c r="D43" s="8" t="s">
        <v>259</v>
      </c>
      <c r="E43" s="8" t="s">
        <v>214</v>
      </c>
      <c r="F43" s="8" t="s">
        <v>266</v>
      </c>
      <c r="G43" s="10"/>
      <c r="H43" s="8" t="s">
        <v>427</v>
      </c>
      <c r="I43" s="8" t="s">
        <v>351</v>
      </c>
      <c r="J43" s="11" t="s">
        <v>373</v>
      </c>
      <c r="K43" s="8" t="s">
        <v>351</v>
      </c>
      <c r="L43" s="12" t="s">
        <v>382</v>
      </c>
      <c r="M43" s="13"/>
      <c r="N43" s="13"/>
      <c r="O43" s="14"/>
      <c r="P43" s="15"/>
      <c r="Q43" s="15">
        <v>0</v>
      </c>
      <c r="R43" s="15">
        <v>0</v>
      </c>
      <c r="S43" s="16">
        <f t="shared" si="6"/>
        <v>0</v>
      </c>
      <c r="T43" s="8">
        <v>3</v>
      </c>
      <c r="U43" s="15">
        <v>120</v>
      </c>
      <c r="V43" s="8">
        <v>2</v>
      </c>
      <c r="W43" s="15">
        <v>55</v>
      </c>
      <c r="X43" s="8">
        <v>5</v>
      </c>
      <c r="Y43" s="16">
        <f t="shared" si="7"/>
        <v>470</v>
      </c>
      <c r="Z43" s="16">
        <f t="shared" si="8"/>
        <v>470</v>
      </c>
      <c r="AA43" s="17"/>
      <c r="AB43" s="18"/>
      <c r="AC43" s="18"/>
      <c r="AD43" s="18"/>
      <c r="AE43" s="18"/>
    </row>
    <row r="44" spans="1:31" s="33" customFormat="1" ht="71.25">
      <c r="A44" s="8" t="s">
        <v>147</v>
      </c>
      <c r="B44" s="8" t="s">
        <v>147</v>
      </c>
      <c r="C44" s="9" t="s">
        <v>175</v>
      </c>
      <c r="D44" s="8" t="s">
        <v>267</v>
      </c>
      <c r="E44" s="8" t="s">
        <v>218</v>
      </c>
      <c r="F44" s="8" t="s">
        <v>223</v>
      </c>
      <c r="G44" s="10"/>
      <c r="H44" s="8" t="s">
        <v>427</v>
      </c>
      <c r="I44" s="8" t="s">
        <v>351</v>
      </c>
      <c r="J44" s="11" t="s">
        <v>354</v>
      </c>
      <c r="K44" s="8" t="s">
        <v>351</v>
      </c>
      <c r="L44" s="12" t="s">
        <v>383</v>
      </c>
      <c r="M44" s="13"/>
      <c r="N44" s="13"/>
      <c r="O44" s="14"/>
      <c r="P44" s="15"/>
      <c r="Q44" s="15">
        <v>0</v>
      </c>
      <c r="R44" s="15">
        <v>0</v>
      </c>
      <c r="S44" s="16">
        <f t="shared" si="6"/>
        <v>0</v>
      </c>
      <c r="T44" s="8">
        <v>4</v>
      </c>
      <c r="U44" s="15">
        <v>170.12</v>
      </c>
      <c r="V44" s="8">
        <v>1</v>
      </c>
      <c r="W44" s="15">
        <v>57</v>
      </c>
      <c r="X44" s="8">
        <v>5</v>
      </c>
      <c r="Y44" s="16">
        <f t="shared" si="7"/>
        <v>737.48</v>
      </c>
      <c r="Z44" s="16">
        <f t="shared" si="8"/>
        <v>737.48</v>
      </c>
      <c r="AA44" s="17"/>
      <c r="AB44" s="18"/>
      <c r="AC44" s="18"/>
      <c r="AD44" s="18"/>
      <c r="AE44" s="18"/>
    </row>
    <row r="45" spans="1:31" s="33" customFormat="1" ht="57">
      <c r="A45" s="8" t="s">
        <v>147</v>
      </c>
      <c r="B45" s="8" t="s">
        <v>147</v>
      </c>
      <c r="C45" s="9" t="s">
        <v>176</v>
      </c>
      <c r="D45" s="8" t="s">
        <v>268</v>
      </c>
      <c r="E45" s="8" t="s">
        <v>218</v>
      </c>
      <c r="F45" s="8" t="s">
        <v>266</v>
      </c>
      <c r="G45" s="10"/>
      <c r="H45" s="8" t="s">
        <v>427</v>
      </c>
      <c r="I45" s="8" t="s">
        <v>351</v>
      </c>
      <c r="J45" s="11" t="s">
        <v>373</v>
      </c>
      <c r="K45" s="8" t="s">
        <v>351</v>
      </c>
      <c r="L45" s="12" t="s">
        <v>382</v>
      </c>
      <c r="M45" s="13"/>
      <c r="N45" s="13"/>
      <c r="O45" s="14"/>
      <c r="P45" s="15"/>
      <c r="Q45" s="15">
        <v>0</v>
      </c>
      <c r="R45" s="15">
        <v>0</v>
      </c>
      <c r="S45" s="16">
        <f t="shared" si="6"/>
        <v>0</v>
      </c>
      <c r="T45" s="8">
        <v>3</v>
      </c>
      <c r="U45" s="15">
        <v>170.12</v>
      </c>
      <c r="V45" s="8">
        <v>2</v>
      </c>
      <c r="W45" s="15">
        <v>57</v>
      </c>
      <c r="X45" s="8">
        <v>5</v>
      </c>
      <c r="Y45" s="16">
        <f t="shared" si="7"/>
        <v>624.36</v>
      </c>
      <c r="Z45" s="16">
        <f t="shared" si="8"/>
        <v>624.36</v>
      </c>
      <c r="AA45" s="17"/>
      <c r="AB45" s="18"/>
      <c r="AC45" s="18"/>
      <c r="AD45" s="18"/>
      <c r="AE45" s="18"/>
    </row>
    <row r="46" spans="1:31" s="33" customFormat="1" ht="57">
      <c r="A46" s="8" t="s">
        <v>147</v>
      </c>
      <c r="B46" s="8" t="s">
        <v>147</v>
      </c>
      <c r="C46" s="9" t="s">
        <v>158</v>
      </c>
      <c r="D46" s="8" t="s">
        <v>235</v>
      </c>
      <c r="E46" s="8" t="s">
        <v>218</v>
      </c>
      <c r="F46" s="8" t="s">
        <v>215</v>
      </c>
      <c r="G46" s="10"/>
      <c r="H46" s="8" t="s">
        <v>427</v>
      </c>
      <c r="I46" s="8" t="s">
        <v>351</v>
      </c>
      <c r="J46" s="11" t="s">
        <v>354</v>
      </c>
      <c r="K46" s="8" t="s">
        <v>351</v>
      </c>
      <c r="L46" s="12" t="s">
        <v>384</v>
      </c>
      <c r="M46" s="13"/>
      <c r="N46" s="13"/>
      <c r="O46" s="14"/>
      <c r="P46" s="15"/>
      <c r="Q46" s="15">
        <v>0</v>
      </c>
      <c r="R46" s="15">
        <v>0</v>
      </c>
      <c r="S46" s="16">
        <f t="shared" si="6"/>
        <v>0</v>
      </c>
      <c r="T46" s="8">
        <v>3</v>
      </c>
      <c r="U46" s="15">
        <v>170.12</v>
      </c>
      <c r="V46" s="8">
        <v>4</v>
      </c>
      <c r="W46" s="15">
        <v>57</v>
      </c>
      <c r="X46" s="8">
        <v>7</v>
      </c>
      <c r="Y46" s="16">
        <f t="shared" si="7"/>
        <v>738.36</v>
      </c>
      <c r="Z46" s="16">
        <f t="shared" si="8"/>
        <v>738.36</v>
      </c>
      <c r="AA46" s="17"/>
      <c r="AB46" s="18"/>
      <c r="AC46" s="18"/>
      <c r="AD46" s="18"/>
      <c r="AE46" s="18"/>
    </row>
    <row r="47" spans="1:31" s="33" customFormat="1" ht="57">
      <c r="A47" s="8" t="s">
        <v>147</v>
      </c>
      <c r="B47" s="8" t="s">
        <v>147</v>
      </c>
      <c r="C47" s="9" t="s">
        <v>177</v>
      </c>
      <c r="D47" s="8" t="s">
        <v>269</v>
      </c>
      <c r="E47" s="8" t="s">
        <v>214</v>
      </c>
      <c r="F47" s="8" t="s">
        <v>215</v>
      </c>
      <c r="G47" s="10"/>
      <c r="H47" s="8" t="s">
        <v>427</v>
      </c>
      <c r="I47" s="8" t="s">
        <v>351</v>
      </c>
      <c r="J47" s="11" t="s">
        <v>354</v>
      </c>
      <c r="K47" s="8" t="s">
        <v>351</v>
      </c>
      <c r="L47" s="12" t="s">
        <v>385</v>
      </c>
      <c r="M47" s="13"/>
      <c r="N47" s="13"/>
      <c r="O47" s="14"/>
      <c r="P47" s="15"/>
      <c r="Q47" s="15">
        <v>0</v>
      </c>
      <c r="R47" s="15">
        <v>0</v>
      </c>
      <c r="S47" s="16">
        <f t="shared" si="6"/>
        <v>0</v>
      </c>
      <c r="T47" s="8">
        <v>4</v>
      </c>
      <c r="U47" s="15">
        <v>120</v>
      </c>
      <c r="V47" s="8">
        <v>1</v>
      </c>
      <c r="W47" s="15">
        <v>55</v>
      </c>
      <c r="X47" s="8">
        <v>5</v>
      </c>
      <c r="Y47" s="16">
        <f t="shared" si="7"/>
        <v>535</v>
      </c>
      <c r="Z47" s="16">
        <f t="shared" si="8"/>
        <v>535</v>
      </c>
      <c r="AA47" s="17"/>
      <c r="AB47" s="18"/>
      <c r="AC47" s="18"/>
      <c r="AD47" s="18"/>
      <c r="AE47" s="18"/>
    </row>
    <row r="48" spans="1:31" s="33" customFormat="1" ht="28.5">
      <c r="A48" s="8" t="s">
        <v>147</v>
      </c>
      <c r="B48" s="8" t="s">
        <v>147</v>
      </c>
      <c r="C48" s="9" t="s">
        <v>178</v>
      </c>
      <c r="D48" s="8" t="s">
        <v>270</v>
      </c>
      <c r="E48" s="8" t="s">
        <v>218</v>
      </c>
      <c r="F48" s="8" t="s">
        <v>229</v>
      </c>
      <c r="G48" s="10"/>
      <c r="H48" s="8" t="s">
        <v>427</v>
      </c>
      <c r="I48" s="8" t="s">
        <v>351</v>
      </c>
      <c r="J48" s="11" t="s">
        <v>354</v>
      </c>
      <c r="K48" s="8" t="s">
        <v>351</v>
      </c>
      <c r="L48" s="12" t="s">
        <v>386</v>
      </c>
      <c r="M48" s="13"/>
      <c r="N48" s="13"/>
      <c r="O48" s="14"/>
      <c r="P48" s="15"/>
      <c r="Q48" s="15">
        <v>0</v>
      </c>
      <c r="R48" s="15">
        <v>0</v>
      </c>
      <c r="S48" s="16">
        <f t="shared" si="6"/>
        <v>0</v>
      </c>
      <c r="T48" s="8">
        <v>1</v>
      </c>
      <c r="U48" s="15">
        <v>170.12</v>
      </c>
      <c r="V48" s="8">
        <v>1</v>
      </c>
      <c r="W48" s="15">
        <v>57</v>
      </c>
      <c r="X48" s="8">
        <v>2</v>
      </c>
      <c r="Y48" s="16">
        <f t="shared" si="7"/>
        <v>227.12</v>
      </c>
      <c r="Z48" s="16">
        <f t="shared" si="8"/>
        <v>227.12</v>
      </c>
      <c r="AA48" s="17"/>
      <c r="AB48" s="18"/>
      <c r="AC48" s="18"/>
      <c r="AD48" s="18"/>
      <c r="AE48" s="18"/>
    </row>
    <row r="49" spans="1:31" s="33" customFormat="1" ht="28.5">
      <c r="A49" s="8" t="s">
        <v>147</v>
      </c>
      <c r="B49" s="8" t="s">
        <v>147</v>
      </c>
      <c r="C49" s="9" t="s">
        <v>174</v>
      </c>
      <c r="D49" s="8" t="s">
        <v>264</v>
      </c>
      <c r="E49" s="8" t="s">
        <v>218</v>
      </c>
      <c r="F49" s="8" t="s">
        <v>265</v>
      </c>
      <c r="G49" s="10"/>
      <c r="H49" s="8" t="s">
        <v>427</v>
      </c>
      <c r="I49" s="8" t="s">
        <v>351</v>
      </c>
      <c r="J49" s="11" t="s">
        <v>354</v>
      </c>
      <c r="K49" s="8" t="s">
        <v>351</v>
      </c>
      <c r="L49" s="12" t="s">
        <v>387</v>
      </c>
      <c r="M49" s="13"/>
      <c r="N49" s="13"/>
      <c r="O49" s="14"/>
      <c r="P49" s="15"/>
      <c r="Q49" s="15">
        <v>0</v>
      </c>
      <c r="R49" s="15">
        <v>0</v>
      </c>
      <c r="S49" s="16">
        <f t="shared" si="6"/>
        <v>0</v>
      </c>
      <c r="T49" s="8">
        <v>1</v>
      </c>
      <c r="U49" s="15">
        <v>170.12</v>
      </c>
      <c r="V49" s="8">
        <v>1</v>
      </c>
      <c r="W49" s="15">
        <v>57</v>
      </c>
      <c r="X49" s="8">
        <v>2</v>
      </c>
      <c r="Y49" s="16">
        <f t="shared" si="7"/>
        <v>227.12</v>
      </c>
      <c r="Z49" s="16">
        <f t="shared" si="8"/>
        <v>227.12</v>
      </c>
      <c r="AA49" s="17"/>
      <c r="AB49" s="18"/>
      <c r="AC49" s="18"/>
      <c r="AD49" s="18"/>
      <c r="AE49" s="18"/>
    </row>
    <row r="50" spans="1:31" s="33" customFormat="1" ht="14.25">
      <c r="A50" s="8" t="s">
        <v>147</v>
      </c>
      <c r="B50" s="8" t="s">
        <v>147</v>
      </c>
      <c r="C50" s="9" t="s">
        <v>179</v>
      </c>
      <c r="D50" s="8" t="s">
        <v>271</v>
      </c>
      <c r="E50" s="8" t="s">
        <v>218</v>
      </c>
      <c r="F50" s="8" t="s">
        <v>272</v>
      </c>
      <c r="G50" s="10"/>
      <c r="H50" s="8" t="s">
        <v>427</v>
      </c>
      <c r="I50" s="8" t="s">
        <v>351</v>
      </c>
      <c r="J50" s="11" t="s">
        <v>354</v>
      </c>
      <c r="K50" s="8" t="s">
        <v>351</v>
      </c>
      <c r="L50" s="12" t="s">
        <v>365</v>
      </c>
      <c r="M50" s="13"/>
      <c r="N50" s="13"/>
      <c r="O50" s="14"/>
      <c r="P50" s="15"/>
      <c r="Q50" s="15">
        <v>0</v>
      </c>
      <c r="R50" s="15">
        <v>0</v>
      </c>
      <c r="S50" s="16">
        <f t="shared" si="6"/>
        <v>0</v>
      </c>
      <c r="T50" s="8">
        <v>1</v>
      </c>
      <c r="U50" s="15">
        <v>170.12</v>
      </c>
      <c r="V50" s="8">
        <v>1</v>
      </c>
      <c r="W50" s="15">
        <v>57</v>
      </c>
      <c r="X50" s="8">
        <v>2</v>
      </c>
      <c r="Y50" s="16">
        <f t="shared" si="7"/>
        <v>227.12</v>
      </c>
      <c r="Z50" s="16">
        <f t="shared" si="8"/>
        <v>227.12</v>
      </c>
      <c r="AA50" s="17"/>
      <c r="AB50" s="18"/>
      <c r="AC50" s="18"/>
      <c r="AD50" s="18"/>
      <c r="AE50" s="18"/>
    </row>
    <row r="51" spans="1:31" s="33" customFormat="1" ht="14.25">
      <c r="A51" s="8" t="s">
        <v>147</v>
      </c>
      <c r="B51" s="8" t="s">
        <v>147</v>
      </c>
      <c r="C51" s="9" t="s">
        <v>180</v>
      </c>
      <c r="D51" s="8" t="s">
        <v>273</v>
      </c>
      <c r="E51" s="8" t="s">
        <v>218</v>
      </c>
      <c r="F51" s="8" t="s">
        <v>274</v>
      </c>
      <c r="G51" s="10"/>
      <c r="H51" s="8" t="s">
        <v>427</v>
      </c>
      <c r="I51" s="8" t="s">
        <v>351</v>
      </c>
      <c r="J51" s="11" t="s">
        <v>354</v>
      </c>
      <c r="K51" s="8" t="s">
        <v>351</v>
      </c>
      <c r="L51" s="12" t="s">
        <v>388</v>
      </c>
      <c r="M51" s="13"/>
      <c r="N51" s="13"/>
      <c r="O51" s="14"/>
      <c r="P51" s="15"/>
      <c r="Q51" s="15">
        <v>0</v>
      </c>
      <c r="R51" s="15">
        <v>0</v>
      </c>
      <c r="S51" s="16">
        <f t="shared" si="6"/>
        <v>0</v>
      </c>
      <c r="T51" s="8">
        <v>1</v>
      </c>
      <c r="U51" s="15">
        <v>170.12</v>
      </c>
      <c r="V51" s="8">
        <v>1</v>
      </c>
      <c r="W51" s="15">
        <v>57</v>
      </c>
      <c r="X51" s="8">
        <v>2</v>
      </c>
      <c r="Y51" s="16">
        <f t="shared" si="7"/>
        <v>227.12</v>
      </c>
      <c r="Z51" s="16">
        <f t="shared" si="8"/>
        <v>227.12</v>
      </c>
      <c r="AA51" s="17"/>
      <c r="AB51" s="18"/>
      <c r="AC51" s="18"/>
      <c r="AD51" s="18"/>
      <c r="AE51" s="18"/>
    </row>
    <row r="52" spans="1:31" s="33" customFormat="1" ht="57">
      <c r="A52" s="8" t="s">
        <v>147</v>
      </c>
      <c r="B52" s="8" t="s">
        <v>147</v>
      </c>
      <c r="C52" s="9" t="s">
        <v>181</v>
      </c>
      <c r="D52" s="8" t="s">
        <v>275</v>
      </c>
      <c r="E52" s="8" t="s">
        <v>218</v>
      </c>
      <c r="F52" s="8" t="s">
        <v>276</v>
      </c>
      <c r="G52" s="10"/>
      <c r="H52" s="8" t="s">
        <v>427</v>
      </c>
      <c r="I52" s="8" t="s">
        <v>351</v>
      </c>
      <c r="J52" s="11" t="s">
        <v>354</v>
      </c>
      <c r="K52" s="8" t="s">
        <v>351</v>
      </c>
      <c r="L52" s="12" t="s">
        <v>389</v>
      </c>
      <c r="M52" s="13"/>
      <c r="N52" s="13"/>
      <c r="O52" s="14"/>
      <c r="P52" s="15"/>
      <c r="Q52" s="15">
        <v>0</v>
      </c>
      <c r="R52" s="15">
        <v>0</v>
      </c>
      <c r="S52" s="16">
        <f t="shared" si="6"/>
        <v>0</v>
      </c>
      <c r="T52" s="8">
        <v>4</v>
      </c>
      <c r="U52" s="15">
        <v>170.12</v>
      </c>
      <c r="V52" s="8">
        <v>1</v>
      </c>
      <c r="W52" s="15">
        <v>57</v>
      </c>
      <c r="X52" s="8">
        <v>5</v>
      </c>
      <c r="Y52" s="16">
        <f t="shared" si="7"/>
        <v>737.48</v>
      </c>
      <c r="Z52" s="16">
        <f t="shared" si="8"/>
        <v>737.48</v>
      </c>
      <c r="AA52" s="17"/>
      <c r="AB52" s="18"/>
      <c r="AC52" s="18"/>
      <c r="AD52" s="18"/>
      <c r="AE52" s="18"/>
    </row>
    <row r="53" spans="1:31" s="33" customFormat="1" ht="28.5">
      <c r="A53" s="8" t="s">
        <v>147</v>
      </c>
      <c r="B53" s="8" t="s">
        <v>147</v>
      </c>
      <c r="C53" s="9" t="s">
        <v>182</v>
      </c>
      <c r="D53" s="8" t="s">
        <v>277</v>
      </c>
      <c r="E53" s="8" t="s">
        <v>214</v>
      </c>
      <c r="F53" s="8" t="s">
        <v>278</v>
      </c>
      <c r="G53" s="10"/>
      <c r="H53" s="8" t="s">
        <v>427</v>
      </c>
      <c r="I53" s="8" t="s">
        <v>351</v>
      </c>
      <c r="J53" s="11" t="s">
        <v>354</v>
      </c>
      <c r="K53" s="8" t="s">
        <v>351</v>
      </c>
      <c r="L53" s="12" t="s">
        <v>360</v>
      </c>
      <c r="M53" s="13"/>
      <c r="N53" s="13"/>
      <c r="O53" s="14"/>
      <c r="P53" s="15"/>
      <c r="Q53" s="15">
        <v>0</v>
      </c>
      <c r="R53" s="15">
        <v>0</v>
      </c>
      <c r="S53" s="16">
        <f t="shared" si="6"/>
        <v>0</v>
      </c>
      <c r="T53" s="8">
        <v>4</v>
      </c>
      <c r="U53" s="15">
        <v>120</v>
      </c>
      <c r="V53" s="8">
        <v>1</v>
      </c>
      <c r="W53" s="15">
        <v>55</v>
      </c>
      <c r="X53" s="8">
        <v>5</v>
      </c>
      <c r="Y53" s="16">
        <f t="shared" si="7"/>
        <v>535</v>
      </c>
      <c r="Z53" s="16">
        <f t="shared" si="8"/>
        <v>535</v>
      </c>
      <c r="AA53" s="17"/>
      <c r="AB53" s="18"/>
      <c r="AC53" s="18"/>
      <c r="AD53" s="18"/>
      <c r="AE53" s="18"/>
    </row>
    <row r="54" spans="1:31" s="33" customFormat="1" ht="28.5">
      <c r="A54" s="8" t="s">
        <v>147</v>
      </c>
      <c r="B54" s="8" t="s">
        <v>147</v>
      </c>
      <c r="C54" s="9" t="s">
        <v>183</v>
      </c>
      <c r="D54" s="8" t="s">
        <v>279</v>
      </c>
      <c r="E54" s="8" t="s">
        <v>218</v>
      </c>
      <c r="F54" s="8" t="s">
        <v>280</v>
      </c>
      <c r="G54" s="10"/>
      <c r="H54" s="8" t="s">
        <v>427</v>
      </c>
      <c r="I54" s="8" t="s">
        <v>351</v>
      </c>
      <c r="J54" s="11" t="s">
        <v>354</v>
      </c>
      <c r="K54" s="8" t="s">
        <v>351</v>
      </c>
      <c r="L54" s="12" t="s">
        <v>390</v>
      </c>
      <c r="M54" s="13"/>
      <c r="N54" s="13"/>
      <c r="O54" s="14"/>
      <c r="P54" s="15"/>
      <c r="Q54" s="15">
        <v>0</v>
      </c>
      <c r="R54" s="15">
        <v>0</v>
      </c>
      <c r="S54" s="16">
        <f t="shared" si="6"/>
        <v>0</v>
      </c>
      <c r="T54" s="8">
        <v>4</v>
      </c>
      <c r="U54" s="15">
        <v>170.12</v>
      </c>
      <c r="V54" s="8">
        <v>1</v>
      </c>
      <c r="W54" s="15">
        <v>57</v>
      </c>
      <c r="X54" s="8">
        <v>5</v>
      </c>
      <c r="Y54" s="16">
        <f t="shared" si="7"/>
        <v>737.48</v>
      </c>
      <c r="Z54" s="16">
        <f t="shared" si="8"/>
        <v>737.48</v>
      </c>
      <c r="AA54" s="17"/>
      <c r="AB54" s="18"/>
      <c r="AC54" s="18"/>
      <c r="AD54" s="18"/>
      <c r="AE54" s="18"/>
    </row>
    <row r="55" spans="1:31" s="33" customFormat="1" ht="42.75">
      <c r="A55" s="8" t="s">
        <v>147</v>
      </c>
      <c r="B55" s="8" t="s">
        <v>147</v>
      </c>
      <c r="C55" s="9" t="s">
        <v>183</v>
      </c>
      <c r="D55" s="8" t="s">
        <v>279</v>
      </c>
      <c r="E55" s="8" t="s">
        <v>218</v>
      </c>
      <c r="F55" s="8" t="s">
        <v>281</v>
      </c>
      <c r="G55" s="10"/>
      <c r="H55" s="8" t="s">
        <v>427</v>
      </c>
      <c r="I55" s="8" t="s">
        <v>351</v>
      </c>
      <c r="J55" s="11" t="s">
        <v>354</v>
      </c>
      <c r="K55" s="8" t="s">
        <v>351</v>
      </c>
      <c r="L55" s="12" t="s">
        <v>391</v>
      </c>
      <c r="M55" s="13"/>
      <c r="N55" s="13"/>
      <c r="O55" s="14"/>
      <c r="P55" s="15"/>
      <c r="Q55" s="15">
        <v>0</v>
      </c>
      <c r="R55" s="15">
        <v>0</v>
      </c>
      <c r="S55" s="16">
        <f t="shared" si="6"/>
        <v>0</v>
      </c>
      <c r="T55" s="8">
        <v>4</v>
      </c>
      <c r="U55" s="15">
        <v>170.12</v>
      </c>
      <c r="V55" s="8">
        <v>1</v>
      </c>
      <c r="W55" s="15">
        <v>57</v>
      </c>
      <c r="X55" s="8">
        <v>5</v>
      </c>
      <c r="Y55" s="16">
        <f t="shared" si="7"/>
        <v>737.48</v>
      </c>
      <c r="Z55" s="16">
        <f t="shared" si="8"/>
        <v>737.48</v>
      </c>
      <c r="AA55" s="17"/>
      <c r="AB55" s="18"/>
      <c r="AC55" s="18"/>
      <c r="AD55" s="18"/>
      <c r="AE55" s="18"/>
    </row>
    <row r="56" spans="1:31" s="33" customFormat="1" ht="28.5">
      <c r="A56" s="8" t="s">
        <v>147</v>
      </c>
      <c r="B56" s="8" t="s">
        <v>147</v>
      </c>
      <c r="C56" s="9" t="s">
        <v>184</v>
      </c>
      <c r="D56" s="8" t="s">
        <v>282</v>
      </c>
      <c r="E56" s="8" t="s">
        <v>214</v>
      </c>
      <c r="F56" s="8" t="s">
        <v>283</v>
      </c>
      <c r="G56" s="10"/>
      <c r="H56" s="8" t="s">
        <v>427</v>
      </c>
      <c r="I56" s="8" t="s">
        <v>351</v>
      </c>
      <c r="J56" s="11" t="s">
        <v>354</v>
      </c>
      <c r="K56" s="8" t="s">
        <v>351</v>
      </c>
      <c r="L56" s="12" t="s">
        <v>392</v>
      </c>
      <c r="M56" s="13"/>
      <c r="N56" s="13"/>
      <c r="O56" s="14"/>
      <c r="P56" s="15"/>
      <c r="Q56" s="15">
        <v>0</v>
      </c>
      <c r="R56" s="15">
        <v>0</v>
      </c>
      <c r="S56" s="16">
        <f t="shared" si="6"/>
        <v>0</v>
      </c>
      <c r="T56" s="8">
        <v>5</v>
      </c>
      <c r="U56" s="15">
        <v>120</v>
      </c>
      <c r="V56" s="8">
        <v>1</v>
      </c>
      <c r="W56" s="15">
        <v>55</v>
      </c>
      <c r="X56" s="8">
        <v>6</v>
      </c>
      <c r="Y56" s="16">
        <f t="shared" si="7"/>
        <v>655</v>
      </c>
      <c r="Z56" s="16">
        <f t="shared" si="8"/>
        <v>655</v>
      </c>
      <c r="AA56" s="17"/>
      <c r="AB56" s="18"/>
      <c r="AC56" s="18"/>
      <c r="AD56" s="18"/>
      <c r="AE56" s="18"/>
    </row>
    <row r="57" spans="1:31" s="33" customFormat="1" ht="28.5">
      <c r="A57" s="8" t="s">
        <v>147</v>
      </c>
      <c r="B57" s="8" t="s">
        <v>147</v>
      </c>
      <c r="C57" s="9" t="s">
        <v>168</v>
      </c>
      <c r="D57" s="8" t="s">
        <v>253</v>
      </c>
      <c r="E57" s="8" t="s">
        <v>232</v>
      </c>
      <c r="F57" s="8" t="s">
        <v>284</v>
      </c>
      <c r="G57" s="10"/>
      <c r="H57" s="8" t="s">
        <v>427</v>
      </c>
      <c r="I57" s="8" t="s">
        <v>351</v>
      </c>
      <c r="J57" s="11" t="s">
        <v>354</v>
      </c>
      <c r="K57" s="8" t="s">
        <v>351</v>
      </c>
      <c r="L57" s="12" t="s">
        <v>393</v>
      </c>
      <c r="M57" s="13"/>
      <c r="N57" s="13"/>
      <c r="O57" s="14"/>
      <c r="P57" s="15"/>
      <c r="Q57" s="15">
        <v>0</v>
      </c>
      <c r="R57" s="15">
        <v>0</v>
      </c>
      <c r="S57" s="16">
        <f t="shared" si="6"/>
        <v>0</v>
      </c>
      <c r="T57" s="8">
        <v>1</v>
      </c>
      <c r="U57" s="15">
        <v>170.12</v>
      </c>
      <c r="V57" s="8">
        <v>2</v>
      </c>
      <c r="W57" s="15">
        <v>57</v>
      </c>
      <c r="X57" s="8">
        <v>3</v>
      </c>
      <c r="Y57" s="16">
        <f t="shared" si="7"/>
        <v>284.12</v>
      </c>
      <c r="Z57" s="16">
        <f t="shared" si="8"/>
        <v>284.12</v>
      </c>
      <c r="AA57" s="17"/>
      <c r="AB57" s="18"/>
      <c r="AC57" s="18"/>
      <c r="AD57" s="18"/>
      <c r="AE57" s="18"/>
    </row>
    <row r="58" spans="1:31" s="33" customFormat="1" ht="14.25">
      <c r="A58" s="8" t="s">
        <v>147</v>
      </c>
      <c r="B58" s="8" t="s">
        <v>147</v>
      </c>
      <c r="C58" s="9" t="s">
        <v>179</v>
      </c>
      <c r="D58" s="8" t="s">
        <v>271</v>
      </c>
      <c r="E58" s="8" t="s">
        <v>218</v>
      </c>
      <c r="F58" s="8" t="s">
        <v>272</v>
      </c>
      <c r="G58" s="10"/>
      <c r="H58" s="8" t="s">
        <v>427</v>
      </c>
      <c r="I58" s="8" t="s">
        <v>351</v>
      </c>
      <c r="J58" s="11" t="s">
        <v>354</v>
      </c>
      <c r="K58" s="8" t="s">
        <v>351</v>
      </c>
      <c r="L58" s="12" t="s">
        <v>394</v>
      </c>
      <c r="M58" s="13"/>
      <c r="N58" s="13"/>
      <c r="O58" s="14"/>
      <c r="P58" s="15"/>
      <c r="Q58" s="15">
        <v>0</v>
      </c>
      <c r="R58" s="15">
        <v>0</v>
      </c>
      <c r="S58" s="16">
        <f t="shared" si="6"/>
        <v>0</v>
      </c>
      <c r="T58" s="8">
        <v>1</v>
      </c>
      <c r="U58" s="15">
        <v>170.12</v>
      </c>
      <c r="V58" s="8">
        <v>1</v>
      </c>
      <c r="W58" s="15">
        <v>57</v>
      </c>
      <c r="X58" s="8">
        <v>2</v>
      </c>
      <c r="Y58" s="16">
        <f t="shared" si="7"/>
        <v>227.12</v>
      </c>
      <c r="Z58" s="16">
        <f t="shared" si="8"/>
        <v>227.12</v>
      </c>
      <c r="AA58" s="17"/>
      <c r="AB58" s="18"/>
      <c r="AC58" s="18"/>
      <c r="AD58" s="18"/>
      <c r="AE58" s="18"/>
    </row>
    <row r="59" spans="1:31" s="33" customFormat="1" ht="57">
      <c r="A59" s="8" t="s">
        <v>147</v>
      </c>
      <c r="B59" s="8" t="s">
        <v>147</v>
      </c>
      <c r="C59" s="9" t="s">
        <v>185</v>
      </c>
      <c r="D59" s="8" t="s">
        <v>285</v>
      </c>
      <c r="E59" s="8" t="s">
        <v>218</v>
      </c>
      <c r="F59" s="8" t="s">
        <v>286</v>
      </c>
      <c r="G59" s="10"/>
      <c r="H59" s="8" t="s">
        <v>427</v>
      </c>
      <c r="I59" s="8" t="s">
        <v>351</v>
      </c>
      <c r="J59" s="11" t="s">
        <v>354</v>
      </c>
      <c r="K59" s="8" t="s">
        <v>351</v>
      </c>
      <c r="L59" s="12" t="s">
        <v>395</v>
      </c>
      <c r="M59" s="13"/>
      <c r="N59" s="13"/>
      <c r="O59" s="14"/>
      <c r="P59" s="15"/>
      <c r="Q59" s="15">
        <v>0</v>
      </c>
      <c r="R59" s="15">
        <v>0</v>
      </c>
      <c r="S59" s="16">
        <f t="shared" si="6"/>
        <v>0</v>
      </c>
      <c r="T59" s="8">
        <v>4</v>
      </c>
      <c r="U59" s="15">
        <v>170.12</v>
      </c>
      <c r="V59" s="8">
        <v>1</v>
      </c>
      <c r="W59" s="15">
        <v>57</v>
      </c>
      <c r="X59" s="8">
        <v>5</v>
      </c>
      <c r="Y59" s="16">
        <f t="shared" si="7"/>
        <v>737.48</v>
      </c>
      <c r="Z59" s="16">
        <f t="shared" si="8"/>
        <v>737.48</v>
      </c>
      <c r="AA59" s="17"/>
      <c r="AB59" s="18"/>
      <c r="AC59" s="18"/>
      <c r="AD59" s="18"/>
      <c r="AE59" s="18"/>
    </row>
    <row r="60" spans="1:31" s="33" customFormat="1" ht="57">
      <c r="A60" s="8" t="s">
        <v>147</v>
      </c>
      <c r="B60" s="8" t="s">
        <v>147</v>
      </c>
      <c r="C60" s="9" t="s">
        <v>156</v>
      </c>
      <c r="D60" s="8" t="s">
        <v>231</v>
      </c>
      <c r="E60" s="8" t="s">
        <v>232</v>
      </c>
      <c r="F60" s="8" t="s">
        <v>215</v>
      </c>
      <c r="G60" s="10"/>
      <c r="H60" s="8" t="s">
        <v>427</v>
      </c>
      <c r="I60" s="8" t="s">
        <v>351</v>
      </c>
      <c r="J60" s="11" t="s">
        <v>354</v>
      </c>
      <c r="K60" s="8" t="s">
        <v>351</v>
      </c>
      <c r="L60" s="12" t="s">
        <v>385</v>
      </c>
      <c r="M60" s="13"/>
      <c r="N60" s="13"/>
      <c r="O60" s="14"/>
      <c r="P60" s="15"/>
      <c r="Q60" s="15">
        <v>0</v>
      </c>
      <c r="R60" s="15">
        <v>0</v>
      </c>
      <c r="S60" s="16">
        <f t="shared" si="6"/>
        <v>0</v>
      </c>
      <c r="T60" s="8">
        <v>4</v>
      </c>
      <c r="U60" s="15">
        <v>170.12</v>
      </c>
      <c r="V60" s="8">
        <v>1</v>
      </c>
      <c r="W60" s="15">
        <v>57</v>
      </c>
      <c r="X60" s="8">
        <v>5</v>
      </c>
      <c r="Y60" s="16">
        <f t="shared" si="7"/>
        <v>737.48</v>
      </c>
      <c r="Z60" s="16">
        <f t="shared" si="8"/>
        <v>737.48</v>
      </c>
      <c r="AA60" s="17"/>
      <c r="AB60" s="18"/>
      <c r="AC60" s="18"/>
      <c r="AD60" s="18"/>
      <c r="AE60" s="18"/>
    </row>
    <row r="61" spans="1:31" s="33" customFormat="1" ht="14.25">
      <c r="A61" s="8" t="s">
        <v>147</v>
      </c>
      <c r="B61" s="8" t="s">
        <v>147</v>
      </c>
      <c r="C61" s="9" t="s">
        <v>186</v>
      </c>
      <c r="D61" s="8" t="s">
        <v>287</v>
      </c>
      <c r="E61" s="8" t="s">
        <v>288</v>
      </c>
      <c r="F61" s="8" t="s">
        <v>229</v>
      </c>
      <c r="G61" s="10"/>
      <c r="H61" s="8" t="s">
        <v>427</v>
      </c>
      <c r="I61" s="8" t="s">
        <v>351</v>
      </c>
      <c r="J61" s="11" t="s">
        <v>354</v>
      </c>
      <c r="K61" s="8" t="s">
        <v>351</v>
      </c>
      <c r="L61" s="12" t="s">
        <v>363</v>
      </c>
      <c r="M61" s="13"/>
      <c r="N61" s="13"/>
      <c r="O61" s="14"/>
      <c r="P61" s="15"/>
      <c r="Q61" s="15">
        <v>0</v>
      </c>
      <c r="R61" s="15">
        <v>0</v>
      </c>
      <c r="S61" s="16">
        <f t="shared" si="6"/>
        <v>0</v>
      </c>
      <c r="T61" s="8">
        <v>4</v>
      </c>
      <c r="U61" s="15">
        <v>170.12</v>
      </c>
      <c r="V61" s="8">
        <v>3</v>
      </c>
      <c r="W61" s="15">
        <v>57</v>
      </c>
      <c r="X61" s="8">
        <v>7</v>
      </c>
      <c r="Y61" s="16">
        <f t="shared" si="7"/>
        <v>851.48</v>
      </c>
      <c r="Z61" s="16">
        <f t="shared" si="8"/>
        <v>851.48</v>
      </c>
      <c r="AA61" s="17"/>
      <c r="AB61" s="18"/>
      <c r="AC61" s="18"/>
      <c r="AD61" s="18"/>
      <c r="AE61" s="18"/>
    </row>
    <row r="62" spans="1:31" s="33" customFormat="1" ht="14.25">
      <c r="A62" s="8" t="s">
        <v>147</v>
      </c>
      <c r="B62" s="8" t="s">
        <v>147</v>
      </c>
      <c r="C62" s="9" t="s">
        <v>179</v>
      </c>
      <c r="D62" s="8" t="s">
        <v>271</v>
      </c>
      <c r="E62" s="8" t="s">
        <v>218</v>
      </c>
      <c r="F62" s="8" t="s">
        <v>272</v>
      </c>
      <c r="G62" s="10"/>
      <c r="H62" s="8" t="s">
        <v>427</v>
      </c>
      <c r="I62" s="8" t="s">
        <v>351</v>
      </c>
      <c r="J62" s="11" t="s">
        <v>354</v>
      </c>
      <c r="K62" s="8" t="s">
        <v>351</v>
      </c>
      <c r="L62" s="12" t="s">
        <v>396</v>
      </c>
      <c r="M62" s="13"/>
      <c r="N62" s="13"/>
      <c r="O62" s="14"/>
      <c r="P62" s="15"/>
      <c r="Q62" s="15">
        <v>0</v>
      </c>
      <c r="R62" s="15">
        <v>0</v>
      </c>
      <c r="S62" s="16">
        <f t="shared" si="6"/>
        <v>0</v>
      </c>
      <c r="T62" s="8">
        <v>4</v>
      </c>
      <c r="U62" s="15">
        <v>170.12</v>
      </c>
      <c r="V62" s="8">
        <v>1</v>
      </c>
      <c r="W62" s="15">
        <v>57</v>
      </c>
      <c r="X62" s="8">
        <v>5</v>
      </c>
      <c r="Y62" s="16">
        <f t="shared" si="7"/>
        <v>737.48</v>
      </c>
      <c r="Z62" s="16">
        <f t="shared" si="8"/>
        <v>737.48</v>
      </c>
      <c r="AA62" s="17"/>
      <c r="AB62" s="18"/>
      <c r="AC62" s="18"/>
      <c r="AD62" s="18"/>
      <c r="AE62" s="18"/>
    </row>
    <row r="63" spans="1:31" s="33" customFormat="1" ht="28.5">
      <c r="A63" s="8" t="s">
        <v>147</v>
      </c>
      <c r="B63" s="8" t="s">
        <v>147</v>
      </c>
      <c r="C63" s="9" t="s">
        <v>174</v>
      </c>
      <c r="D63" s="8" t="s">
        <v>264</v>
      </c>
      <c r="E63" s="8" t="s">
        <v>218</v>
      </c>
      <c r="F63" s="8" t="s">
        <v>289</v>
      </c>
      <c r="G63" s="10"/>
      <c r="H63" s="8" t="s">
        <v>427</v>
      </c>
      <c r="I63" s="8" t="s">
        <v>351</v>
      </c>
      <c r="J63" s="11" t="s">
        <v>354</v>
      </c>
      <c r="K63" s="8" t="s">
        <v>351</v>
      </c>
      <c r="L63" s="12" t="s">
        <v>396</v>
      </c>
      <c r="M63" s="13"/>
      <c r="N63" s="13"/>
      <c r="O63" s="14"/>
      <c r="P63" s="15"/>
      <c r="Q63" s="15">
        <v>0</v>
      </c>
      <c r="R63" s="15">
        <v>0</v>
      </c>
      <c r="S63" s="16">
        <f t="shared" si="6"/>
        <v>0</v>
      </c>
      <c r="T63" s="8">
        <v>4</v>
      </c>
      <c r="U63" s="15">
        <v>170.12</v>
      </c>
      <c r="V63" s="8">
        <v>1</v>
      </c>
      <c r="W63" s="15">
        <v>57</v>
      </c>
      <c r="X63" s="8">
        <v>5</v>
      </c>
      <c r="Y63" s="16">
        <f t="shared" si="7"/>
        <v>737.48</v>
      </c>
      <c r="Z63" s="16">
        <f t="shared" si="8"/>
        <v>737.48</v>
      </c>
      <c r="AA63" s="17"/>
      <c r="AB63" s="18"/>
      <c r="AC63" s="18"/>
      <c r="AD63" s="18"/>
      <c r="AE63" s="18"/>
    </row>
    <row r="64" spans="1:31" s="33" customFormat="1" ht="14.25">
      <c r="A64" s="8" t="s">
        <v>147</v>
      </c>
      <c r="B64" s="8" t="s">
        <v>147</v>
      </c>
      <c r="C64" s="9" t="s">
        <v>187</v>
      </c>
      <c r="D64" s="8" t="s">
        <v>290</v>
      </c>
      <c r="E64" s="8" t="s">
        <v>218</v>
      </c>
      <c r="F64" s="8" t="s">
        <v>291</v>
      </c>
      <c r="G64" s="10"/>
      <c r="H64" s="8" t="s">
        <v>427</v>
      </c>
      <c r="I64" s="8" t="s">
        <v>351</v>
      </c>
      <c r="J64" s="11" t="s">
        <v>354</v>
      </c>
      <c r="K64" s="8" t="s">
        <v>351</v>
      </c>
      <c r="L64" s="12" t="s">
        <v>363</v>
      </c>
      <c r="M64" s="13"/>
      <c r="N64" s="13"/>
      <c r="O64" s="14"/>
      <c r="P64" s="15"/>
      <c r="Q64" s="15">
        <v>0</v>
      </c>
      <c r="R64" s="15">
        <v>0</v>
      </c>
      <c r="S64" s="16">
        <f t="shared" si="6"/>
        <v>0</v>
      </c>
      <c r="T64" s="8">
        <v>4</v>
      </c>
      <c r="U64" s="15">
        <v>170.12</v>
      </c>
      <c r="V64" s="8">
        <v>2</v>
      </c>
      <c r="W64" s="15">
        <v>57</v>
      </c>
      <c r="X64" s="8">
        <v>6</v>
      </c>
      <c r="Y64" s="16">
        <f t="shared" si="7"/>
        <v>794.48</v>
      </c>
      <c r="Z64" s="16">
        <f t="shared" si="8"/>
        <v>794.48</v>
      </c>
      <c r="AA64" s="17"/>
      <c r="AB64" s="18"/>
      <c r="AC64" s="18"/>
      <c r="AD64" s="18"/>
      <c r="AE64" s="18"/>
    </row>
    <row r="65" spans="1:31" s="33" customFormat="1" ht="42.75">
      <c r="A65" s="8" t="s">
        <v>147</v>
      </c>
      <c r="B65" s="8" t="s">
        <v>147</v>
      </c>
      <c r="C65" s="9" t="s">
        <v>188</v>
      </c>
      <c r="D65" s="8" t="s">
        <v>292</v>
      </c>
      <c r="E65" s="8" t="s">
        <v>218</v>
      </c>
      <c r="F65" s="8" t="s">
        <v>293</v>
      </c>
      <c r="G65" s="10"/>
      <c r="H65" s="8" t="s">
        <v>427</v>
      </c>
      <c r="I65" s="8" t="s">
        <v>351</v>
      </c>
      <c r="J65" s="11" t="s">
        <v>354</v>
      </c>
      <c r="K65" s="8" t="s">
        <v>351</v>
      </c>
      <c r="L65" s="12" t="s">
        <v>397</v>
      </c>
      <c r="M65" s="13"/>
      <c r="N65" s="13"/>
      <c r="O65" s="14"/>
      <c r="P65" s="15"/>
      <c r="Q65" s="15">
        <v>0</v>
      </c>
      <c r="R65" s="15">
        <v>0</v>
      </c>
      <c r="S65" s="16">
        <f t="shared" si="6"/>
        <v>0</v>
      </c>
      <c r="T65" s="8">
        <v>1</v>
      </c>
      <c r="U65" s="15">
        <v>170.12</v>
      </c>
      <c r="V65" s="8">
        <v>2</v>
      </c>
      <c r="W65" s="15">
        <v>57</v>
      </c>
      <c r="X65" s="8">
        <v>3</v>
      </c>
      <c r="Y65" s="16">
        <f t="shared" si="7"/>
        <v>284.12</v>
      </c>
      <c r="Z65" s="16">
        <f t="shared" si="8"/>
        <v>284.12</v>
      </c>
      <c r="AA65" s="17"/>
      <c r="AB65" s="18"/>
      <c r="AC65" s="18"/>
      <c r="AD65" s="18"/>
      <c r="AE65" s="18"/>
    </row>
    <row r="66" spans="1:31" s="33" customFormat="1" ht="71.25">
      <c r="A66" s="8" t="s">
        <v>147</v>
      </c>
      <c r="B66" s="8" t="s">
        <v>147</v>
      </c>
      <c r="C66" s="9" t="s">
        <v>149</v>
      </c>
      <c r="D66" s="8" t="s">
        <v>216</v>
      </c>
      <c r="E66" s="8" t="s">
        <v>214</v>
      </c>
      <c r="F66" s="8" t="s">
        <v>215</v>
      </c>
      <c r="G66" s="10"/>
      <c r="H66" s="8" t="s">
        <v>427</v>
      </c>
      <c r="I66" s="8" t="s">
        <v>351</v>
      </c>
      <c r="J66" s="11" t="s">
        <v>354</v>
      </c>
      <c r="K66" s="8" t="s">
        <v>351</v>
      </c>
      <c r="L66" s="12" t="s">
        <v>398</v>
      </c>
      <c r="M66" s="13"/>
      <c r="N66" s="13"/>
      <c r="O66" s="14"/>
      <c r="P66" s="15"/>
      <c r="Q66" s="15">
        <v>0</v>
      </c>
      <c r="R66" s="15">
        <v>0</v>
      </c>
      <c r="S66" s="16">
        <f t="shared" si="6"/>
        <v>0</v>
      </c>
      <c r="T66" s="8">
        <v>1</v>
      </c>
      <c r="U66" s="15">
        <v>120</v>
      </c>
      <c r="V66" s="8">
        <v>4</v>
      </c>
      <c r="W66" s="15">
        <v>55</v>
      </c>
      <c r="X66" s="8">
        <v>5</v>
      </c>
      <c r="Y66" s="16">
        <f t="shared" si="7"/>
        <v>340</v>
      </c>
      <c r="Z66" s="16">
        <f t="shared" si="8"/>
        <v>340</v>
      </c>
      <c r="AA66" s="17"/>
      <c r="AB66" s="18"/>
      <c r="AC66" s="18"/>
      <c r="AD66" s="18"/>
      <c r="AE66" s="18"/>
    </row>
    <row r="67" spans="1:31" s="33" customFormat="1" ht="85.5">
      <c r="A67" s="8" t="s">
        <v>147</v>
      </c>
      <c r="B67" s="8" t="s">
        <v>147</v>
      </c>
      <c r="C67" s="9" t="s">
        <v>177</v>
      </c>
      <c r="D67" s="8" t="s">
        <v>269</v>
      </c>
      <c r="E67" s="8" t="s">
        <v>214</v>
      </c>
      <c r="F67" s="8" t="s">
        <v>215</v>
      </c>
      <c r="G67" s="10"/>
      <c r="H67" s="8" t="s">
        <v>427</v>
      </c>
      <c r="I67" s="8" t="s">
        <v>351</v>
      </c>
      <c r="J67" s="11" t="s">
        <v>354</v>
      </c>
      <c r="K67" s="8" t="s">
        <v>351</v>
      </c>
      <c r="L67" s="12" t="s">
        <v>399</v>
      </c>
      <c r="M67" s="13"/>
      <c r="N67" s="13"/>
      <c r="O67" s="14"/>
      <c r="P67" s="15"/>
      <c r="Q67" s="15">
        <v>0</v>
      </c>
      <c r="R67" s="15">
        <v>0</v>
      </c>
      <c r="S67" s="16">
        <f t="shared" si="6"/>
        <v>0</v>
      </c>
      <c r="T67" s="8">
        <v>2</v>
      </c>
      <c r="U67" s="15">
        <v>120</v>
      </c>
      <c r="V67" s="8">
        <v>3</v>
      </c>
      <c r="W67" s="15">
        <v>55</v>
      </c>
      <c r="X67" s="8">
        <v>5</v>
      </c>
      <c r="Y67" s="16">
        <f t="shared" si="7"/>
        <v>405</v>
      </c>
      <c r="Z67" s="16">
        <f t="shared" si="8"/>
        <v>405</v>
      </c>
      <c r="AA67" s="17"/>
      <c r="AB67" s="18"/>
      <c r="AC67" s="18"/>
      <c r="AD67" s="18"/>
      <c r="AE67" s="18"/>
    </row>
    <row r="68" spans="1:31" s="33" customFormat="1" ht="28.5">
      <c r="A68" s="8" t="s">
        <v>147</v>
      </c>
      <c r="B68" s="8" t="s">
        <v>147</v>
      </c>
      <c r="C68" s="9" t="s">
        <v>189</v>
      </c>
      <c r="D68" s="8" t="s">
        <v>294</v>
      </c>
      <c r="E68" s="8" t="s">
        <v>232</v>
      </c>
      <c r="F68" s="8" t="s">
        <v>295</v>
      </c>
      <c r="G68" s="10"/>
      <c r="H68" s="8" t="s">
        <v>427</v>
      </c>
      <c r="I68" s="8" t="s">
        <v>351</v>
      </c>
      <c r="J68" s="11" t="s">
        <v>354</v>
      </c>
      <c r="K68" s="8" t="s">
        <v>351</v>
      </c>
      <c r="L68" s="12" t="s">
        <v>400</v>
      </c>
      <c r="M68" s="13"/>
      <c r="N68" s="13"/>
      <c r="O68" s="14"/>
      <c r="P68" s="15"/>
      <c r="Q68" s="15">
        <v>0</v>
      </c>
      <c r="R68" s="15">
        <v>0</v>
      </c>
      <c r="S68" s="16">
        <f t="shared" si="6"/>
        <v>0</v>
      </c>
      <c r="T68" s="8">
        <v>5</v>
      </c>
      <c r="U68" s="15">
        <v>170.12</v>
      </c>
      <c r="V68" s="8">
        <v>3</v>
      </c>
      <c r="W68" s="15">
        <v>57</v>
      </c>
      <c r="X68" s="8">
        <v>8</v>
      </c>
      <c r="Y68" s="16">
        <f t="shared" si="7"/>
        <v>1021.6</v>
      </c>
      <c r="Z68" s="16">
        <f t="shared" si="8"/>
        <v>1021.6</v>
      </c>
      <c r="AA68" s="17"/>
      <c r="AB68" s="18"/>
      <c r="AC68" s="18"/>
      <c r="AD68" s="18"/>
      <c r="AE68" s="18"/>
    </row>
    <row r="69" spans="1:31" s="33" customFormat="1" ht="114">
      <c r="A69" s="8" t="s">
        <v>147</v>
      </c>
      <c r="B69" s="8" t="s">
        <v>147</v>
      </c>
      <c r="C69" s="9" t="s">
        <v>190</v>
      </c>
      <c r="D69" s="8" t="s">
        <v>296</v>
      </c>
      <c r="E69" s="8" t="s">
        <v>232</v>
      </c>
      <c r="F69" s="8" t="s">
        <v>297</v>
      </c>
      <c r="G69" s="10"/>
      <c r="H69" s="8" t="s">
        <v>427</v>
      </c>
      <c r="I69" s="8" t="s">
        <v>351</v>
      </c>
      <c r="J69" s="11" t="s">
        <v>354</v>
      </c>
      <c r="K69" s="8" t="s">
        <v>351</v>
      </c>
      <c r="L69" s="12" t="s">
        <v>401</v>
      </c>
      <c r="M69" s="13"/>
      <c r="N69" s="13"/>
      <c r="O69" s="14"/>
      <c r="P69" s="15"/>
      <c r="Q69" s="15">
        <v>0</v>
      </c>
      <c r="R69" s="15">
        <v>0</v>
      </c>
      <c r="S69" s="16">
        <f t="shared" si="6"/>
        <v>0</v>
      </c>
      <c r="T69" s="8">
        <v>5</v>
      </c>
      <c r="U69" s="15">
        <v>170.12</v>
      </c>
      <c r="V69" s="8">
        <v>7</v>
      </c>
      <c r="W69" s="15">
        <v>57</v>
      </c>
      <c r="X69" s="8">
        <v>12</v>
      </c>
      <c r="Y69" s="16">
        <f t="shared" si="7"/>
        <v>1249.5999999999999</v>
      </c>
      <c r="Z69" s="16">
        <f t="shared" si="8"/>
        <v>1249.5999999999999</v>
      </c>
      <c r="AA69" s="17"/>
      <c r="AB69" s="18"/>
      <c r="AC69" s="18"/>
      <c r="AD69" s="18"/>
      <c r="AE69" s="18"/>
    </row>
    <row r="70" spans="1:31" s="33" customFormat="1" ht="28.5">
      <c r="A70" s="8" t="s">
        <v>147</v>
      </c>
      <c r="B70" s="8" t="s">
        <v>147</v>
      </c>
      <c r="C70" s="9" t="s">
        <v>191</v>
      </c>
      <c r="D70" s="8" t="s">
        <v>298</v>
      </c>
      <c r="E70" s="8" t="s">
        <v>218</v>
      </c>
      <c r="F70" s="8" t="s">
        <v>299</v>
      </c>
      <c r="G70" s="10"/>
      <c r="H70" s="8" t="s">
        <v>427</v>
      </c>
      <c r="I70" s="8" t="s">
        <v>351</v>
      </c>
      <c r="J70" s="11" t="s">
        <v>354</v>
      </c>
      <c r="K70" s="8" t="s">
        <v>351</v>
      </c>
      <c r="L70" s="12" t="s">
        <v>402</v>
      </c>
      <c r="M70" s="13"/>
      <c r="N70" s="13"/>
      <c r="O70" s="14"/>
      <c r="P70" s="15"/>
      <c r="Q70" s="15">
        <v>0</v>
      </c>
      <c r="R70" s="15">
        <v>0</v>
      </c>
      <c r="S70" s="16">
        <f t="shared" si="6"/>
        <v>0</v>
      </c>
      <c r="T70" s="8">
        <v>1</v>
      </c>
      <c r="U70" s="15">
        <v>170.12</v>
      </c>
      <c r="V70" s="8">
        <v>1</v>
      </c>
      <c r="W70" s="15">
        <v>57</v>
      </c>
      <c r="X70" s="8">
        <v>2</v>
      </c>
      <c r="Y70" s="16">
        <f t="shared" si="7"/>
        <v>227.12</v>
      </c>
      <c r="Z70" s="16">
        <f t="shared" si="8"/>
        <v>227.12</v>
      </c>
      <c r="AA70" s="17"/>
      <c r="AB70" s="18"/>
      <c r="AC70" s="18"/>
      <c r="AD70" s="18"/>
      <c r="AE70" s="18"/>
    </row>
    <row r="71" spans="1:31" s="33" customFormat="1" ht="99.75">
      <c r="A71" s="8" t="s">
        <v>147</v>
      </c>
      <c r="B71" s="8" t="s">
        <v>147</v>
      </c>
      <c r="C71" s="9" t="s">
        <v>156</v>
      </c>
      <c r="D71" s="8" t="s">
        <v>231</v>
      </c>
      <c r="E71" s="8" t="s">
        <v>232</v>
      </c>
      <c r="F71" s="8" t="s">
        <v>215</v>
      </c>
      <c r="G71" s="10"/>
      <c r="H71" s="8" t="s">
        <v>427</v>
      </c>
      <c r="I71" s="8" t="s">
        <v>351</v>
      </c>
      <c r="J71" s="11" t="s">
        <v>354</v>
      </c>
      <c r="K71" s="8" t="s">
        <v>351</v>
      </c>
      <c r="L71" s="12" t="s">
        <v>403</v>
      </c>
      <c r="M71" s="13"/>
      <c r="N71" s="13"/>
      <c r="O71" s="14"/>
      <c r="P71" s="15"/>
      <c r="Q71" s="15">
        <v>0</v>
      </c>
      <c r="R71" s="15">
        <v>0</v>
      </c>
      <c r="S71" s="16">
        <f t="shared" si="6"/>
        <v>0</v>
      </c>
      <c r="T71" s="8">
        <v>2</v>
      </c>
      <c r="U71" s="15">
        <v>170.12</v>
      </c>
      <c r="V71" s="8">
        <v>3</v>
      </c>
      <c r="W71" s="15">
        <v>57</v>
      </c>
      <c r="X71" s="8">
        <v>5</v>
      </c>
      <c r="Y71" s="16">
        <f t="shared" si="7"/>
        <v>511.24</v>
      </c>
      <c r="Z71" s="16">
        <f t="shared" si="8"/>
        <v>511.24</v>
      </c>
      <c r="AA71" s="17"/>
      <c r="AB71" s="18"/>
      <c r="AC71" s="18"/>
      <c r="AD71" s="18"/>
      <c r="AE71" s="18"/>
    </row>
    <row r="72" spans="1:31" s="33" customFormat="1" ht="14.25">
      <c r="A72" s="8" t="s">
        <v>147</v>
      </c>
      <c r="B72" s="8" t="s">
        <v>147</v>
      </c>
      <c r="C72" s="9" t="s">
        <v>192</v>
      </c>
      <c r="D72" s="8" t="s">
        <v>300</v>
      </c>
      <c r="E72" s="8" t="s">
        <v>214</v>
      </c>
      <c r="F72" s="8" t="s">
        <v>301</v>
      </c>
      <c r="G72" s="10"/>
      <c r="H72" s="8" t="s">
        <v>427</v>
      </c>
      <c r="I72" s="8" t="s">
        <v>351</v>
      </c>
      <c r="J72" s="11" t="s">
        <v>404</v>
      </c>
      <c r="K72" s="8" t="s">
        <v>351</v>
      </c>
      <c r="L72" s="12" t="s">
        <v>405</v>
      </c>
      <c r="M72" s="13"/>
      <c r="N72" s="13"/>
      <c r="O72" s="14"/>
      <c r="P72" s="15"/>
      <c r="Q72" s="15">
        <v>0</v>
      </c>
      <c r="R72" s="15">
        <v>0</v>
      </c>
      <c r="S72" s="16">
        <f t="shared" si="6"/>
        <v>0</v>
      </c>
      <c r="T72" s="8">
        <v>2</v>
      </c>
      <c r="U72" s="15">
        <v>120</v>
      </c>
      <c r="V72" s="8">
        <v>1</v>
      </c>
      <c r="W72" s="15">
        <v>55</v>
      </c>
      <c r="X72" s="8">
        <v>3</v>
      </c>
      <c r="Y72" s="16">
        <f t="shared" si="7"/>
        <v>295</v>
      </c>
      <c r="Z72" s="16">
        <f t="shared" si="8"/>
        <v>295</v>
      </c>
      <c r="AA72" s="17"/>
      <c r="AB72" s="18"/>
      <c r="AC72" s="18"/>
      <c r="AD72" s="18"/>
      <c r="AE72" s="18"/>
    </row>
    <row r="73" spans="1:31" s="33" customFormat="1" ht="28.5">
      <c r="A73" s="8" t="s">
        <v>147</v>
      </c>
      <c r="B73" s="8" t="s">
        <v>147</v>
      </c>
      <c r="C73" s="9" t="s">
        <v>193</v>
      </c>
      <c r="D73" s="8" t="s">
        <v>302</v>
      </c>
      <c r="E73" s="8" t="s">
        <v>288</v>
      </c>
      <c r="F73" s="8" t="s">
        <v>229</v>
      </c>
      <c r="G73" s="10"/>
      <c r="H73" s="8" t="s">
        <v>427</v>
      </c>
      <c r="I73" s="8" t="s">
        <v>351</v>
      </c>
      <c r="J73" s="11" t="s">
        <v>354</v>
      </c>
      <c r="K73" s="8" t="s">
        <v>351</v>
      </c>
      <c r="L73" s="12" t="s">
        <v>406</v>
      </c>
      <c r="M73" s="13"/>
      <c r="N73" s="13"/>
      <c r="O73" s="14"/>
      <c r="P73" s="15"/>
      <c r="Q73" s="15">
        <v>0</v>
      </c>
      <c r="R73" s="15">
        <v>0</v>
      </c>
      <c r="S73" s="16">
        <f t="shared" si="6"/>
        <v>0</v>
      </c>
      <c r="T73" s="8">
        <v>2</v>
      </c>
      <c r="U73" s="15">
        <v>170.12</v>
      </c>
      <c r="V73" s="8">
        <v>2</v>
      </c>
      <c r="W73" s="15">
        <v>57</v>
      </c>
      <c r="X73" s="8">
        <v>4</v>
      </c>
      <c r="Y73" s="16">
        <f t="shared" si="7"/>
        <v>454.24</v>
      </c>
      <c r="Z73" s="16">
        <f t="shared" si="8"/>
        <v>454.24</v>
      </c>
      <c r="AA73" s="17"/>
      <c r="AB73" s="18"/>
      <c r="AC73" s="18"/>
      <c r="AD73" s="18"/>
      <c r="AE73" s="18"/>
    </row>
    <row r="74" spans="1:31" s="33" customFormat="1" ht="14.25">
      <c r="A74" s="8" t="s">
        <v>147</v>
      </c>
      <c r="B74" s="8" t="s">
        <v>147</v>
      </c>
      <c r="C74" s="9" t="s">
        <v>166</v>
      </c>
      <c r="D74" s="8" t="s">
        <v>250</v>
      </c>
      <c r="E74" s="8" t="s">
        <v>232</v>
      </c>
      <c r="F74" s="8" t="s">
        <v>221</v>
      </c>
      <c r="G74" s="10"/>
      <c r="H74" s="8" t="s">
        <v>427</v>
      </c>
      <c r="I74" s="8" t="s">
        <v>351</v>
      </c>
      <c r="J74" s="11" t="s">
        <v>354</v>
      </c>
      <c r="K74" s="8" t="s">
        <v>351</v>
      </c>
      <c r="L74" s="12" t="s">
        <v>365</v>
      </c>
      <c r="M74" s="13"/>
      <c r="N74" s="13"/>
      <c r="O74" s="14"/>
      <c r="P74" s="15"/>
      <c r="Q74" s="15">
        <v>0</v>
      </c>
      <c r="R74" s="15">
        <v>0</v>
      </c>
      <c r="S74" s="16">
        <f t="shared" si="6"/>
        <v>0</v>
      </c>
      <c r="T74" s="8">
        <v>2</v>
      </c>
      <c r="U74" s="15">
        <v>170.12</v>
      </c>
      <c r="V74" s="8">
        <v>1</v>
      </c>
      <c r="W74" s="15">
        <v>57</v>
      </c>
      <c r="X74" s="8">
        <v>3</v>
      </c>
      <c r="Y74" s="16">
        <f t="shared" si="7"/>
        <v>397.24</v>
      </c>
      <c r="Z74" s="16">
        <f t="shared" si="8"/>
        <v>397.24</v>
      </c>
      <c r="AA74" s="17"/>
      <c r="AB74" s="18"/>
      <c r="AC74" s="18"/>
      <c r="AD74" s="18"/>
      <c r="AE74" s="18"/>
    </row>
    <row r="75" spans="1:31" s="33" customFormat="1" ht="28.5">
      <c r="A75" s="8" t="s">
        <v>147</v>
      </c>
      <c r="B75" s="8" t="s">
        <v>147</v>
      </c>
      <c r="C75" s="9" t="s">
        <v>160</v>
      </c>
      <c r="D75" s="8" t="s">
        <v>238</v>
      </c>
      <c r="E75" s="8" t="s">
        <v>218</v>
      </c>
      <c r="F75" s="8" t="s">
        <v>239</v>
      </c>
      <c r="G75" s="10"/>
      <c r="H75" s="8" t="s">
        <v>427</v>
      </c>
      <c r="I75" s="8" t="s">
        <v>351</v>
      </c>
      <c r="J75" s="11" t="s">
        <v>354</v>
      </c>
      <c r="K75" s="8" t="s">
        <v>351</v>
      </c>
      <c r="L75" s="12" t="s">
        <v>402</v>
      </c>
      <c r="M75" s="13"/>
      <c r="N75" s="13"/>
      <c r="O75" s="14"/>
      <c r="P75" s="15"/>
      <c r="Q75" s="15">
        <v>0</v>
      </c>
      <c r="R75" s="15">
        <v>0</v>
      </c>
      <c r="S75" s="16">
        <f t="shared" si="6"/>
        <v>0</v>
      </c>
      <c r="T75" s="8">
        <v>1</v>
      </c>
      <c r="U75" s="15">
        <v>170.12</v>
      </c>
      <c r="V75" s="8">
        <v>1</v>
      </c>
      <c r="W75" s="15">
        <v>57</v>
      </c>
      <c r="X75" s="8">
        <v>2</v>
      </c>
      <c r="Y75" s="16">
        <f t="shared" si="7"/>
        <v>227.12</v>
      </c>
      <c r="Z75" s="16">
        <f t="shared" si="8"/>
        <v>227.12</v>
      </c>
      <c r="AA75" s="17"/>
      <c r="AB75" s="18"/>
      <c r="AC75" s="18"/>
      <c r="AD75" s="18"/>
      <c r="AE75" s="18"/>
    </row>
    <row r="76" spans="1:31" s="33" customFormat="1" ht="57">
      <c r="A76" s="8" t="s">
        <v>147</v>
      </c>
      <c r="B76" s="8" t="s">
        <v>147</v>
      </c>
      <c r="C76" s="9" t="s">
        <v>171</v>
      </c>
      <c r="D76" s="8" t="s">
        <v>259</v>
      </c>
      <c r="E76" s="8" t="s">
        <v>214</v>
      </c>
      <c r="F76" s="8" t="s">
        <v>237</v>
      </c>
      <c r="G76" s="10"/>
      <c r="H76" s="8" t="s">
        <v>427</v>
      </c>
      <c r="I76" s="8" t="s">
        <v>351</v>
      </c>
      <c r="J76" s="11" t="s">
        <v>373</v>
      </c>
      <c r="K76" s="8" t="s">
        <v>351</v>
      </c>
      <c r="L76" s="12" t="s">
        <v>407</v>
      </c>
      <c r="M76" s="13"/>
      <c r="N76" s="13"/>
      <c r="O76" s="14"/>
      <c r="P76" s="15"/>
      <c r="Q76" s="15">
        <v>0</v>
      </c>
      <c r="R76" s="15">
        <v>0</v>
      </c>
      <c r="S76" s="16">
        <f t="shared" si="6"/>
        <v>0</v>
      </c>
      <c r="T76" s="8">
        <v>5</v>
      </c>
      <c r="U76" s="15">
        <v>120</v>
      </c>
      <c r="V76" s="8">
        <v>1</v>
      </c>
      <c r="W76" s="15">
        <v>55</v>
      </c>
      <c r="X76" s="8">
        <v>6</v>
      </c>
      <c r="Y76" s="16">
        <f t="shared" si="7"/>
        <v>655</v>
      </c>
      <c r="Z76" s="16">
        <f t="shared" si="8"/>
        <v>655</v>
      </c>
      <c r="AA76" s="17"/>
      <c r="AB76" s="18"/>
      <c r="AC76" s="18"/>
      <c r="AD76" s="18"/>
      <c r="AE76" s="18"/>
    </row>
    <row r="77" spans="1:31" s="33" customFormat="1" ht="57">
      <c r="A77" s="8" t="s">
        <v>147</v>
      </c>
      <c r="B77" s="8" t="s">
        <v>147</v>
      </c>
      <c r="C77" s="9" t="s">
        <v>167</v>
      </c>
      <c r="D77" s="8" t="s">
        <v>252</v>
      </c>
      <c r="E77" s="8" t="s">
        <v>218</v>
      </c>
      <c r="F77" s="8" t="s">
        <v>237</v>
      </c>
      <c r="G77" s="10"/>
      <c r="H77" s="8" t="s">
        <v>427</v>
      </c>
      <c r="I77" s="8" t="s">
        <v>351</v>
      </c>
      <c r="J77" s="11" t="s">
        <v>373</v>
      </c>
      <c r="K77" s="8" t="s">
        <v>351</v>
      </c>
      <c r="L77" s="12" t="s">
        <v>407</v>
      </c>
      <c r="M77" s="13"/>
      <c r="N77" s="13"/>
      <c r="O77" s="14"/>
      <c r="P77" s="15"/>
      <c r="Q77" s="15">
        <v>0</v>
      </c>
      <c r="R77" s="15">
        <v>0</v>
      </c>
      <c r="S77" s="16">
        <f t="shared" si="6"/>
        <v>0</v>
      </c>
      <c r="T77" s="8">
        <v>5</v>
      </c>
      <c r="U77" s="15">
        <v>170.12</v>
      </c>
      <c r="V77" s="8">
        <v>1</v>
      </c>
      <c r="W77" s="15">
        <v>57</v>
      </c>
      <c r="X77" s="8">
        <v>6</v>
      </c>
      <c r="Y77" s="16">
        <f t="shared" si="7"/>
        <v>907.6</v>
      </c>
      <c r="Z77" s="16">
        <f t="shared" si="8"/>
        <v>907.6</v>
      </c>
      <c r="AA77" s="17"/>
      <c r="AB77" s="18"/>
      <c r="AC77" s="18"/>
      <c r="AD77" s="18"/>
      <c r="AE77" s="18"/>
    </row>
    <row r="78" spans="1:31" s="33" customFormat="1" ht="57">
      <c r="A78" s="8" t="s">
        <v>147</v>
      </c>
      <c r="B78" s="8" t="s">
        <v>147</v>
      </c>
      <c r="C78" s="9" t="s">
        <v>194</v>
      </c>
      <c r="D78" s="8" t="s">
        <v>303</v>
      </c>
      <c r="E78" s="8" t="s">
        <v>218</v>
      </c>
      <c r="F78" s="8" t="s">
        <v>304</v>
      </c>
      <c r="G78" s="10"/>
      <c r="H78" s="8" t="s">
        <v>427</v>
      </c>
      <c r="I78" s="8" t="s">
        <v>351</v>
      </c>
      <c r="J78" s="11" t="s">
        <v>354</v>
      </c>
      <c r="K78" s="8" t="s">
        <v>351</v>
      </c>
      <c r="L78" s="12" t="s">
        <v>408</v>
      </c>
      <c r="M78" s="13"/>
      <c r="N78" s="13"/>
      <c r="O78" s="14"/>
      <c r="P78" s="15"/>
      <c r="Q78" s="15">
        <v>0</v>
      </c>
      <c r="R78" s="15">
        <v>0</v>
      </c>
      <c r="S78" s="16">
        <f t="shared" si="6"/>
        <v>0</v>
      </c>
      <c r="T78" s="8">
        <v>4</v>
      </c>
      <c r="U78" s="15">
        <v>170.12</v>
      </c>
      <c r="V78" s="8">
        <v>1</v>
      </c>
      <c r="W78" s="15">
        <v>57</v>
      </c>
      <c r="X78" s="8">
        <v>5</v>
      </c>
      <c r="Y78" s="16">
        <f t="shared" si="7"/>
        <v>737.48</v>
      </c>
      <c r="Z78" s="16">
        <f t="shared" si="8"/>
        <v>737.48</v>
      </c>
      <c r="AA78" s="17"/>
      <c r="AB78" s="18"/>
      <c r="AC78" s="18"/>
      <c r="AD78" s="18"/>
      <c r="AE78" s="18"/>
    </row>
    <row r="79" spans="1:31" s="33" customFormat="1" ht="14.25">
      <c r="A79" s="8" t="s">
        <v>147</v>
      </c>
      <c r="B79" s="8" t="s">
        <v>147</v>
      </c>
      <c r="C79" s="9" t="s">
        <v>195</v>
      </c>
      <c r="D79" s="8" t="s">
        <v>305</v>
      </c>
      <c r="E79" s="8" t="s">
        <v>218</v>
      </c>
      <c r="F79" s="8" t="s">
        <v>306</v>
      </c>
      <c r="G79" s="10"/>
      <c r="H79" s="8" t="s">
        <v>427</v>
      </c>
      <c r="I79" s="8" t="s">
        <v>351</v>
      </c>
      <c r="J79" s="11" t="s">
        <v>354</v>
      </c>
      <c r="K79" s="8" t="s">
        <v>351</v>
      </c>
      <c r="L79" s="12" t="s">
        <v>396</v>
      </c>
      <c r="M79" s="13"/>
      <c r="N79" s="13"/>
      <c r="O79" s="14"/>
      <c r="P79" s="15"/>
      <c r="Q79" s="15">
        <v>0</v>
      </c>
      <c r="R79" s="15">
        <v>0</v>
      </c>
      <c r="S79" s="16">
        <f t="shared" si="6"/>
        <v>0</v>
      </c>
      <c r="T79" s="8">
        <v>4</v>
      </c>
      <c r="U79" s="15">
        <v>170.12</v>
      </c>
      <c r="V79" s="8">
        <v>1</v>
      </c>
      <c r="W79" s="15">
        <v>57</v>
      </c>
      <c r="X79" s="8">
        <v>5</v>
      </c>
      <c r="Y79" s="16">
        <f t="shared" si="7"/>
        <v>737.48</v>
      </c>
      <c r="Z79" s="16">
        <f t="shared" si="8"/>
        <v>737.48</v>
      </c>
      <c r="AA79" s="17"/>
      <c r="AB79" s="18"/>
      <c r="AC79" s="18"/>
      <c r="AD79" s="18"/>
      <c r="AE79" s="18"/>
    </row>
    <row r="80" spans="1:31" s="33" customFormat="1" ht="14.25">
      <c r="A80" s="8" t="s">
        <v>147</v>
      </c>
      <c r="B80" s="8" t="s">
        <v>147</v>
      </c>
      <c r="C80" s="9" t="s">
        <v>179</v>
      </c>
      <c r="D80" s="8" t="s">
        <v>271</v>
      </c>
      <c r="E80" s="8" t="s">
        <v>218</v>
      </c>
      <c r="F80" s="8" t="s">
        <v>272</v>
      </c>
      <c r="G80" s="10"/>
      <c r="H80" s="8" t="s">
        <v>427</v>
      </c>
      <c r="I80" s="8" t="s">
        <v>351</v>
      </c>
      <c r="J80" s="11" t="s">
        <v>354</v>
      </c>
      <c r="K80" s="8" t="s">
        <v>351</v>
      </c>
      <c r="L80" s="12" t="s">
        <v>409</v>
      </c>
      <c r="M80" s="13"/>
      <c r="N80" s="13"/>
      <c r="O80" s="14"/>
      <c r="P80" s="15"/>
      <c r="Q80" s="15">
        <v>0</v>
      </c>
      <c r="R80" s="15">
        <v>0</v>
      </c>
      <c r="S80" s="16">
        <f t="shared" si="6"/>
        <v>0</v>
      </c>
      <c r="T80" s="8">
        <v>4</v>
      </c>
      <c r="U80" s="15">
        <v>170.12</v>
      </c>
      <c r="V80" s="8">
        <v>1</v>
      </c>
      <c r="W80" s="15">
        <v>57</v>
      </c>
      <c r="X80" s="8">
        <v>5</v>
      </c>
      <c r="Y80" s="16">
        <f t="shared" si="7"/>
        <v>737.48</v>
      </c>
      <c r="Z80" s="16">
        <f t="shared" si="8"/>
        <v>737.48</v>
      </c>
      <c r="AA80" s="17"/>
      <c r="AB80" s="18"/>
      <c r="AC80" s="18"/>
      <c r="AD80" s="18"/>
      <c r="AE80" s="18"/>
    </row>
    <row r="81" spans="1:31" s="33" customFormat="1" ht="142.5">
      <c r="A81" s="8" t="s">
        <v>147</v>
      </c>
      <c r="B81" s="8" t="s">
        <v>147</v>
      </c>
      <c r="C81" s="9" t="s">
        <v>161</v>
      </c>
      <c r="D81" s="8" t="s">
        <v>240</v>
      </c>
      <c r="E81" s="8" t="s">
        <v>214</v>
      </c>
      <c r="F81" s="8" t="s">
        <v>297</v>
      </c>
      <c r="G81" s="10"/>
      <c r="H81" s="8" t="s">
        <v>427</v>
      </c>
      <c r="I81" s="8" t="s">
        <v>351</v>
      </c>
      <c r="J81" s="11" t="s">
        <v>358</v>
      </c>
      <c r="K81" s="8" t="s">
        <v>351</v>
      </c>
      <c r="L81" s="12" t="s">
        <v>410</v>
      </c>
      <c r="M81" s="13"/>
      <c r="N81" s="13"/>
      <c r="O81" s="14"/>
      <c r="P81" s="15"/>
      <c r="Q81" s="15">
        <v>0</v>
      </c>
      <c r="R81" s="15">
        <v>0</v>
      </c>
      <c r="S81" s="16">
        <f t="shared" si="6"/>
        <v>0</v>
      </c>
      <c r="T81" s="8">
        <v>4</v>
      </c>
      <c r="U81" s="15">
        <v>120</v>
      </c>
      <c r="V81" s="8">
        <v>21</v>
      </c>
      <c r="W81" s="15">
        <v>55</v>
      </c>
      <c r="X81" s="8">
        <v>25</v>
      </c>
      <c r="Y81" s="16">
        <f t="shared" si="7"/>
        <v>1635</v>
      </c>
      <c r="Z81" s="16">
        <f t="shared" si="8"/>
        <v>1635</v>
      </c>
      <c r="AA81" s="17"/>
      <c r="AB81" s="18"/>
      <c r="AC81" s="18"/>
      <c r="AD81" s="18"/>
      <c r="AE81" s="18"/>
    </row>
    <row r="82" spans="1:31" s="33" customFormat="1" ht="14.25">
      <c r="A82" s="8" t="s">
        <v>147</v>
      </c>
      <c r="B82" s="8" t="s">
        <v>147</v>
      </c>
      <c r="C82" s="9" t="s">
        <v>174</v>
      </c>
      <c r="D82" s="8" t="s">
        <v>264</v>
      </c>
      <c r="E82" s="8" t="s">
        <v>218</v>
      </c>
      <c r="F82" s="8" t="s">
        <v>265</v>
      </c>
      <c r="G82" s="10"/>
      <c r="H82" s="8" t="s">
        <v>427</v>
      </c>
      <c r="I82" s="8" t="s">
        <v>351</v>
      </c>
      <c r="J82" s="11" t="s">
        <v>354</v>
      </c>
      <c r="K82" s="8" t="s">
        <v>351</v>
      </c>
      <c r="L82" s="12" t="s">
        <v>409</v>
      </c>
      <c r="M82" s="13"/>
      <c r="N82" s="13"/>
      <c r="O82" s="14"/>
      <c r="P82" s="15"/>
      <c r="Q82" s="15">
        <v>0</v>
      </c>
      <c r="R82" s="15">
        <v>0</v>
      </c>
      <c r="S82" s="16">
        <f t="shared" si="6"/>
        <v>0</v>
      </c>
      <c r="T82" s="8">
        <v>4</v>
      </c>
      <c r="U82" s="15">
        <v>170.12</v>
      </c>
      <c r="V82" s="8">
        <v>1</v>
      </c>
      <c r="W82" s="15">
        <v>57</v>
      </c>
      <c r="X82" s="8">
        <v>5</v>
      </c>
      <c r="Y82" s="16">
        <f t="shared" si="7"/>
        <v>737.48</v>
      </c>
      <c r="Z82" s="16">
        <f t="shared" si="8"/>
        <v>737.48</v>
      </c>
      <c r="AA82" s="17"/>
      <c r="AB82" s="18"/>
      <c r="AC82" s="18"/>
      <c r="AD82" s="18"/>
      <c r="AE82" s="18"/>
    </row>
    <row r="83" spans="1:31" s="33" customFormat="1" ht="28.5">
      <c r="A83" s="8" t="s">
        <v>147</v>
      </c>
      <c r="B83" s="8" t="s">
        <v>147</v>
      </c>
      <c r="C83" s="9" t="s">
        <v>196</v>
      </c>
      <c r="D83" s="8" t="s">
        <v>307</v>
      </c>
      <c r="E83" s="8" t="s">
        <v>218</v>
      </c>
      <c r="F83" s="8" t="s">
        <v>308</v>
      </c>
      <c r="G83" s="10"/>
      <c r="H83" s="8" t="s">
        <v>427</v>
      </c>
      <c r="I83" s="8" t="s">
        <v>351</v>
      </c>
      <c r="J83" s="11" t="s">
        <v>387</v>
      </c>
      <c r="K83" s="8" t="s">
        <v>351</v>
      </c>
      <c r="L83" s="12" t="s">
        <v>394</v>
      </c>
      <c r="M83" s="13"/>
      <c r="N83" s="13"/>
      <c r="O83" s="14"/>
      <c r="P83" s="15"/>
      <c r="Q83" s="15">
        <v>0</v>
      </c>
      <c r="R83" s="15">
        <v>0</v>
      </c>
      <c r="S83" s="16">
        <f t="shared" si="6"/>
        <v>0</v>
      </c>
      <c r="T83" s="8">
        <v>4</v>
      </c>
      <c r="U83" s="15">
        <v>170.12</v>
      </c>
      <c r="V83" s="8">
        <v>1</v>
      </c>
      <c r="W83" s="15">
        <v>57</v>
      </c>
      <c r="X83" s="8">
        <v>5</v>
      </c>
      <c r="Y83" s="16">
        <f t="shared" si="7"/>
        <v>737.48</v>
      </c>
      <c r="Z83" s="16">
        <f t="shared" si="8"/>
        <v>737.48</v>
      </c>
      <c r="AA83" s="17"/>
      <c r="AB83" s="18"/>
      <c r="AC83" s="18"/>
      <c r="AD83" s="18"/>
      <c r="AE83" s="18"/>
    </row>
    <row r="84" spans="1:31" s="33" customFormat="1" ht="42.75">
      <c r="A84" s="8" t="s">
        <v>147</v>
      </c>
      <c r="B84" s="8" t="s">
        <v>147</v>
      </c>
      <c r="C84" s="9" t="s">
        <v>196</v>
      </c>
      <c r="D84" s="8" t="s">
        <v>307</v>
      </c>
      <c r="E84" s="8" t="s">
        <v>218</v>
      </c>
      <c r="F84" s="8" t="s">
        <v>309</v>
      </c>
      <c r="G84" s="10"/>
      <c r="H84" s="8" t="s">
        <v>427</v>
      </c>
      <c r="I84" s="8" t="s">
        <v>351</v>
      </c>
      <c r="J84" s="11" t="s">
        <v>387</v>
      </c>
      <c r="K84" s="8" t="s">
        <v>351</v>
      </c>
      <c r="L84" s="12" t="s">
        <v>394</v>
      </c>
      <c r="M84" s="13"/>
      <c r="N84" s="13"/>
      <c r="O84" s="14"/>
      <c r="P84" s="15"/>
      <c r="Q84" s="15">
        <v>0</v>
      </c>
      <c r="R84" s="15">
        <v>0</v>
      </c>
      <c r="S84" s="16">
        <f t="shared" si="6"/>
        <v>0</v>
      </c>
      <c r="T84" s="8">
        <v>4</v>
      </c>
      <c r="U84" s="15">
        <v>170.12</v>
      </c>
      <c r="V84" s="8">
        <v>1</v>
      </c>
      <c r="W84" s="15">
        <v>57</v>
      </c>
      <c r="X84" s="8">
        <v>5</v>
      </c>
      <c r="Y84" s="16">
        <f t="shared" si="7"/>
        <v>737.48</v>
      </c>
      <c r="Z84" s="16">
        <f t="shared" si="8"/>
        <v>737.48</v>
      </c>
      <c r="AA84" s="17"/>
      <c r="AB84" s="18"/>
      <c r="AC84" s="18"/>
      <c r="AD84" s="18"/>
      <c r="AE84" s="18"/>
    </row>
    <row r="85" spans="1:31" s="33" customFormat="1" ht="28.5">
      <c r="A85" s="8" t="s">
        <v>147</v>
      </c>
      <c r="B85" s="8" t="s">
        <v>147</v>
      </c>
      <c r="C85" s="9" t="s">
        <v>196</v>
      </c>
      <c r="D85" s="8" t="s">
        <v>307</v>
      </c>
      <c r="E85" s="8" t="s">
        <v>218</v>
      </c>
      <c r="F85" s="8" t="s">
        <v>310</v>
      </c>
      <c r="G85" s="10"/>
      <c r="H85" s="8" t="s">
        <v>427</v>
      </c>
      <c r="I85" s="8" t="s">
        <v>351</v>
      </c>
      <c r="J85" s="11" t="s">
        <v>387</v>
      </c>
      <c r="K85" s="8" t="s">
        <v>351</v>
      </c>
      <c r="L85" s="12" t="s">
        <v>378</v>
      </c>
      <c r="M85" s="13"/>
      <c r="N85" s="13"/>
      <c r="O85" s="14"/>
      <c r="P85" s="15"/>
      <c r="Q85" s="15">
        <v>0</v>
      </c>
      <c r="R85" s="15">
        <v>0</v>
      </c>
      <c r="S85" s="16">
        <f t="shared" si="6"/>
        <v>0</v>
      </c>
      <c r="T85" s="8">
        <v>4</v>
      </c>
      <c r="U85" s="15">
        <v>170.12</v>
      </c>
      <c r="V85" s="8">
        <v>1</v>
      </c>
      <c r="W85" s="15">
        <v>57</v>
      </c>
      <c r="X85" s="8">
        <v>5</v>
      </c>
      <c r="Y85" s="16">
        <f t="shared" si="7"/>
        <v>737.48</v>
      </c>
      <c r="Z85" s="16">
        <f t="shared" si="8"/>
        <v>737.48</v>
      </c>
      <c r="AA85" s="17"/>
      <c r="AB85" s="18"/>
      <c r="AC85" s="18"/>
      <c r="AD85" s="18"/>
      <c r="AE85" s="18"/>
    </row>
    <row r="86" spans="1:31" s="33" customFormat="1" ht="28.5">
      <c r="A86" s="8" t="s">
        <v>147</v>
      </c>
      <c r="B86" s="8" t="s">
        <v>147</v>
      </c>
      <c r="C86" s="9" t="s">
        <v>159</v>
      </c>
      <c r="D86" s="8" t="s">
        <v>236</v>
      </c>
      <c r="E86" s="8" t="s">
        <v>232</v>
      </c>
      <c r="F86" s="8" t="s">
        <v>229</v>
      </c>
      <c r="G86" s="10"/>
      <c r="H86" s="8" t="s">
        <v>427</v>
      </c>
      <c r="I86" s="8" t="s">
        <v>351</v>
      </c>
      <c r="J86" s="11" t="s">
        <v>354</v>
      </c>
      <c r="K86" s="8" t="s">
        <v>351</v>
      </c>
      <c r="L86" s="12" t="s">
        <v>402</v>
      </c>
      <c r="M86" s="13"/>
      <c r="N86" s="13"/>
      <c r="O86" s="14"/>
      <c r="P86" s="15"/>
      <c r="Q86" s="15">
        <v>0</v>
      </c>
      <c r="R86" s="15">
        <v>0</v>
      </c>
      <c r="S86" s="16">
        <f t="shared" si="6"/>
        <v>0</v>
      </c>
      <c r="T86" s="8">
        <v>1</v>
      </c>
      <c r="U86" s="15">
        <v>170.12</v>
      </c>
      <c r="V86" s="8">
        <v>1</v>
      </c>
      <c r="W86" s="15">
        <v>57</v>
      </c>
      <c r="X86" s="8">
        <v>2</v>
      </c>
      <c r="Y86" s="16">
        <f t="shared" si="7"/>
        <v>227.12</v>
      </c>
      <c r="Z86" s="16">
        <f t="shared" si="8"/>
        <v>227.12</v>
      </c>
      <c r="AA86" s="17"/>
      <c r="AB86" s="18"/>
      <c r="AC86" s="18"/>
      <c r="AD86" s="18"/>
      <c r="AE86" s="18"/>
    </row>
    <row r="87" spans="1:31" s="33" customFormat="1" ht="28.5">
      <c r="A87" s="8" t="s">
        <v>147</v>
      </c>
      <c r="B87" s="8" t="s">
        <v>147</v>
      </c>
      <c r="C87" s="9" t="s">
        <v>197</v>
      </c>
      <c r="D87" s="8" t="s">
        <v>311</v>
      </c>
      <c r="E87" s="8" t="s">
        <v>218</v>
      </c>
      <c r="F87" s="8" t="s">
        <v>312</v>
      </c>
      <c r="G87" s="10"/>
      <c r="H87" s="8" t="s">
        <v>427</v>
      </c>
      <c r="I87" s="8" t="s">
        <v>351</v>
      </c>
      <c r="J87" s="11" t="s">
        <v>360</v>
      </c>
      <c r="K87" s="8" t="s">
        <v>351</v>
      </c>
      <c r="L87" s="12" t="s">
        <v>411</v>
      </c>
      <c r="M87" s="13"/>
      <c r="N87" s="13"/>
      <c r="O87" s="14"/>
      <c r="P87" s="15"/>
      <c r="Q87" s="15">
        <v>0</v>
      </c>
      <c r="R87" s="15">
        <v>0</v>
      </c>
      <c r="S87" s="16">
        <f t="shared" si="6"/>
        <v>0</v>
      </c>
      <c r="T87" s="8">
        <v>1</v>
      </c>
      <c r="U87" s="15">
        <v>170.12</v>
      </c>
      <c r="V87" s="8">
        <v>1</v>
      </c>
      <c r="W87" s="15">
        <v>57</v>
      </c>
      <c r="X87" s="8">
        <v>2</v>
      </c>
      <c r="Y87" s="16">
        <f t="shared" si="7"/>
        <v>227.12</v>
      </c>
      <c r="Z87" s="16">
        <f t="shared" si="8"/>
        <v>227.12</v>
      </c>
      <c r="AA87" s="17"/>
      <c r="AB87" s="18"/>
      <c r="AC87" s="18"/>
      <c r="AD87" s="18"/>
      <c r="AE87" s="18"/>
    </row>
    <row r="88" spans="1:31" s="33" customFormat="1" ht="14.25">
      <c r="A88" s="8" t="s">
        <v>147</v>
      </c>
      <c r="B88" s="8" t="s">
        <v>147</v>
      </c>
      <c r="C88" s="9" t="s">
        <v>186</v>
      </c>
      <c r="D88" s="8" t="s">
        <v>287</v>
      </c>
      <c r="E88" s="8" t="s">
        <v>288</v>
      </c>
      <c r="F88" s="8" t="s">
        <v>291</v>
      </c>
      <c r="G88" s="10"/>
      <c r="H88" s="8" t="s">
        <v>427</v>
      </c>
      <c r="I88" s="8" t="s">
        <v>351</v>
      </c>
      <c r="J88" s="11" t="s">
        <v>354</v>
      </c>
      <c r="K88" s="8" t="s">
        <v>351</v>
      </c>
      <c r="L88" s="12" t="s">
        <v>412</v>
      </c>
      <c r="M88" s="13"/>
      <c r="N88" s="13"/>
      <c r="O88" s="14"/>
      <c r="P88" s="15"/>
      <c r="Q88" s="15">
        <v>0</v>
      </c>
      <c r="R88" s="15">
        <v>0</v>
      </c>
      <c r="S88" s="16">
        <f t="shared" si="6"/>
        <v>0</v>
      </c>
      <c r="T88" s="8">
        <v>1</v>
      </c>
      <c r="U88" s="15">
        <v>170.12</v>
      </c>
      <c r="V88" s="8">
        <v>1</v>
      </c>
      <c r="W88" s="15">
        <v>57</v>
      </c>
      <c r="X88" s="8">
        <v>2</v>
      </c>
      <c r="Y88" s="16">
        <f t="shared" si="7"/>
        <v>227.12</v>
      </c>
      <c r="Z88" s="16">
        <f t="shared" si="8"/>
        <v>227.12</v>
      </c>
      <c r="AA88" s="17"/>
      <c r="AB88" s="18"/>
      <c r="AC88" s="18"/>
      <c r="AD88" s="18"/>
      <c r="AE88" s="18"/>
    </row>
    <row r="89" spans="1:31" s="33" customFormat="1" ht="57">
      <c r="A89" s="8" t="s">
        <v>147</v>
      </c>
      <c r="B89" s="8" t="s">
        <v>147</v>
      </c>
      <c r="C89" s="9" t="s">
        <v>198</v>
      </c>
      <c r="D89" s="8" t="s">
        <v>313</v>
      </c>
      <c r="E89" s="8" t="s">
        <v>218</v>
      </c>
      <c r="F89" s="8" t="s">
        <v>314</v>
      </c>
      <c r="G89" s="10"/>
      <c r="H89" s="8" t="s">
        <v>427</v>
      </c>
      <c r="I89" s="8" t="s">
        <v>351</v>
      </c>
      <c r="J89" s="11" t="s">
        <v>354</v>
      </c>
      <c r="K89" s="8" t="s">
        <v>351</v>
      </c>
      <c r="L89" s="12" t="s">
        <v>413</v>
      </c>
      <c r="M89" s="13"/>
      <c r="N89" s="13"/>
      <c r="O89" s="14"/>
      <c r="P89" s="15"/>
      <c r="Q89" s="15">
        <v>0</v>
      </c>
      <c r="R89" s="15">
        <v>0</v>
      </c>
      <c r="S89" s="16">
        <f t="shared" si="6"/>
        <v>0</v>
      </c>
      <c r="T89" s="8">
        <v>4</v>
      </c>
      <c r="U89" s="15">
        <v>170.12</v>
      </c>
      <c r="V89" s="8">
        <v>1</v>
      </c>
      <c r="W89" s="15">
        <v>57</v>
      </c>
      <c r="X89" s="8">
        <v>5</v>
      </c>
      <c r="Y89" s="16">
        <f t="shared" si="7"/>
        <v>737.48</v>
      </c>
      <c r="Z89" s="16">
        <f t="shared" si="8"/>
        <v>737.48</v>
      </c>
      <c r="AA89" s="17"/>
      <c r="AB89" s="18"/>
      <c r="AC89" s="18"/>
      <c r="AD89" s="18"/>
      <c r="AE89" s="18"/>
    </row>
    <row r="90" spans="1:31" s="33" customFormat="1" ht="28.5">
      <c r="A90" s="8" t="s">
        <v>147</v>
      </c>
      <c r="B90" s="8" t="s">
        <v>147</v>
      </c>
      <c r="C90" s="9" t="s">
        <v>198</v>
      </c>
      <c r="D90" s="8" t="s">
        <v>313</v>
      </c>
      <c r="E90" s="8" t="s">
        <v>218</v>
      </c>
      <c r="F90" s="8" t="s">
        <v>314</v>
      </c>
      <c r="G90" s="10"/>
      <c r="H90" s="8" t="s">
        <v>427</v>
      </c>
      <c r="I90" s="8" t="s">
        <v>351</v>
      </c>
      <c r="J90" s="11" t="s">
        <v>354</v>
      </c>
      <c r="K90" s="8" t="s">
        <v>351</v>
      </c>
      <c r="L90" s="12" t="s">
        <v>386</v>
      </c>
      <c r="M90" s="13"/>
      <c r="N90" s="13"/>
      <c r="O90" s="14"/>
      <c r="P90" s="15"/>
      <c r="Q90" s="15">
        <v>0</v>
      </c>
      <c r="R90" s="15">
        <v>0</v>
      </c>
      <c r="S90" s="16">
        <f t="shared" si="6"/>
        <v>0</v>
      </c>
      <c r="T90" s="8">
        <v>1</v>
      </c>
      <c r="U90" s="15">
        <v>170.12</v>
      </c>
      <c r="V90" s="8">
        <v>1</v>
      </c>
      <c r="W90" s="15">
        <v>57</v>
      </c>
      <c r="X90" s="8">
        <v>2</v>
      </c>
      <c r="Y90" s="16">
        <f t="shared" si="7"/>
        <v>227.12</v>
      </c>
      <c r="Z90" s="16">
        <f t="shared" si="8"/>
        <v>227.12</v>
      </c>
      <c r="AA90" s="17"/>
      <c r="AB90" s="18"/>
      <c r="AC90" s="18"/>
      <c r="AD90" s="18"/>
      <c r="AE90" s="18"/>
    </row>
    <row r="91" spans="1:31" s="33" customFormat="1" ht="14.25">
      <c r="A91" s="8" t="s">
        <v>147</v>
      </c>
      <c r="B91" s="8" t="s">
        <v>147</v>
      </c>
      <c r="C91" s="9" t="s">
        <v>170</v>
      </c>
      <c r="D91" s="8" t="s">
        <v>256</v>
      </c>
      <c r="E91" s="8" t="s">
        <v>214</v>
      </c>
      <c r="F91" s="8" t="s">
        <v>315</v>
      </c>
      <c r="G91" s="10"/>
      <c r="H91" s="8" t="s">
        <v>427</v>
      </c>
      <c r="I91" s="8" t="s">
        <v>351</v>
      </c>
      <c r="J91" s="11" t="s">
        <v>354</v>
      </c>
      <c r="K91" s="8" t="s">
        <v>351</v>
      </c>
      <c r="L91" s="12" t="s">
        <v>409</v>
      </c>
      <c r="M91" s="13"/>
      <c r="N91" s="13"/>
      <c r="O91" s="14"/>
      <c r="P91" s="15"/>
      <c r="Q91" s="15">
        <v>0</v>
      </c>
      <c r="R91" s="15">
        <v>0</v>
      </c>
      <c r="S91" s="16">
        <f t="shared" si="6"/>
        <v>0</v>
      </c>
      <c r="T91" s="8">
        <v>1</v>
      </c>
      <c r="U91" s="15">
        <v>120</v>
      </c>
      <c r="V91" s="8">
        <v>1</v>
      </c>
      <c r="W91" s="15">
        <v>55</v>
      </c>
      <c r="X91" s="8">
        <v>2</v>
      </c>
      <c r="Y91" s="16">
        <f t="shared" si="7"/>
        <v>175</v>
      </c>
      <c r="Z91" s="16">
        <f t="shared" si="8"/>
        <v>175</v>
      </c>
      <c r="AA91" s="17"/>
      <c r="AB91" s="18"/>
      <c r="AC91" s="18"/>
      <c r="AD91" s="18"/>
      <c r="AE91" s="18"/>
    </row>
    <row r="92" spans="1:31" s="33" customFormat="1" ht="42.75">
      <c r="A92" s="8" t="s">
        <v>147</v>
      </c>
      <c r="B92" s="8" t="s">
        <v>147</v>
      </c>
      <c r="C92" s="9" t="s">
        <v>199</v>
      </c>
      <c r="D92" s="8" t="s">
        <v>316</v>
      </c>
      <c r="E92" s="8" t="s">
        <v>218</v>
      </c>
      <c r="F92" s="8" t="s">
        <v>317</v>
      </c>
      <c r="G92" s="10"/>
      <c r="H92" s="8" t="s">
        <v>427</v>
      </c>
      <c r="I92" s="8" t="s">
        <v>351</v>
      </c>
      <c r="J92" s="11" t="s">
        <v>354</v>
      </c>
      <c r="K92" s="8" t="s">
        <v>351</v>
      </c>
      <c r="L92" s="12" t="s">
        <v>414</v>
      </c>
      <c r="M92" s="13"/>
      <c r="N92" s="13"/>
      <c r="O92" s="14"/>
      <c r="P92" s="15"/>
      <c r="Q92" s="15">
        <v>0</v>
      </c>
      <c r="R92" s="15">
        <v>0</v>
      </c>
      <c r="S92" s="16">
        <f t="shared" ref="S92:S116" si="9">Q92+R92</f>
        <v>0</v>
      </c>
      <c r="T92" s="8">
        <v>1</v>
      </c>
      <c r="U92" s="15">
        <v>170.12</v>
      </c>
      <c r="V92" s="8">
        <v>4</v>
      </c>
      <c r="W92" s="15">
        <v>57</v>
      </c>
      <c r="X92" s="8">
        <v>5</v>
      </c>
      <c r="Y92" s="16">
        <f t="shared" ref="Y92:Y116" si="10">(T92*U92)+(V92*W92)</f>
        <v>398.12</v>
      </c>
      <c r="Z92" s="16">
        <f t="shared" ref="Z92:Z116" si="11">S92+Y92</f>
        <v>398.12</v>
      </c>
      <c r="AA92" s="17"/>
      <c r="AB92" s="18"/>
      <c r="AC92" s="18"/>
      <c r="AD92" s="18"/>
      <c r="AE92" s="18"/>
    </row>
    <row r="93" spans="1:31" s="33" customFormat="1" ht="14.25">
      <c r="A93" s="8" t="s">
        <v>147</v>
      </c>
      <c r="B93" s="8" t="s">
        <v>147</v>
      </c>
      <c r="C93" s="9" t="s">
        <v>200</v>
      </c>
      <c r="D93" s="8" t="s">
        <v>318</v>
      </c>
      <c r="E93" s="8" t="s">
        <v>218</v>
      </c>
      <c r="F93" s="8" t="s">
        <v>319</v>
      </c>
      <c r="G93" s="10"/>
      <c r="H93" s="8" t="s">
        <v>427</v>
      </c>
      <c r="I93" s="8" t="s">
        <v>351</v>
      </c>
      <c r="J93" s="11" t="s">
        <v>354</v>
      </c>
      <c r="K93" s="8" t="s">
        <v>351</v>
      </c>
      <c r="L93" s="12" t="s">
        <v>415</v>
      </c>
      <c r="M93" s="13"/>
      <c r="N93" s="13"/>
      <c r="O93" s="14"/>
      <c r="P93" s="15"/>
      <c r="Q93" s="15">
        <v>0</v>
      </c>
      <c r="R93" s="15">
        <v>0</v>
      </c>
      <c r="S93" s="16">
        <f t="shared" si="9"/>
        <v>0</v>
      </c>
      <c r="T93" s="8">
        <v>1</v>
      </c>
      <c r="U93" s="15">
        <v>170.12</v>
      </c>
      <c r="V93" s="8">
        <v>1</v>
      </c>
      <c r="W93" s="15">
        <v>57</v>
      </c>
      <c r="X93" s="8">
        <v>2</v>
      </c>
      <c r="Y93" s="16">
        <f t="shared" si="10"/>
        <v>227.12</v>
      </c>
      <c r="Z93" s="16">
        <f t="shared" si="11"/>
        <v>227.12</v>
      </c>
      <c r="AA93" s="17"/>
      <c r="AB93" s="18"/>
      <c r="AC93" s="18"/>
      <c r="AD93" s="18"/>
      <c r="AE93" s="18"/>
    </row>
    <row r="94" spans="1:31" s="33" customFormat="1" ht="14.25">
      <c r="A94" s="8" t="s">
        <v>147</v>
      </c>
      <c r="B94" s="8" t="s">
        <v>147</v>
      </c>
      <c r="C94" s="9" t="s">
        <v>201</v>
      </c>
      <c r="D94" s="8" t="s">
        <v>320</v>
      </c>
      <c r="E94" s="8" t="s">
        <v>218</v>
      </c>
      <c r="F94" s="8" t="s">
        <v>321</v>
      </c>
      <c r="G94" s="10"/>
      <c r="H94" s="8" t="s">
        <v>427</v>
      </c>
      <c r="I94" s="8" t="s">
        <v>351</v>
      </c>
      <c r="J94" s="11" t="s">
        <v>354</v>
      </c>
      <c r="K94" s="8" t="s">
        <v>351</v>
      </c>
      <c r="L94" s="12" t="s">
        <v>415</v>
      </c>
      <c r="M94" s="13"/>
      <c r="N94" s="13"/>
      <c r="O94" s="14"/>
      <c r="P94" s="15"/>
      <c r="Q94" s="15">
        <v>0</v>
      </c>
      <c r="R94" s="15">
        <v>0</v>
      </c>
      <c r="S94" s="16">
        <f t="shared" si="9"/>
        <v>0</v>
      </c>
      <c r="T94" s="8">
        <v>1</v>
      </c>
      <c r="U94" s="15">
        <v>170.12</v>
      </c>
      <c r="V94" s="8">
        <v>1</v>
      </c>
      <c r="W94" s="15">
        <v>57</v>
      </c>
      <c r="X94" s="8">
        <v>2</v>
      </c>
      <c r="Y94" s="16">
        <f t="shared" si="10"/>
        <v>227.12</v>
      </c>
      <c r="Z94" s="16">
        <f t="shared" si="11"/>
        <v>227.12</v>
      </c>
      <c r="AA94" s="17"/>
      <c r="AB94" s="18"/>
      <c r="AC94" s="18"/>
      <c r="AD94" s="18"/>
      <c r="AE94" s="18"/>
    </row>
    <row r="95" spans="1:31" s="33" customFormat="1" ht="14.25">
      <c r="A95" s="8" t="s">
        <v>147</v>
      </c>
      <c r="B95" s="8" t="s">
        <v>147</v>
      </c>
      <c r="C95" s="9" t="s">
        <v>202</v>
      </c>
      <c r="D95" s="8" t="s">
        <v>322</v>
      </c>
      <c r="E95" s="8" t="s">
        <v>218</v>
      </c>
      <c r="F95" s="8" t="s">
        <v>323</v>
      </c>
      <c r="G95" s="10"/>
      <c r="H95" s="8" t="s">
        <v>427</v>
      </c>
      <c r="I95" s="8" t="s">
        <v>351</v>
      </c>
      <c r="J95" s="11" t="s">
        <v>354</v>
      </c>
      <c r="K95" s="8" t="s">
        <v>351</v>
      </c>
      <c r="L95" s="12" t="s">
        <v>415</v>
      </c>
      <c r="M95" s="13"/>
      <c r="N95" s="13"/>
      <c r="O95" s="14"/>
      <c r="P95" s="15"/>
      <c r="Q95" s="15">
        <v>0</v>
      </c>
      <c r="R95" s="15">
        <v>0</v>
      </c>
      <c r="S95" s="16">
        <f t="shared" si="9"/>
        <v>0</v>
      </c>
      <c r="T95" s="8">
        <v>1</v>
      </c>
      <c r="U95" s="15">
        <v>170.12</v>
      </c>
      <c r="V95" s="8">
        <v>1</v>
      </c>
      <c r="W95" s="15">
        <v>57</v>
      </c>
      <c r="X95" s="8">
        <v>2</v>
      </c>
      <c r="Y95" s="16">
        <f t="shared" si="10"/>
        <v>227.12</v>
      </c>
      <c r="Z95" s="16">
        <f t="shared" si="11"/>
        <v>227.12</v>
      </c>
      <c r="AA95" s="17"/>
      <c r="AB95" s="18"/>
      <c r="AC95" s="18"/>
      <c r="AD95" s="18"/>
      <c r="AE95" s="18"/>
    </row>
    <row r="96" spans="1:31" s="33" customFormat="1" ht="28.5">
      <c r="A96" s="8" t="s">
        <v>147</v>
      </c>
      <c r="B96" s="8" t="s">
        <v>147</v>
      </c>
      <c r="C96" s="9" t="s">
        <v>165</v>
      </c>
      <c r="D96" s="8" t="s">
        <v>248</v>
      </c>
      <c r="E96" s="8" t="s">
        <v>214</v>
      </c>
      <c r="F96" s="8" t="s">
        <v>324</v>
      </c>
      <c r="G96" s="10"/>
      <c r="H96" s="8" t="s">
        <v>427</v>
      </c>
      <c r="I96" s="8" t="s">
        <v>351</v>
      </c>
      <c r="J96" s="11" t="s">
        <v>354</v>
      </c>
      <c r="K96" s="8" t="s">
        <v>351</v>
      </c>
      <c r="L96" s="12" t="s">
        <v>416</v>
      </c>
      <c r="M96" s="13"/>
      <c r="N96" s="13"/>
      <c r="O96" s="14"/>
      <c r="P96" s="15"/>
      <c r="Q96" s="15">
        <v>0</v>
      </c>
      <c r="R96" s="15">
        <v>0</v>
      </c>
      <c r="S96" s="16">
        <f t="shared" si="9"/>
        <v>0</v>
      </c>
      <c r="T96" s="8">
        <v>1</v>
      </c>
      <c r="U96" s="15">
        <v>120</v>
      </c>
      <c r="V96" s="8">
        <v>1</v>
      </c>
      <c r="W96" s="15">
        <v>55</v>
      </c>
      <c r="X96" s="8">
        <v>2</v>
      </c>
      <c r="Y96" s="16">
        <f t="shared" si="10"/>
        <v>175</v>
      </c>
      <c r="Z96" s="16">
        <f t="shared" si="11"/>
        <v>175</v>
      </c>
      <c r="AA96" s="17"/>
      <c r="AB96" s="18"/>
      <c r="AC96" s="18"/>
      <c r="AD96" s="18"/>
      <c r="AE96" s="18"/>
    </row>
    <row r="97" spans="1:31" s="33" customFormat="1" ht="28.5">
      <c r="A97" s="8" t="s">
        <v>147</v>
      </c>
      <c r="B97" s="8" t="s">
        <v>147</v>
      </c>
      <c r="C97" s="9" t="s">
        <v>203</v>
      </c>
      <c r="D97" s="8" t="s">
        <v>325</v>
      </c>
      <c r="E97" s="8" t="s">
        <v>218</v>
      </c>
      <c r="F97" s="8" t="s">
        <v>326</v>
      </c>
      <c r="G97" s="10"/>
      <c r="H97" s="8" t="s">
        <v>427</v>
      </c>
      <c r="I97" s="8" t="s">
        <v>351</v>
      </c>
      <c r="J97" s="11" t="s">
        <v>354</v>
      </c>
      <c r="K97" s="8" t="s">
        <v>351</v>
      </c>
      <c r="L97" s="12" t="s">
        <v>363</v>
      </c>
      <c r="M97" s="13"/>
      <c r="N97" s="13"/>
      <c r="O97" s="14"/>
      <c r="P97" s="15"/>
      <c r="Q97" s="15">
        <v>0</v>
      </c>
      <c r="R97" s="15">
        <v>0</v>
      </c>
      <c r="S97" s="16">
        <f t="shared" si="9"/>
        <v>0</v>
      </c>
      <c r="T97" s="8">
        <v>1</v>
      </c>
      <c r="U97" s="15">
        <v>170.12</v>
      </c>
      <c r="V97" s="8">
        <v>1</v>
      </c>
      <c r="W97" s="15">
        <v>57</v>
      </c>
      <c r="X97" s="8">
        <v>2</v>
      </c>
      <c r="Y97" s="16">
        <f t="shared" si="10"/>
        <v>227.12</v>
      </c>
      <c r="Z97" s="16">
        <f t="shared" si="11"/>
        <v>227.12</v>
      </c>
      <c r="AA97" s="17"/>
      <c r="AB97" s="18"/>
      <c r="AC97" s="18"/>
      <c r="AD97" s="18"/>
      <c r="AE97" s="18"/>
    </row>
    <row r="98" spans="1:31" s="33" customFormat="1" ht="28.5">
      <c r="A98" s="8" t="s">
        <v>147</v>
      </c>
      <c r="B98" s="8" t="s">
        <v>147</v>
      </c>
      <c r="C98" s="9" t="s">
        <v>203</v>
      </c>
      <c r="D98" s="8" t="s">
        <v>325</v>
      </c>
      <c r="E98" s="8" t="s">
        <v>218</v>
      </c>
      <c r="F98" s="8" t="s">
        <v>327</v>
      </c>
      <c r="G98" s="10"/>
      <c r="H98" s="8" t="s">
        <v>427</v>
      </c>
      <c r="I98" s="8" t="s">
        <v>351</v>
      </c>
      <c r="J98" s="11" t="s">
        <v>354</v>
      </c>
      <c r="K98" s="8" t="s">
        <v>351</v>
      </c>
      <c r="L98" s="12" t="s">
        <v>363</v>
      </c>
      <c r="M98" s="13"/>
      <c r="N98" s="13"/>
      <c r="O98" s="14"/>
      <c r="P98" s="15"/>
      <c r="Q98" s="15">
        <v>0</v>
      </c>
      <c r="R98" s="15">
        <v>0</v>
      </c>
      <c r="S98" s="16">
        <f t="shared" si="9"/>
        <v>0</v>
      </c>
      <c r="T98" s="8">
        <v>1</v>
      </c>
      <c r="U98" s="15">
        <v>170.12</v>
      </c>
      <c r="V98" s="8">
        <v>1</v>
      </c>
      <c r="W98" s="15">
        <v>57</v>
      </c>
      <c r="X98" s="8">
        <v>2</v>
      </c>
      <c r="Y98" s="16">
        <f t="shared" si="10"/>
        <v>227.12</v>
      </c>
      <c r="Z98" s="16">
        <f t="shared" si="11"/>
        <v>227.12</v>
      </c>
      <c r="AA98" s="17"/>
      <c r="AB98" s="18"/>
      <c r="AC98" s="18"/>
      <c r="AD98" s="18"/>
      <c r="AE98" s="18"/>
    </row>
    <row r="99" spans="1:31" s="33" customFormat="1" ht="14.25">
      <c r="A99" s="8" t="s">
        <v>147</v>
      </c>
      <c r="B99" s="8" t="s">
        <v>147</v>
      </c>
      <c r="C99" s="9" t="s">
        <v>203</v>
      </c>
      <c r="D99" s="8" t="s">
        <v>325</v>
      </c>
      <c r="E99" s="8" t="s">
        <v>218</v>
      </c>
      <c r="F99" s="8" t="s">
        <v>328</v>
      </c>
      <c r="G99" s="10"/>
      <c r="H99" s="8" t="s">
        <v>427</v>
      </c>
      <c r="I99" s="8" t="s">
        <v>351</v>
      </c>
      <c r="J99" s="11" t="s">
        <v>354</v>
      </c>
      <c r="K99" s="8" t="s">
        <v>351</v>
      </c>
      <c r="L99" s="12" t="s">
        <v>363</v>
      </c>
      <c r="M99" s="13"/>
      <c r="N99" s="13"/>
      <c r="O99" s="14"/>
      <c r="P99" s="15"/>
      <c r="Q99" s="15">
        <v>0</v>
      </c>
      <c r="R99" s="15">
        <v>0</v>
      </c>
      <c r="S99" s="16">
        <f t="shared" si="9"/>
        <v>0</v>
      </c>
      <c r="T99" s="8">
        <v>1</v>
      </c>
      <c r="U99" s="15">
        <v>170.12</v>
      </c>
      <c r="V99" s="8">
        <v>1</v>
      </c>
      <c r="W99" s="15">
        <v>57</v>
      </c>
      <c r="X99" s="8">
        <v>2</v>
      </c>
      <c r="Y99" s="16">
        <f t="shared" si="10"/>
        <v>227.12</v>
      </c>
      <c r="Z99" s="16">
        <f t="shared" si="11"/>
        <v>227.12</v>
      </c>
      <c r="AA99" s="17"/>
      <c r="AB99" s="18"/>
      <c r="AC99" s="18"/>
      <c r="AD99" s="18"/>
      <c r="AE99" s="18"/>
    </row>
    <row r="100" spans="1:31" s="33" customFormat="1" ht="14.25">
      <c r="A100" s="8" t="s">
        <v>147</v>
      </c>
      <c r="B100" s="8" t="s">
        <v>147</v>
      </c>
      <c r="C100" s="9" t="s">
        <v>151</v>
      </c>
      <c r="D100" s="8" t="s">
        <v>220</v>
      </c>
      <c r="E100" s="8" t="s">
        <v>214</v>
      </c>
      <c r="F100" s="8" t="s">
        <v>221</v>
      </c>
      <c r="G100" s="10"/>
      <c r="H100" s="8" t="s">
        <v>427</v>
      </c>
      <c r="I100" s="8" t="s">
        <v>351</v>
      </c>
      <c r="J100" s="11" t="s">
        <v>358</v>
      </c>
      <c r="K100" s="8" t="s">
        <v>351</v>
      </c>
      <c r="L100" s="12" t="s">
        <v>417</v>
      </c>
      <c r="M100" s="13"/>
      <c r="N100" s="13"/>
      <c r="O100" s="14"/>
      <c r="P100" s="15"/>
      <c r="Q100" s="15">
        <v>0</v>
      </c>
      <c r="R100" s="15">
        <v>0</v>
      </c>
      <c r="S100" s="16">
        <f t="shared" si="9"/>
        <v>0</v>
      </c>
      <c r="T100" s="8">
        <v>1</v>
      </c>
      <c r="U100" s="15">
        <v>120</v>
      </c>
      <c r="V100" s="8">
        <v>1</v>
      </c>
      <c r="W100" s="15">
        <v>55</v>
      </c>
      <c r="X100" s="8">
        <v>2</v>
      </c>
      <c r="Y100" s="16">
        <f t="shared" si="10"/>
        <v>175</v>
      </c>
      <c r="Z100" s="16">
        <f t="shared" si="11"/>
        <v>175</v>
      </c>
      <c r="AA100" s="17"/>
      <c r="AB100" s="18"/>
      <c r="AC100" s="18"/>
      <c r="AD100" s="18"/>
      <c r="AE100" s="18"/>
    </row>
    <row r="101" spans="1:31" s="33" customFormat="1" ht="14.25">
      <c r="A101" s="8" t="s">
        <v>147</v>
      </c>
      <c r="B101" s="8" t="s">
        <v>147</v>
      </c>
      <c r="C101" s="9" t="s">
        <v>204</v>
      </c>
      <c r="D101" s="8" t="s">
        <v>329</v>
      </c>
      <c r="E101" s="8" t="s">
        <v>214</v>
      </c>
      <c r="F101" s="8" t="s">
        <v>229</v>
      </c>
      <c r="G101" s="10"/>
      <c r="H101" s="8" t="s">
        <v>427</v>
      </c>
      <c r="I101" s="8" t="s">
        <v>351</v>
      </c>
      <c r="J101" s="11" t="s">
        <v>354</v>
      </c>
      <c r="K101" s="8" t="s">
        <v>351</v>
      </c>
      <c r="L101" s="12" t="s">
        <v>365</v>
      </c>
      <c r="M101" s="13"/>
      <c r="N101" s="13"/>
      <c r="O101" s="14"/>
      <c r="P101" s="15"/>
      <c r="Q101" s="15">
        <v>0</v>
      </c>
      <c r="R101" s="15">
        <v>0</v>
      </c>
      <c r="S101" s="16">
        <f t="shared" si="9"/>
        <v>0</v>
      </c>
      <c r="T101" s="8">
        <v>1</v>
      </c>
      <c r="U101" s="15">
        <v>120</v>
      </c>
      <c r="V101" s="8">
        <v>1</v>
      </c>
      <c r="W101" s="15">
        <v>55</v>
      </c>
      <c r="X101" s="8">
        <v>2</v>
      </c>
      <c r="Y101" s="16">
        <f t="shared" si="10"/>
        <v>175</v>
      </c>
      <c r="Z101" s="16">
        <f t="shared" si="11"/>
        <v>175</v>
      </c>
      <c r="AA101" s="17"/>
      <c r="AB101" s="18"/>
      <c r="AC101" s="18"/>
      <c r="AD101" s="18"/>
      <c r="AE101" s="18"/>
    </row>
    <row r="102" spans="1:31" s="33" customFormat="1" ht="42.75">
      <c r="A102" s="8" t="s">
        <v>147</v>
      </c>
      <c r="B102" s="8" t="s">
        <v>147</v>
      </c>
      <c r="C102" s="9" t="s">
        <v>185</v>
      </c>
      <c r="D102" s="8" t="s">
        <v>285</v>
      </c>
      <c r="E102" s="8" t="s">
        <v>218</v>
      </c>
      <c r="F102" s="8" t="s">
        <v>330</v>
      </c>
      <c r="G102" s="10"/>
      <c r="H102" s="8" t="s">
        <v>427</v>
      </c>
      <c r="I102" s="8" t="s">
        <v>351</v>
      </c>
      <c r="J102" s="11" t="s">
        <v>354</v>
      </c>
      <c r="K102" s="8" t="s">
        <v>351</v>
      </c>
      <c r="L102" s="12" t="s">
        <v>418</v>
      </c>
      <c r="M102" s="13"/>
      <c r="N102" s="13"/>
      <c r="O102" s="14"/>
      <c r="P102" s="15"/>
      <c r="Q102" s="15">
        <v>0</v>
      </c>
      <c r="R102" s="15">
        <v>0</v>
      </c>
      <c r="S102" s="16">
        <f t="shared" si="9"/>
        <v>0</v>
      </c>
      <c r="T102" s="8">
        <v>1</v>
      </c>
      <c r="U102" s="15">
        <v>170.12</v>
      </c>
      <c r="V102" s="8">
        <v>2</v>
      </c>
      <c r="W102" s="15">
        <v>57</v>
      </c>
      <c r="X102" s="8">
        <v>3</v>
      </c>
      <c r="Y102" s="16">
        <f t="shared" si="10"/>
        <v>284.12</v>
      </c>
      <c r="Z102" s="16">
        <f t="shared" si="11"/>
        <v>284.12</v>
      </c>
      <c r="AA102" s="17"/>
      <c r="AB102" s="18"/>
      <c r="AC102" s="18"/>
      <c r="AD102" s="18"/>
      <c r="AE102" s="18"/>
    </row>
    <row r="103" spans="1:31" s="33" customFormat="1" ht="28.5">
      <c r="A103" s="8" t="s">
        <v>147</v>
      </c>
      <c r="B103" s="8" t="s">
        <v>147</v>
      </c>
      <c r="C103" s="9" t="s">
        <v>205</v>
      </c>
      <c r="D103" s="8" t="s">
        <v>331</v>
      </c>
      <c r="E103" s="8" t="s">
        <v>218</v>
      </c>
      <c r="F103" s="8" t="s">
        <v>332</v>
      </c>
      <c r="G103" s="10"/>
      <c r="H103" s="8" t="s">
        <v>427</v>
      </c>
      <c r="I103" s="8" t="s">
        <v>351</v>
      </c>
      <c r="J103" s="11" t="s">
        <v>354</v>
      </c>
      <c r="K103" s="8" t="s">
        <v>351</v>
      </c>
      <c r="L103" s="12" t="s">
        <v>419</v>
      </c>
      <c r="M103" s="13"/>
      <c r="N103" s="13"/>
      <c r="O103" s="14"/>
      <c r="P103" s="15"/>
      <c r="Q103" s="15">
        <v>0</v>
      </c>
      <c r="R103" s="15">
        <v>0</v>
      </c>
      <c r="S103" s="16">
        <f t="shared" si="9"/>
        <v>0</v>
      </c>
      <c r="T103" s="8">
        <v>1</v>
      </c>
      <c r="U103" s="15">
        <v>170.12</v>
      </c>
      <c r="V103" s="8">
        <v>1</v>
      </c>
      <c r="W103" s="15">
        <v>57</v>
      </c>
      <c r="X103" s="8">
        <v>2</v>
      </c>
      <c r="Y103" s="16">
        <f t="shared" si="10"/>
        <v>227.12</v>
      </c>
      <c r="Z103" s="16">
        <f t="shared" si="11"/>
        <v>227.12</v>
      </c>
      <c r="AA103" s="17"/>
      <c r="AB103" s="18"/>
      <c r="AC103" s="18"/>
      <c r="AD103" s="18"/>
      <c r="AE103" s="18"/>
    </row>
    <row r="104" spans="1:31" s="33" customFormat="1" ht="57">
      <c r="A104" s="8" t="s">
        <v>147</v>
      </c>
      <c r="B104" s="8" t="s">
        <v>147</v>
      </c>
      <c r="C104" s="9" t="s">
        <v>177</v>
      </c>
      <c r="D104" s="8" t="s">
        <v>269</v>
      </c>
      <c r="E104" s="8" t="s">
        <v>214</v>
      </c>
      <c r="F104" s="8" t="s">
        <v>215</v>
      </c>
      <c r="G104" s="10"/>
      <c r="H104" s="8" t="s">
        <v>427</v>
      </c>
      <c r="I104" s="8" t="s">
        <v>351</v>
      </c>
      <c r="J104" s="11" t="s">
        <v>354</v>
      </c>
      <c r="K104" s="8" t="s">
        <v>351</v>
      </c>
      <c r="L104" s="12" t="s">
        <v>420</v>
      </c>
      <c r="M104" s="13"/>
      <c r="N104" s="13"/>
      <c r="O104" s="14"/>
      <c r="P104" s="15"/>
      <c r="Q104" s="15">
        <v>0</v>
      </c>
      <c r="R104" s="15">
        <v>0</v>
      </c>
      <c r="S104" s="16">
        <f t="shared" si="9"/>
        <v>0</v>
      </c>
      <c r="T104" s="8">
        <v>4</v>
      </c>
      <c r="U104" s="15">
        <v>120</v>
      </c>
      <c r="V104" s="8">
        <v>1</v>
      </c>
      <c r="W104" s="15">
        <v>55</v>
      </c>
      <c r="X104" s="8">
        <v>5</v>
      </c>
      <c r="Y104" s="16">
        <f t="shared" si="10"/>
        <v>535</v>
      </c>
      <c r="Z104" s="16">
        <f t="shared" si="11"/>
        <v>535</v>
      </c>
      <c r="AA104" s="17"/>
      <c r="AB104" s="18"/>
      <c r="AC104" s="18"/>
      <c r="AD104" s="18"/>
      <c r="AE104" s="18"/>
    </row>
    <row r="105" spans="1:31" s="33" customFormat="1" ht="42.75">
      <c r="A105" s="8" t="s">
        <v>147</v>
      </c>
      <c r="B105" s="8" t="s">
        <v>147</v>
      </c>
      <c r="C105" s="9" t="s">
        <v>183</v>
      </c>
      <c r="D105" s="8" t="s">
        <v>279</v>
      </c>
      <c r="E105" s="8" t="s">
        <v>218</v>
      </c>
      <c r="F105" s="8" t="s">
        <v>333</v>
      </c>
      <c r="G105" s="10"/>
      <c r="H105" s="8" t="s">
        <v>427</v>
      </c>
      <c r="I105" s="8" t="s">
        <v>351</v>
      </c>
      <c r="J105" s="11" t="s">
        <v>354</v>
      </c>
      <c r="K105" s="8" t="s">
        <v>351</v>
      </c>
      <c r="L105" s="12" t="s">
        <v>390</v>
      </c>
      <c r="M105" s="13"/>
      <c r="N105" s="13"/>
      <c r="O105" s="14"/>
      <c r="P105" s="15"/>
      <c r="Q105" s="15">
        <v>0</v>
      </c>
      <c r="R105" s="15">
        <v>0</v>
      </c>
      <c r="S105" s="16">
        <f t="shared" si="9"/>
        <v>0</v>
      </c>
      <c r="T105" s="8">
        <v>4</v>
      </c>
      <c r="U105" s="15">
        <v>170.12</v>
      </c>
      <c r="V105" s="8">
        <v>1</v>
      </c>
      <c r="W105" s="15">
        <v>57</v>
      </c>
      <c r="X105" s="8">
        <v>5</v>
      </c>
      <c r="Y105" s="16">
        <f t="shared" si="10"/>
        <v>737.48</v>
      </c>
      <c r="Z105" s="16">
        <f t="shared" si="11"/>
        <v>737.48</v>
      </c>
      <c r="AA105" s="17"/>
      <c r="AB105" s="18"/>
      <c r="AC105" s="18"/>
      <c r="AD105" s="18"/>
      <c r="AE105" s="18"/>
    </row>
    <row r="106" spans="1:31" s="33" customFormat="1" ht="28.5">
      <c r="A106" s="8" t="s">
        <v>147</v>
      </c>
      <c r="B106" s="8" t="s">
        <v>147</v>
      </c>
      <c r="C106" s="9" t="s">
        <v>206</v>
      </c>
      <c r="D106" s="8" t="s">
        <v>334</v>
      </c>
      <c r="E106" s="8" t="s">
        <v>218</v>
      </c>
      <c r="F106" s="8" t="s">
        <v>335</v>
      </c>
      <c r="G106" s="10"/>
      <c r="H106" s="8" t="s">
        <v>427</v>
      </c>
      <c r="I106" s="8" t="s">
        <v>351</v>
      </c>
      <c r="J106" s="11" t="s">
        <v>354</v>
      </c>
      <c r="K106" s="8" t="s">
        <v>351</v>
      </c>
      <c r="L106" s="12" t="s">
        <v>421</v>
      </c>
      <c r="M106" s="13"/>
      <c r="N106" s="13"/>
      <c r="O106" s="14"/>
      <c r="P106" s="15"/>
      <c r="Q106" s="15">
        <v>0</v>
      </c>
      <c r="R106" s="15">
        <v>0</v>
      </c>
      <c r="S106" s="16">
        <f t="shared" si="9"/>
        <v>0</v>
      </c>
      <c r="T106" s="8">
        <v>4</v>
      </c>
      <c r="U106" s="15">
        <v>170.12</v>
      </c>
      <c r="V106" s="8">
        <v>1</v>
      </c>
      <c r="W106" s="15">
        <v>57</v>
      </c>
      <c r="X106" s="8">
        <v>5</v>
      </c>
      <c r="Y106" s="16">
        <f t="shared" si="10"/>
        <v>737.48</v>
      </c>
      <c r="Z106" s="16">
        <f t="shared" si="11"/>
        <v>737.48</v>
      </c>
      <c r="AA106" s="17"/>
      <c r="AB106" s="18"/>
      <c r="AC106" s="18"/>
      <c r="AD106" s="18"/>
      <c r="AE106" s="18"/>
    </row>
    <row r="107" spans="1:31" s="33" customFormat="1" ht="14.25">
      <c r="A107" s="8" t="s">
        <v>147</v>
      </c>
      <c r="B107" s="8" t="s">
        <v>147</v>
      </c>
      <c r="C107" s="9" t="s">
        <v>207</v>
      </c>
      <c r="D107" s="8" t="s">
        <v>336</v>
      </c>
      <c r="E107" s="8" t="s">
        <v>214</v>
      </c>
      <c r="F107" s="8" t="s">
        <v>337</v>
      </c>
      <c r="G107" s="10"/>
      <c r="H107" s="8" t="s">
        <v>427</v>
      </c>
      <c r="I107" s="8" t="s">
        <v>351</v>
      </c>
      <c r="J107" s="11" t="s">
        <v>354</v>
      </c>
      <c r="K107" s="8" t="s">
        <v>351</v>
      </c>
      <c r="L107" s="12" t="s">
        <v>352</v>
      </c>
      <c r="M107" s="13"/>
      <c r="N107" s="13"/>
      <c r="O107" s="14"/>
      <c r="P107" s="15"/>
      <c r="Q107" s="15">
        <v>0</v>
      </c>
      <c r="R107" s="15">
        <v>0</v>
      </c>
      <c r="S107" s="16">
        <f t="shared" si="9"/>
        <v>0</v>
      </c>
      <c r="T107" s="8">
        <v>4</v>
      </c>
      <c r="U107" s="15">
        <v>120</v>
      </c>
      <c r="V107" s="8">
        <v>1</v>
      </c>
      <c r="W107" s="15">
        <v>55</v>
      </c>
      <c r="X107" s="8">
        <v>5</v>
      </c>
      <c r="Y107" s="16">
        <f t="shared" si="10"/>
        <v>535</v>
      </c>
      <c r="Z107" s="16">
        <f t="shared" si="11"/>
        <v>535</v>
      </c>
      <c r="AA107" s="17"/>
      <c r="AB107" s="18"/>
      <c r="AC107" s="18"/>
      <c r="AD107" s="18"/>
      <c r="AE107" s="18"/>
    </row>
    <row r="108" spans="1:31" s="33" customFormat="1" ht="28.5">
      <c r="A108" s="8" t="s">
        <v>147</v>
      </c>
      <c r="B108" s="8" t="s">
        <v>147</v>
      </c>
      <c r="C108" s="9" t="s">
        <v>208</v>
      </c>
      <c r="D108" s="8" t="s">
        <v>338</v>
      </c>
      <c r="E108" s="8" t="s">
        <v>214</v>
      </c>
      <c r="F108" s="8" t="s">
        <v>339</v>
      </c>
      <c r="G108" s="10"/>
      <c r="H108" s="8" t="s">
        <v>427</v>
      </c>
      <c r="I108" s="8" t="s">
        <v>351</v>
      </c>
      <c r="J108" s="11" t="s">
        <v>354</v>
      </c>
      <c r="K108" s="8" t="s">
        <v>351</v>
      </c>
      <c r="L108" s="12" t="s">
        <v>421</v>
      </c>
      <c r="M108" s="13"/>
      <c r="N108" s="13"/>
      <c r="O108" s="14"/>
      <c r="P108" s="15"/>
      <c r="Q108" s="15">
        <v>0</v>
      </c>
      <c r="R108" s="15">
        <v>0</v>
      </c>
      <c r="S108" s="16">
        <f t="shared" si="9"/>
        <v>0</v>
      </c>
      <c r="T108" s="8">
        <v>4</v>
      </c>
      <c r="U108" s="15">
        <v>120</v>
      </c>
      <c r="V108" s="8">
        <v>1</v>
      </c>
      <c r="W108" s="15">
        <v>55</v>
      </c>
      <c r="X108" s="8">
        <v>5</v>
      </c>
      <c r="Y108" s="16">
        <f t="shared" si="10"/>
        <v>535</v>
      </c>
      <c r="Z108" s="16">
        <f t="shared" si="11"/>
        <v>535</v>
      </c>
      <c r="AA108" s="17"/>
      <c r="AB108" s="18"/>
      <c r="AC108" s="18"/>
      <c r="AD108" s="18"/>
      <c r="AE108" s="18"/>
    </row>
    <row r="109" spans="1:31" s="33" customFormat="1" ht="28.5">
      <c r="A109" s="8" t="s">
        <v>147</v>
      </c>
      <c r="B109" s="8" t="s">
        <v>147</v>
      </c>
      <c r="C109" s="9" t="s">
        <v>209</v>
      </c>
      <c r="D109" s="8" t="s">
        <v>340</v>
      </c>
      <c r="E109" s="8" t="s">
        <v>214</v>
      </c>
      <c r="F109" s="8" t="s">
        <v>341</v>
      </c>
      <c r="G109" s="10"/>
      <c r="H109" s="8" t="s">
        <v>427</v>
      </c>
      <c r="I109" s="8" t="s">
        <v>351</v>
      </c>
      <c r="J109" s="11" t="s">
        <v>354</v>
      </c>
      <c r="K109" s="8" t="s">
        <v>351</v>
      </c>
      <c r="L109" s="12" t="s">
        <v>422</v>
      </c>
      <c r="M109" s="13"/>
      <c r="N109" s="13"/>
      <c r="O109" s="14"/>
      <c r="P109" s="15"/>
      <c r="Q109" s="15">
        <v>0</v>
      </c>
      <c r="R109" s="15">
        <v>0</v>
      </c>
      <c r="S109" s="16">
        <f t="shared" si="9"/>
        <v>0</v>
      </c>
      <c r="T109" s="8">
        <v>2</v>
      </c>
      <c r="U109" s="15">
        <v>120</v>
      </c>
      <c r="V109" s="8">
        <v>1</v>
      </c>
      <c r="W109" s="15">
        <v>55</v>
      </c>
      <c r="X109" s="8">
        <v>3</v>
      </c>
      <c r="Y109" s="16">
        <f t="shared" si="10"/>
        <v>295</v>
      </c>
      <c r="Z109" s="16">
        <f t="shared" si="11"/>
        <v>295</v>
      </c>
      <c r="AA109" s="17"/>
      <c r="AB109" s="18"/>
      <c r="AC109" s="18"/>
      <c r="AD109" s="18"/>
      <c r="AE109" s="18"/>
    </row>
    <row r="110" spans="1:31" s="33" customFormat="1" ht="14.25">
      <c r="A110" s="8" t="s">
        <v>147</v>
      </c>
      <c r="B110" s="8" t="s">
        <v>147</v>
      </c>
      <c r="C110" s="9" t="s">
        <v>210</v>
      </c>
      <c r="D110" s="8" t="s">
        <v>342</v>
      </c>
      <c r="E110" s="8" t="s">
        <v>218</v>
      </c>
      <c r="F110" s="8" t="s">
        <v>343</v>
      </c>
      <c r="G110" s="10"/>
      <c r="H110" s="8" t="s">
        <v>427</v>
      </c>
      <c r="I110" s="8" t="s">
        <v>351</v>
      </c>
      <c r="J110" s="11" t="s">
        <v>354</v>
      </c>
      <c r="K110" s="8" t="s">
        <v>351</v>
      </c>
      <c r="L110" s="12" t="s">
        <v>352</v>
      </c>
      <c r="M110" s="13"/>
      <c r="N110" s="13"/>
      <c r="O110" s="14"/>
      <c r="P110" s="15"/>
      <c r="Q110" s="15">
        <v>0</v>
      </c>
      <c r="R110" s="15">
        <v>0</v>
      </c>
      <c r="S110" s="16">
        <f t="shared" si="9"/>
        <v>0</v>
      </c>
      <c r="T110" s="8">
        <v>2</v>
      </c>
      <c r="U110" s="15">
        <v>170.12</v>
      </c>
      <c r="V110" s="8">
        <v>1</v>
      </c>
      <c r="W110" s="15">
        <v>57</v>
      </c>
      <c r="X110" s="8">
        <v>3</v>
      </c>
      <c r="Y110" s="16">
        <f t="shared" si="10"/>
        <v>397.24</v>
      </c>
      <c r="Z110" s="16">
        <f t="shared" si="11"/>
        <v>397.24</v>
      </c>
      <c r="AA110" s="17"/>
      <c r="AB110" s="18"/>
      <c r="AC110" s="18"/>
      <c r="AD110" s="18"/>
      <c r="AE110" s="18"/>
    </row>
    <row r="111" spans="1:31" s="33" customFormat="1" ht="28.5">
      <c r="A111" s="8" t="s">
        <v>147</v>
      </c>
      <c r="B111" s="8" t="s">
        <v>147</v>
      </c>
      <c r="C111" s="9" t="s">
        <v>192</v>
      </c>
      <c r="D111" s="8" t="s">
        <v>300</v>
      </c>
      <c r="E111" s="8" t="s">
        <v>214</v>
      </c>
      <c r="F111" s="8" t="s">
        <v>344</v>
      </c>
      <c r="G111" s="10"/>
      <c r="H111" s="8" t="s">
        <v>427</v>
      </c>
      <c r="I111" s="8" t="s">
        <v>351</v>
      </c>
      <c r="J111" s="11" t="s">
        <v>404</v>
      </c>
      <c r="K111" s="8" t="s">
        <v>351</v>
      </c>
      <c r="L111" s="12" t="s">
        <v>423</v>
      </c>
      <c r="M111" s="13"/>
      <c r="N111" s="13"/>
      <c r="O111" s="14"/>
      <c r="P111" s="15"/>
      <c r="Q111" s="15">
        <v>0</v>
      </c>
      <c r="R111" s="15">
        <v>0</v>
      </c>
      <c r="S111" s="16">
        <f t="shared" si="9"/>
        <v>0</v>
      </c>
      <c r="T111" s="8">
        <v>2</v>
      </c>
      <c r="U111" s="15">
        <v>120</v>
      </c>
      <c r="V111" s="8">
        <v>2</v>
      </c>
      <c r="W111" s="15">
        <v>55</v>
      </c>
      <c r="X111" s="8">
        <v>4</v>
      </c>
      <c r="Y111" s="16">
        <f t="shared" si="10"/>
        <v>350</v>
      </c>
      <c r="Z111" s="16">
        <f t="shared" si="11"/>
        <v>350</v>
      </c>
      <c r="AA111" s="17"/>
      <c r="AB111" s="18"/>
      <c r="AC111" s="18"/>
      <c r="AD111" s="18"/>
      <c r="AE111" s="18"/>
    </row>
    <row r="112" spans="1:31" s="33" customFormat="1" ht="42.75">
      <c r="A112" s="8" t="s">
        <v>147</v>
      </c>
      <c r="B112" s="8" t="s">
        <v>147</v>
      </c>
      <c r="C112" s="9" t="s">
        <v>171</v>
      </c>
      <c r="D112" s="8" t="s">
        <v>259</v>
      </c>
      <c r="E112" s="8" t="s">
        <v>214</v>
      </c>
      <c r="F112" s="8" t="s">
        <v>266</v>
      </c>
      <c r="G112" s="10"/>
      <c r="H112" s="8" t="s">
        <v>427</v>
      </c>
      <c r="I112" s="8" t="s">
        <v>351</v>
      </c>
      <c r="J112" s="11" t="s">
        <v>373</v>
      </c>
      <c r="K112" s="8" t="s">
        <v>351</v>
      </c>
      <c r="L112" s="12" t="s">
        <v>424</v>
      </c>
      <c r="M112" s="13"/>
      <c r="N112" s="13"/>
      <c r="O112" s="14"/>
      <c r="P112" s="15"/>
      <c r="Q112" s="15">
        <v>0</v>
      </c>
      <c r="R112" s="15">
        <v>0</v>
      </c>
      <c r="S112" s="16">
        <f t="shared" si="9"/>
        <v>0</v>
      </c>
      <c r="T112" s="8">
        <v>1</v>
      </c>
      <c r="U112" s="15">
        <v>120</v>
      </c>
      <c r="V112" s="8">
        <v>4</v>
      </c>
      <c r="W112" s="15">
        <v>55</v>
      </c>
      <c r="X112" s="8">
        <v>5</v>
      </c>
      <c r="Y112" s="16">
        <f t="shared" si="10"/>
        <v>340</v>
      </c>
      <c r="Z112" s="16">
        <f t="shared" si="11"/>
        <v>340</v>
      </c>
      <c r="AA112" s="17"/>
      <c r="AB112" s="18"/>
      <c r="AC112" s="18"/>
      <c r="AD112" s="18"/>
      <c r="AE112" s="18"/>
    </row>
    <row r="113" spans="1:31" s="33" customFormat="1" ht="42.75">
      <c r="A113" s="8" t="s">
        <v>147</v>
      </c>
      <c r="B113" s="8" t="s">
        <v>147</v>
      </c>
      <c r="C113" s="9" t="s">
        <v>176</v>
      </c>
      <c r="D113" s="8" t="s">
        <v>268</v>
      </c>
      <c r="E113" s="8" t="s">
        <v>218</v>
      </c>
      <c r="F113" s="8" t="s">
        <v>266</v>
      </c>
      <c r="G113" s="10"/>
      <c r="H113" s="8" t="s">
        <v>427</v>
      </c>
      <c r="I113" s="8" t="s">
        <v>351</v>
      </c>
      <c r="J113" s="11" t="s">
        <v>373</v>
      </c>
      <c r="K113" s="8" t="s">
        <v>351</v>
      </c>
      <c r="L113" s="12" t="s">
        <v>424</v>
      </c>
      <c r="M113" s="13"/>
      <c r="N113" s="13"/>
      <c r="O113" s="14"/>
      <c r="P113" s="15"/>
      <c r="Q113" s="15">
        <v>0</v>
      </c>
      <c r="R113" s="15">
        <v>0</v>
      </c>
      <c r="S113" s="16">
        <f t="shared" si="9"/>
        <v>0</v>
      </c>
      <c r="T113" s="8">
        <v>1</v>
      </c>
      <c r="U113" s="15">
        <v>170.12</v>
      </c>
      <c r="V113" s="8">
        <v>4</v>
      </c>
      <c r="W113" s="15">
        <v>57</v>
      </c>
      <c r="X113" s="8">
        <v>5</v>
      </c>
      <c r="Y113" s="16">
        <f t="shared" si="10"/>
        <v>398.12</v>
      </c>
      <c r="Z113" s="16">
        <f t="shared" si="11"/>
        <v>398.12</v>
      </c>
      <c r="AA113" s="17"/>
      <c r="AB113" s="18"/>
      <c r="AC113" s="18"/>
      <c r="AD113" s="18"/>
      <c r="AE113" s="18"/>
    </row>
    <row r="114" spans="1:31" s="33" customFormat="1" ht="14.25">
      <c r="A114" s="8" t="s">
        <v>147</v>
      </c>
      <c r="B114" s="8" t="s">
        <v>147</v>
      </c>
      <c r="C114" s="9" t="s">
        <v>211</v>
      </c>
      <c r="D114" s="8" t="s">
        <v>345</v>
      </c>
      <c r="E114" s="8" t="s">
        <v>214</v>
      </c>
      <c r="F114" s="8" t="s">
        <v>346</v>
      </c>
      <c r="G114" s="10"/>
      <c r="H114" s="8" t="s">
        <v>427</v>
      </c>
      <c r="I114" s="8" t="s">
        <v>351</v>
      </c>
      <c r="J114" s="11" t="s">
        <v>425</v>
      </c>
      <c r="K114" s="8" t="s">
        <v>351</v>
      </c>
      <c r="L114" s="12" t="s">
        <v>426</v>
      </c>
      <c r="M114" s="13"/>
      <c r="N114" s="13"/>
      <c r="O114" s="14"/>
      <c r="P114" s="15"/>
      <c r="Q114" s="15">
        <v>0</v>
      </c>
      <c r="R114" s="15">
        <v>0</v>
      </c>
      <c r="S114" s="16">
        <f t="shared" si="9"/>
        <v>0</v>
      </c>
      <c r="T114" s="8">
        <v>1</v>
      </c>
      <c r="U114" s="15">
        <v>120</v>
      </c>
      <c r="V114" s="8">
        <v>1</v>
      </c>
      <c r="W114" s="15">
        <v>55</v>
      </c>
      <c r="X114" s="8">
        <v>2</v>
      </c>
      <c r="Y114" s="16">
        <f t="shared" si="10"/>
        <v>175</v>
      </c>
      <c r="Z114" s="16">
        <f t="shared" si="11"/>
        <v>175</v>
      </c>
      <c r="AA114" s="17"/>
      <c r="AB114" s="18"/>
      <c r="AC114" s="18"/>
      <c r="AD114" s="18"/>
      <c r="AE114" s="18"/>
    </row>
    <row r="115" spans="1:31" s="33" customFormat="1" ht="28.5">
      <c r="A115" s="8" t="s">
        <v>147</v>
      </c>
      <c r="B115" s="8" t="s">
        <v>147</v>
      </c>
      <c r="C115" s="9" t="s">
        <v>165</v>
      </c>
      <c r="D115" s="8" t="s">
        <v>248</v>
      </c>
      <c r="E115" s="8" t="s">
        <v>214</v>
      </c>
      <c r="F115" s="8" t="s">
        <v>347</v>
      </c>
      <c r="G115" s="10"/>
      <c r="H115" s="8" t="s">
        <v>427</v>
      </c>
      <c r="I115" s="8" t="s">
        <v>351</v>
      </c>
      <c r="J115" s="11" t="s">
        <v>354</v>
      </c>
      <c r="K115" s="8" t="s">
        <v>351</v>
      </c>
      <c r="L115" s="12" t="s">
        <v>416</v>
      </c>
      <c r="M115" s="13"/>
      <c r="N115" s="13"/>
      <c r="O115" s="14"/>
      <c r="P115" s="15"/>
      <c r="Q115" s="15">
        <v>0</v>
      </c>
      <c r="R115" s="15">
        <v>0</v>
      </c>
      <c r="S115" s="16">
        <f t="shared" si="9"/>
        <v>0</v>
      </c>
      <c r="T115" s="8">
        <v>1</v>
      </c>
      <c r="U115" s="15">
        <v>120</v>
      </c>
      <c r="V115" s="8">
        <v>1</v>
      </c>
      <c r="W115" s="15">
        <v>55</v>
      </c>
      <c r="X115" s="8">
        <v>2</v>
      </c>
      <c r="Y115" s="16">
        <f t="shared" si="10"/>
        <v>175</v>
      </c>
      <c r="Z115" s="16">
        <f t="shared" si="11"/>
        <v>175</v>
      </c>
      <c r="AA115" s="17"/>
      <c r="AB115" s="18"/>
      <c r="AC115" s="18"/>
      <c r="AD115" s="18"/>
      <c r="AE115" s="18"/>
    </row>
    <row r="116" spans="1:31" s="33" customFormat="1" ht="14.25">
      <c r="A116" s="8" t="s">
        <v>147</v>
      </c>
      <c r="B116" s="8" t="s">
        <v>147</v>
      </c>
      <c r="C116" s="9" t="s">
        <v>212</v>
      </c>
      <c r="D116" s="8" t="s">
        <v>348</v>
      </c>
      <c r="E116" s="8" t="s">
        <v>218</v>
      </c>
      <c r="F116" s="8" t="s">
        <v>349</v>
      </c>
      <c r="G116" s="10"/>
      <c r="H116" s="8" t="s">
        <v>427</v>
      </c>
      <c r="I116" s="8" t="s">
        <v>351</v>
      </c>
      <c r="J116" s="11" t="s">
        <v>354</v>
      </c>
      <c r="K116" s="8" t="s">
        <v>351</v>
      </c>
      <c r="L116" s="12" t="s">
        <v>354</v>
      </c>
      <c r="M116" s="13"/>
      <c r="N116" s="13"/>
      <c r="O116" s="14"/>
      <c r="P116" s="15"/>
      <c r="Q116" s="15">
        <v>0</v>
      </c>
      <c r="R116" s="15">
        <v>0</v>
      </c>
      <c r="S116" s="16">
        <f t="shared" si="9"/>
        <v>0</v>
      </c>
      <c r="T116" s="8">
        <v>1</v>
      </c>
      <c r="U116" s="15">
        <v>170.12</v>
      </c>
      <c r="V116" s="8">
        <v>1</v>
      </c>
      <c r="W116" s="15">
        <v>57</v>
      </c>
      <c r="X116" s="8">
        <v>2</v>
      </c>
      <c r="Y116" s="16">
        <f t="shared" si="10"/>
        <v>227.12</v>
      </c>
      <c r="Z116" s="16">
        <f t="shared" si="11"/>
        <v>227.12</v>
      </c>
      <c r="AA116" s="17"/>
      <c r="AB116" s="18"/>
      <c r="AC116" s="18"/>
      <c r="AD116" s="18"/>
      <c r="AE116" s="18"/>
    </row>
    <row r="117" spans="1:31" s="31" customFormat="1" ht="38.25" customHeight="1">
      <c r="A117" s="18"/>
      <c r="B117" s="5"/>
      <c r="C117" s="19"/>
      <c r="D117" s="20"/>
      <c r="E117" s="20"/>
      <c r="F117" s="20"/>
      <c r="G117" s="21"/>
      <c r="H117" s="21"/>
      <c r="I117" s="21"/>
      <c r="J117" s="21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31" s="31" customFormat="1" ht="15.75" customHeight="1">
      <c r="A118" s="84" t="s">
        <v>40</v>
      </c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31" s="31" customFormat="1" ht="15.75" customHeight="1">
      <c r="A119" s="85" t="s">
        <v>41</v>
      </c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7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31" s="31" customFormat="1" ht="15.75" customHeight="1">
      <c r="A120" s="81" t="s">
        <v>42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3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31" s="31" customFormat="1" ht="15.75" customHeight="1">
      <c r="A121" s="81" t="s">
        <v>43</v>
      </c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3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31" s="31" customFormat="1" ht="15.75" customHeight="1">
      <c r="A122" s="81" t="s">
        <v>44</v>
      </c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3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31" s="31" customFormat="1" ht="15.75" customHeight="1">
      <c r="A123" s="81" t="s">
        <v>45</v>
      </c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3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31" ht="15.75" customHeight="1">
      <c r="A124" s="66" t="s">
        <v>46</v>
      </c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5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31" ht="15.75" customHeight="1">
      <c r="A125" s="66" t="s">
        <v>47</v>
      </c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5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31" ht="15.75" customHeight="1">
      <c r="A126" s="66" t="s">
        <v>94</v>
      </c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5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1:31" ht="28.5" customHeight="1">
      <c r="A127" s="66" t="s">
        <v>95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5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31" ht="15.75" customHeight="1">
      <c r="A128" s="66" t="s">
        <v>96</v>
      </c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5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66" t="s">
        <v>97</v>
      </c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5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66" t="s">
        <v>98</v>
      </c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5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66" t="s">
        <v>99</v>
      </c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5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66" t="s">
        <v>100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5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66" t="s">
        <v>101</v>
      </c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5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66" t="s">
        <v>102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5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66" t="s">
        <v>103</v>
      </c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5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66" t="s">
        <v>104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5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66" t="s">
        <v>105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5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66" t="s">
        <v>106</v>
      </c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5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66" t="s">
        <v>107</v>
      </c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5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66" t="s">
        <v>108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5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66" t="s">
        <v>109</v>
      </c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5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66" t="s">
        <v>110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5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66" t="s">
        <v>111</v>
      </c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5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66" t="s">
        <v>112</v>
      </c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5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66" t="s">
        <v>113</v>
      </c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5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66" t="s">
        <v>114</v>
      </c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5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66" t="s">
        <v>115</v>
      </c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5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  <row r="271" spans="1:29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spans="1:29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spans="1:29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29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spans="1:29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29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</row>
    <row r="277" spans="1:29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29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spans="1:29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</row>
    <row r="280" spans="1:29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</row>
    <row r="281" spans="1:29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</row>
    <row r="282" spans="1:29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</row>
    <row r="283" spans="1:29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</row>
    <row r="284" spans="1:29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</row>
    <row r="285" spans="1:29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</row>
    <row r="286" spans="1:29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</row>
    <row r="287" spans="1:29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</row>
    <row r="288" spans="1:29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</row>
    <row r="289" spans="1:29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</row>
    <row r="290" spans="1:29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</row>
    <row r="291" spans="1:29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</row>
    <row r="292" spans="1:29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</row>
    <row r="293" spans="1:29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</row>
    <row r="294" spans="1:29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</row>
    <row r="295" spans="1:29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</row>
    <row r="296" spans="1:29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</row>
    <row r="297" spans="1:29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</row>
    <row r="298" spans="1:29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</row>
    <row r="299" spans="1:29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</row>
    <row r="300" spans="1:29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</row>
    <row r="301" spans="1:29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</row>
    <row r="302" spans="1:29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</row>
    <row r="303" spans="1:29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</row>
    <row r="304" spans="1:29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</row>
    <row r="305" spans="1:29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</row>
    <row r="306" spans="1:29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</row>
    <row r="307" spans="1:29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</row>
    <row r="308" spans="1:29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</row>
    <row r="309" spans="1:29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</row>
    <row r="310" spans="1:29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</row>
    <row r="311" spans="1:29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</row>
    <row r="312" spans="1:29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</row>
    <row r="313" spans="1:29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</row>
    <row r="314" spans="1:29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</row>
    <row r="315" spans="1:29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</row>
    <row r="316" spans="1:29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</row>
    <row r="317" spans="1:29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</row>
    <row r="318" spans="1:29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</row>
    <row r="319" spans="1:29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</row>
    <row r="320" spans="1:29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</row>
    <row r="321" spans="1:29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</row>
    <row r="322" spans="1:29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</row>
    <row r="323" spans="1:29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</row>
    <row r="324" spans="1:29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</row>
    <row r="325" spans="1:29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</row>
    <row r="326" spans="1:29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</row>
    <row r="327" spans="1:29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</row>
    <row r="328" spans="1:29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</row>
    <row r="329" spans="1:29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</row>
    <row r="330" spans="1:29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</row>
    <row r="331" spans="1:29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</row>
    <row r="332" spans="1:29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</row>
    <row r="333" spans="1:29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</row>
    <row r="334" spans="1:29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</row>
    <row r="335" spans="1:29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</row>
    <row r="336" spans="1:29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</row>
    <row r="337" spans="1:29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</row>
    <row r="338" spans="1:29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</row>
    <row r="339" spans="1:29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</row>
    <row r="340" spans="1:29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</row>
    <row r="341" spans="1:29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</row>
    <row r="342" spans="1:29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</row>
    <row r="343" spans="1:29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</row>
    <row r="344" spans="1:29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</row>
    <row r="345" spans="1:29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</row>
    <row r="346" spans="1:29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</row>
    <row r="347" spans="1:29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</row>
    <row r="348" spans="1:29" ht="15.75" customHeight="1"/>
    <row r="349" spans="1:29" ht="15.75" customHeight="1"/>
    <row r="350" spans="1:29" ht="15.75" customHeight="1"/>
    <row r="351" spans="1:29" ht="15.75" customHeight="1"/>
    <row r="352" spans="1:29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</sheetData>
  <mergeCells count="63">
    <mergeCell ref="A147:L147"/>
    <mergeCell ref="A141:L141"/>
    <mergeCell ref="A142:L142"/>
    <mergeCell ref="A143:L143"/>
    <mergeCell ref="A144:L144"/>
    <mergeCell ref="A145:L145"/>
    <mergeCell ref="A146:L146"/>
    <mergeCell ref="A125:L125"/>
    <mergeCell ref="A126:L126"/>
    <mergeCell ref="A127:L127"/>
    <mergeCell ref="A140:L140"/>
    <mergeCell ref="A129:L129"/>
    <mergeCell ref="A130:L130"/>
    <mergeCell ref="A131:L131"/>
    <mergeCell ref="A132:L132"/>
    <mergeCell ref="A133:L133"/>
    <mergeCell ref="A134:L134"/>
    <mergeCell ref="A135:L135"/>
    <mergeCell ref="A136:L136"/>
    <mergeCell ref="A137:L137"/>
    <mergeCell ref="A138:L138"/>
    <mergeCell ref="A139:L139"/>
    <mergeCell ref="A128:L128"/>
    <mergeCell ref="Y6:Y7"/>
    <mergeCell ref="A118:L118"/>
    <mergeCell ref="A119:L119"/>
    <mergeCell ref="A120:L120"/>
    <mergeCell ref="A121:L121"/>
    <mergeCell ref="V6:W6"/>
    <mergeCell ref="X6:X7"/>
    <mergeCell ref="R6:R7"/>
    <mergeCell ref="S6:S7"/>
    <mergeCell ref="T6:U6"/>
    <mergeCell ref="I6:J6"/>
    <mergeCell ref="M6:M7"/>
    <mergeCell ref="A123:L123"/>
    <mergeCell ref="A124:L124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122:L122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conditionalFormatting sqref="AD8:AD10">
    <cfRule type="notContainsBlanks" dxfId="2" priority="1">
      <formula>LEN(TRIM(AD8))&gt;0</formula>
    </cfRule>
  </conditionalFormatting>
  <dataValidations count="2">
    <dataValidation type="list" allowBlank="1" sqref="P8:P116">
      <formula1>$AD$8:$AD$10</formula1>
    </dataValidation>
    <dataValidation type="list" allowBlank="1" sqref="H8:H1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11"/>
  <sheetViews>
    <sheetView zoomScaleNormal="100" workbookViewId="0">
      <pane ySplit="7" topLeftCell="A8" activePane="bottomLeft" state="frozen"/>
      <selection pane="bottomLeft" activeCell="O8" sqref="O8"/>
    </sheetView>
  </sheetViews>
  <sheetFormatPr defaultColWidth="12.625" defaultRowHeight="15" customHeight="1"/>
  <cols>
    <col min="1" max="1" width="18.125" style="35" customWidth="1"/>
    <col min="2" max="2" width="15.625" style="35" customWidth="1"/>
    <col min="3" max="3" width="40.625" style="35" customWidth="1"/>
    <col min="4" max="4" width="14" style="35" customWidth="1"/>
    <col min="5" max="5" width="36.25" style="35" customWidth="1"/>
    <col min="6" max="6" width="43.5" style="54" customWidth="1"/>
    <col min="7" max="7" width="18.375" style="35" customWidth="1"/>
    <col min="8" max="10" width="13.125" style="35" customWidth="1"/>
    <col min="11" max="11" width="21.5" style="35" customWidth="1"/>
    <col min="12" max="12" width="14" style="35" customWidth="1"/>
    <col min="13" max="13" width="13.125" style="35" customWidth="1"/>
    <col min="14" max="14" width="15.625" style="35" customWidth="1"/>
    <col min="15" max="15" width="17.875" style="35" customWidth="1"/>
    <col min="16" max="17" width="18" style="35" customWidth="1"/>
    <col min="18" max="18" width="16.625" style="35" customWidth="1"/>
    <col min="19" max="19" width="15.75" style="35" customWidth="1"/>
    <col min="20" max="20" width="15.5" style="35" customWidth="1"/>
    <col min="21" max="21" width="14.75" style="35" customWidth="1"/>
    <col min="22" max="22" width="13.125" style="35" customWidth="1"/>
    <col min="23" max="23" width="17.25" style="35" customWidth="1"/>
    <col min="24" max="24" width="17.5" style="35" customWidth="1"/>
    <col min="25" max="25" width="29" style="35" bestFit="1" customWidth="1"/>
    <col min="26" max="26" width="19.375" style="35" customWidth="1"/>
    <col min="27" max="27" width="15.875" style="35" customWidth="1"/>
    <col min="28" max="29" width="13.125" style="35" customWidth="1"/>
    <col min="30" max="16384" width="12.625" style="35"/>
  </cols>
  <sheetData>
    <row r="1" spans="1:31" ht="21">
      <c r="A1" s="91"/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34"/>
      <c r="AC1" s="34"/>
    </row>
    <row r="2" spans="1:31" ht="21">
      <c r="A2" s="92"/>
      <c r="B2" s="93" t="s">
        <v>146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34"/>
      <c r="AC2" s="34"/>
    </row>
    <row r="3" spans="1:31" ht="21">
      <c r="A3" s="92"/>
      <c r="B3" s="93" t="s">
        <v>145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36"/>
      <c r="AC3" s="36"/>
    </row>
    <row r="4" spans="1:31" ht="15" customHeight="1">
      <c r="A4" s="37" t="s">
        <v>684</v>
      </c>
      <c r="B4" s="38"/>
      <c r="C4" s="95" t="s">
        <v>4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36"/>
      <c r="AC4" s="36"/>
    </row>
    <row r="5" spans="1:31" ht="15.75" customHeight="1">
      <c r="A5" s="97" t="s">
        <v>5</v>
      </c>
      <c r="B5" s="98"/>
      <c r="C5" s="97" t="s">
        <v>6</v>
      </c>
      <c r="D5" s="99"/>
      <c r="E5" s="98"/>
      <c r="F5" s="97" t="s">
        <v>7</v>
      </c>
      <c r="G5" s="99"/>
      <c r="H5" s="99"/>
      <c r="I5" s="99"/>
      <c r="J5" s="99"/>
      <c r="K5" s="99"/>
      <c r="L5" s="99"/>
      <c r="M5" s="97" t="s">
        <v>8</v>
      </c>
      <c r="N5" s="99"/>
      <c r="O5" s="99"/>
      <c r="P5" s="99"/>
      <c r="Q5" s="99"/>
      <c r="R5" s="99"/>
      <c r="S5" s="98"/>
      <c r="T5" s="97" t="s">
        <v>9</v>
      </c>
      <c r="U5" s="99"/>
      <c r="V5" s="99"/>
      <c r="W5" s="99"/>
      <c r="X5" s="99"/>
      <c r="Y5" s="98"/>
      <c r="Z5" s="88" t="s">
        <v>69</v>
      </c>
      <c r="AA5" s="88" t="s">
        <v>70</v>
      </c>
      <c r="AB5" s="39"/>
      <c r="AC5" s="39"/>
      <c r="AD5" s="39"/>
    </row>
    <row r="6" spans="1:31" ht="15.75" customHeight="1">
      <c r="A6" s="88" t="s">
        <v>12</v>
      </c>
      <c r="B6" s="88" t="s">
        <v>13</v>
      </c>
      <c r="C6" s="88" t="s">
        <v>14</v>
      </c>
      <c r="D6" s="88" t="s">
        <v>15</v>
      </c>
      <c r="E6" s="88" t="s">
        <v>16</v>
      </c>
      <c r="F6" s="88" t="s">
        <v>71</v>
      </c>
      <c r="G6" s="88" t="s">
        <v>72</v>
      </c>
      <c r="H6" s="88" t="s">
        <v>73</v>
      </c>
      <c r="I6" s="97" t="s">
        <v>20</v>
      </c>
      <c r="J6" s="98"/>
      <c r="K6" s="109" t="s">
        <v>21</v>
      </c>
      <c r="L6" s="98"/>
      <c r="M6" s="88" t="s">
        <v>74</v>
      </c>
      <c r="N6" s="88" t="s">
        <v>75</v>
      </c>
      <c r="O6" s="88" t="s">
        <v>76</v>
      </c>
      <c r="P6" s="88" t="s">
        <v>77</v>
      </c>
      <c r="Q6" s="102" t="s">
        <v>78</v>
      </c>
      <c r="R6" s="102" t="s">
        <v>79</v>
      </c>
      <c r="S6" s="102" t="s">
        <v>80</v>
      </c>
      <c r="T6" s="109" t="s">
        <v>28</v>
      </c>
      <c r="U6" s="98"/>
      <c r="V6" s="109" t="s">
        <v>29</v>
      </c>
      <c r="W6" s="98"/>
      <c r="X6" s="88" t="s">
        <v>81</v>
      </c>
      <c r="Y6" s="102" t="s">
        <v>82</v>
      </c>
      <c r="Z6" s="100"/>
      <c r="AA6" s="100"/>
      <c r="AB6" s="39"/>
      <c r="AC6" s="39"/>
      <c r="AD6" s="39"/>
      <c r="AE6" s="39"/>
    </row>
    <row r="7" spans="1:31" ht="30">
      <c r="A7" s="90"/>
      <c r="B7" s="90"/>
      <c r="C7" s="90"/>
      <c r="D7" s="90"/>
      <c r="E7" s="90"/>
      <c r="F7" s="89"/>
      <c r="G7" s="90"/>
      <c r="H7" s="90"/>
      <c r="I7" s="40" t="s">
        <v>83</v>
      </c>
      <c r="J7" s="40" t="s">
        <v>84</v>
      </c>
      <c r="K7" s="40" t="s">
        <v>85</v>
      </c>
      <c r="L7" s="41" t="s">
        <v>86</v>
      </c>
      <c r="M7" s="90"/>
      <c r="N7" s="90"/>
      <c r="O7" s="90"/>
      <c r="P7" s="90"/>
      <c r="Q7" s="90"/>
      <c r="R7" s="90"/>
      <c r="S7" s="90"/>
      <c r="T7" s="40" t="s">
        <v>87</v>
      </c>
      <c r="U7" s="41" t="s">
        <v>88</v>
      </c>
      <c r="V7" s="40" t="s">
        <v>89</v>
      </c>
      <c r="W7" s="41" t="s">
        <v>90</v>
      </c>
      <c r="X7" s="90"/>
      <c r="Y7" s="90"/>
      <c r="Z7" s="90"/>
      <c r="AA7" s="90"/>
      <c r="AB7" s="39"/>
      <c r="AC7" s="39"/>
      <c r="AD7" s="39"/>
      <c r="AE7" s="39"/>
    </row>
    <row r="8" spans="1:31" s="54" customFormat="1" ht="25.5">
      <c r="A8" s="42" t="s">
        <v>147</v>
      </c>
      <c r="B8" s="42" t="s">
        <v>147</v>
      </c>
      <c r="C8" s="43" t="s">
        <v>430</v>
      </c>
      <c r="D8" s="42" t="s">
        <v>226</v>
      </c>
      <c r="E8" s="42" t="s">
        <v>218</v>
      </c>
      <c r="F8" s="42" t="s">
        <v>431</v>
      </c>
      <c r="G8" s="44"/>
      <c r="H8" s="42" t="s">
        <v>427</v>
      </c>
      <c r="I8" s="42" t="s">
        <v>351</v>
      </c>
      <c r="J8" s="45" t="s">
        <v>354</v>
      </c>
      <c r="K8" s="42" t="s">
        <v>351</v>
      </c>
      <c r="L8" s="46" t="s">
        <v>432</v>
      </c>
      <c r="M8" s="47"/>
      <c r="N8" s="47"/>
      <c r="O8" s="48"/>
      <c r="P8" s="49"/>
      <c r="Q8" s="49"/>
      <c r="R8" s="49"/>
      <c r="S8" s="50">
        <f t="shared" ref="S8:S71" si="0">Q8+R8</f>
        <v>0</v>
      </c>
      <c r="T8" s="42">
        <v>0</v>
      </c>
      <c r="U8" s="49">
        <v>170.12</v>
      </c>
      <c r="V8" s="42">
        <v>1</v>
      </c>
      <c r="W8" s="49">
        <v>57</v>
      </c>
      <c r="X8" s="42">
        <v>1</v>
      </c>
      <c r="Y8" s="50">
        <f t="shared" ref="Y8:Y71" si="1">(T8*U8)+(V8*W8)</f>
        <v>57</v>
      </c>
      <c r="Z8" s="50">
        <f t="shared" ref="Z8:Z71" si="2">S8+Y8</f>
        <v>57</v>
      </c>
      <c r="AA8" s="51"/>
      <c r="AB8" s="52"/>
      <c r="AC8" s="52"/>
      <c r="AD8" s="53" t="s">
        <v>91</v>
      </c>
      <c r="AE8" s="52"/>
    </row>
    <row r="9" spans="1:31" s="54" customFormat="1" ht="57">
      <c r="A9" s="42" t="s">
        <v>147</v>
      </c>
      <c r="B9" s="42" t="s">
        <v>147</v>
      </c>
      <c r="C9" s="43" t="s">
        <v>430</v>
      </c>
      <c r="D9" s="42" t="s">
        <v>226</v>
      </c>
      <c r="E9" s="42" t="s">
        <v>218</v>
      </c>
      <c r="F9" s="42" t="s">
        <v>431</v>
      </c>
      <c r="G9" s="44"/>
      <c r="H9" s="42" t="s">
        <v>427</v>
      </c>
      <c r="I9" s="42" t="s">
        <v>351</v>
      </c>
      <c r="J9" s="45" t="s">
        <v>354</v>
      </c>
      <c r="K9" s="42" t="s">
        <v>351</v>
      </c>
      <c r="L9" s="46" t="s">
        <v>433</v>
      </c>
      <c r="M9" s="47"/>
      <c r="N9" s="47"/>
      <c r="O9" s="48"/>
      <c r="P9" s="49"/>
      <c r="Q9" s="49"/>
      <c r="R9" s="49"/>
      <c r="S9" s="50">
        <f t="shared" si="0"/>
        <v>0</v>
      </c>
      <c r="T9" s="42">
        <v>4</v>
      </c>
      <c r="U9" s="49">
        <v>170.12</v>
      </c>
      <c r="V9" s="42">
        <v>1</v>
      </c>
      <c r="W9" s="49">
        <v>57</v>
      </c>
      <c r="X9" s="42">
        <v>5</v>
      </c>
      <c r="Y9" s="50">
        <f t="shared" si="1"/>
        <v>737.48</v>
      </c>
      <c r="Z9" s="50">
        <f t="shared" si="2"/>
        <v>737.48</v>
      </c>
      <c r="AA9" s="51"/>
      <c r="AB9" s="52"/>
      <c r="AC9" s="52"/>
      <c r="AD9" s="53" t="s">
        <v>92</v>
      </c>
      <c r="AE9" s="52"/>
    </row>
    <row r="10" spans="1:31" s="54" customFormat="1" ht="42.75">
      <c r="A10" s="42" t="s">
        <v>147</v>
      </c>
      <c r="B10" s="42" t="s">
        <v>147</v>
      </c>
      <c r="C10" s="43" t="s">
        <v>175</v>
      </c>
      <c r="D10" s="42" t="s">
        <v>267</v>
      </c>
      <c r="E10" s="42" t="s">
        <v>218</v>
      </c>
      <c r="F10" s="42" t="s">
        <v>323</v>
      </c>
      <c r="G10" s="44"/>
      <c r="H10" s="42" t="s">
        <v>427</v>
      </c>
      <c r="I10" s="42" t="s">
        <v>351</v>
      </c>
      <c r="J10" s="45" t="s">
        <v>354</v>
      </c>
      <c r="K10" s="42" t="s">
        <v>351</v>
      </c>
      <c r="L10" s="46" t="s">
        <v>434</v>
      </c>
      <c r="M10" s="47"/>
      <c r="N10" s="47"/>
      <c r="O10" s="48"/>
      <c r="P10" s="49"/>
      <c r="Q10" s="49"/>
      <c r="R10" s="49"/>
      <c r="S10" s="50">
        <f t="shared" si="0"/>
        <v>0</v>
      </c>
      <c r="T10" s="42">
        <v>4</v>
      </c>
      <c r="U10" s="49">
        <v>170.12</v>
      </c>
      <c r="V10" s="42">
        <v>1</v>
      </c>
      <c r="W10" s="49">
        <v>57</v>
      </c>
      <c r="X10" s="42">
        <v>5</v>
      </c>
      <c r="Y10" s="50">
        <f t="shared" si="1"/>
        <v>737.48</v>
      </c>
      <c r="Z10" s="50">
        <f t="shared" si="2"/>
        <v>737.48</v>
      </c>
      <c r="AA10" s="51"/>
      <c r="AB10" s="52"/>
      <c r="AC10" s="52"/>
      <c r="AD10" s="53" t="s">
        <v>93</v>
      </c>
      <c r="AE10" s="52"/>
    </row>
    <row r="11" spans="1:31" s="54" customFormat="1" ht="42.75">
      <c r="A11" s="42" t="s">
        <v>147</v>
      </c>
      <c r="B11" s="42" t="s">
        <v>147</v>
      </c>
      <c r="C11" s="43" t="s">
        <v>207</v>
      </c>
      <c r="D11" s="42" t="s">
        <v>336</v>
      </c>
      <c r="E11" s="42" t="s">
        <v>214</v>
      </c>
      <c r="F11" s="42" t="s">
        <v>337</v>
      </c>
      <c r="G11" s="44"/>
      <c r="H11" s="42" t="s">
        <v>427</v>
      </c>
      <c r="I11" s="42" t="s">
        <v>351</v>
      </c>
      <c r="J11" s="45" t="s">
        <v>354</v>
      </c>
      <c r="K11" s="42" t="s">
        <v>351</v>
      </c>
      <c r="L11" s="46" t="s">
        <v>435</v>
      </c>
      <c r="M11" s="47"/>
      <c r="N11" s="47"/>
      <c r="O11" s="48"/>
      <c r="P11" s="49"/>
      <c r="Q11" s="49"/>
      <c r="R11" s="49"/>
      <c r="S11" s="50">
        <f t="shared" si="0"/>
        <v>0</v>
      </c>
      <c r="T11" s="42">
        <v>1</v>
      </c>
      <c r="U11" s="49">
        <v>120</v>
      </c>
      <c r="V11" s="42">
        <v>1</v>
      </c>
      <c r="W11" s="49">
        <v>55</v>
      </c>
      <c r="X11" s="42">
        <v>2</v>
      </c>
      <c r="Y11" s="50">
        <f t="shared" si="1"/>
        <v>175</v>
      </c>
      <c r="Z11" s="50">
        <f t="shared" si="2"/>
        <v>175</v>
      </c>
      <c r="AA11" s="51"/>
      <c r="AB11" s="52"/>
      <c r="AC11" s="52"/>
      <c r="AD11" s="52"/>
      <c r="AE11" s="52"/>
    </row>
    <row r="12" spans="1:31" s="54" customFormat="1" ht="71.25">
      <c r="A12" s="42" t="s">
        <v>147</v>
      </c>
      <c r="B12" s="42" t="s">
        <v>147</v>
      </c>
      <c r="C12" s="43" t="s">
        <v>436</v>
      </c>
      <c r="D12" s="42" t="s">
        <v>437</v>
      </c>
      <c r="E12" s="42" t="s">
        <v>214</v>
      </c>
      <c r="F12" s="42" t="s">
        <v>438</v>
      </c>
      <c r="G12" s="44"/>
      <c r="H12" s="42" t="s">
        <v>427</v>
      </c>
      <c r="I12" s="42" t="s">
        <v>351</v>
      </c>
      <c r="J12" s="45" t="s">
        <v>354</v>
      </c>
      <c r="K12" s="42" t="s">
        <v>351</v>
      </c>
      <c r="L12" s="46" t="s">
        <v>439</v>
      </c>
      <c r="M12" s="47"/>
      <c r="N12" s="47"/>
      <c r="O12" s="48"/>
      <c r="P12" s="49"/>
      <c r="Q12" s="49"/>
      <c r="R12" s="49"/>
      <c r="S12" s="50">
        <f t="shared" si="0"/>
        <v>0</v>
      </c>
      <c r="T12" s="42">
        <v>4</v>
      </c>
      <c r="U12" s="49">
        <v>120</v>
      </c>
      <c r="V12" s="42">
        <v>1</v>
      </c>
      <c r="W12" s="49">
        <v>55</v>
      </c>
      <c r="X12" s="42">
        <v>5</v>
      </c>
      <c r="Y12" s="50">
        <f t="shared" si="1"/>
        <v>535</v>
      </c>
      <c r="Z12" s="50">
        <f t="shared" si="2"/>
        <v>535</v>
      </c>
      <c r="AA12" s="51"/>
      <c r="AB12" s="52"/>
      <c r="AC12" s="52"/>
      <c r="AD12" s="52"/>
      <c r="AE12" s="52"/>
    </row>
    <row r="13" spans="1:31" s="54" customFormat="1" ht="71.25">
      <c r="A13" s="42" t="s">
        <v>147</v>
      </c>
      <c r="B13" s="42" t="s">
        <v>147</v>
      </c>
      <c r="C13" s="43" t="s">
        <v>175</v>
      </c>
      <c r="D13" s="42" t="s">
        <v>267</v>
      </c>
      <c r="E13" s="42" t="s">
        <v>218</v>
      </c>
      <c r="F13" s="42" t="s">
        <v>223</v>
      </c>
      <c r="G13" s="44"/>
      <c r="H13" s="42" t="s">
        <v>427</v>
      </c>
      <c r="I13" s="42" t="s">
        <v>351</v>
      </c>
      <c r="J13" s="45" t="s">
        <v>354</v>
      </c>
      <c r="K13" s="42" t="s">
        <v>351</v>
      </c>
      <c r="L13" s="46" t="s">
        <v>439</v>
      </c>
      <c r="M13" s="47"/>
      <c r="N13" s="47"/>
      <c r="O13" s="48"/>
      <c r="P13" s="49"/>
      <c r="Q13" s="49"/>
      <c r="R13" s="49"/>
      <c r="S13" s="50">
        <f t="shared" si="0"/>
        <v>0</v>
      </c>
      <c r="T13" s="42">
        <v>4</v>
      </c>
      <c r="U13" s="49">
        <v>170.12</v>
      </c>
      <c r="V13" s="42">
        <v>1</v>
      </c>
      <c r="W13" s="49">
        <v>57</v>
      </c>
      <c r="X13" s="42">
        <v>5</v>
      </c>
      <c r="Y13" s="50">
        <f t="shared" si="1"/>
        <v>737.48</v>
      </c>
      <c r="Z13" s="50">
        <f t="shared" si="2"/>
        <v>737.48</v>
      </c>
      <c r="AA13" s="51"/>
      <c r="AB13" s="52"/>
      <c r="AC13" s="52"/>
      <c r="AD13" s="52"/>
      <c r="AE13" s="52"/>
    </row>
    <row r="14" spans="1:31" s="54" customFormat="1" ht="42.75">
      <c r="A14" s="42" t="s">
        <v>147</v>
      </c>
      <c r="B14" s="42" t="s">
        <v>147</v>
      </c>
      <c r="C14" s="43" t="s">
        <v>436</v>
      </c>
      <c r="D14" s="42" t="s">
        <v>437</v>
      </c>
      <c r="E14" s="42" t="s">
        <v>214</v>
      </c>
      <c r="F14" s="42" t="s">
        <v>215</v>
      </c>
      <c r="G14" s="44"/>
      <c r="H14" s="42" t="s">
        <v>427</v>
      </c>
      <c r="I14" s="42" t="s">
        <v>351</v>
      </c>
      <c r="J14" s="45" t="s">
        <v>354</v>
      </c>
      <c r="K14" s="42" t="s">
        <v>351</v>
      </c>
      <c r="L14" s="46" t="s">
        <v>440</v>
      </c>
      <c r="M14" s="47"/>
      <c r="N14" s="47"/>
      <c r="O14" s="48"/>
      <c r="P14" s="49"/>
      <c r="Q14" s="49"/>
      <c r="R14" s="49"/>
      <c r="S14" s="50">
        <f t="shared" si="0"/>
        <v>0</v>
      </c>
      <c r="T14" s="42">
        <v>3</v>
      </c>
      <c r="U14" s="49">
        <v>120</v>
      </c>
      <c r="V14" s="42">
        <v>1</v>
      </c>
      <c r="W14" s="49">
        <v>55</v>
      </c>
      <c r="X14" s="42">
        <v>4</v>
      </c>
      <c r="Y14" s="50">
        <f t="shared" si="1"/>
        <v>415</v>
      </c>
      <c r="Z14" s="50">
        <f t="shared" si="2"/>
        <v>415</v>
      </c>
      <c r="AA14" s="51"/>
      <c r="AB14" s="52"/>
      <c r="AC14" s="52"/>
      <c r="AD14" s="52"/>
      <c r="AE14" s="52"/>
    </row>
    <row r="15" spans="1:31" s="54" customFormat="1" ht="28.5">
      <c r="A15" s="42" t="s">
        <v>147</v>
      </c>
      <c r="B15" s="42" t="s">
        <v>147</v>
      </c>
      <c r="C15" s="43" t="s">
        <v>441</v>
      </c>
      <c r="D15" s="42" t="s">
        <v>442</v>
      </c>
      <c r="E15" s="42" t="s">
        <v>214</v>
      </c>
      <c r="F15" s="42" t="s">
        <v>443</v>
      </c>
      <c r="G15" s="44"/>
      <c r="H15" s="42" t="s">
        <v>427</v>
      </c>
      <c r="I15" s="42" t="s">
        <v>351</v>
      </c>
      <c r="J15" s="45" t="s">
        <v>358</v>
      </c>
      <c r="K15" s="42" t="s">
        <v>351</v>
      </c>
      <c r="L15" s="46" t="s">
        <v>444</v>
      </c>
      <c r="M15" s="47"/>
      <c r="N15" s="47"/>
      <c r="O15" s="48"/>
      <c r="P15" s="49"/>
      <c r="Q15" s="49"/>
      <c r="R15" s="49"/>
      <c r="S15" s="50">
        <f t="shared" si="0"/>
        <v>0</v>
      </c>
      <c r="T15" s="42">
        <v>4</v>
      </c>
      <c r="U15" s="49">
        <v>120</v>
      </c>
      <c r="V15" s="42">
        <v>1</v>
      </c>
      <c r="W15" s="49">
        <v>55</v>
      </c>
      <c r="X15" s="42">
        <v>5</v>
      </c>
      <c r="Y15" s="50">
        <f t="shared" si="1"/>
        <v>535</v>
      </c>
      <c r="Z15" s="50">
        <f t="shared" si="2"/>
        <v>535</v>
      </c>
      <c r="AA15" s="51"/>
      <c r="AB15" s="52"/>
      <c r="AC15" s="52"/>
      <c r="AD15" s="52"/>
      <c r="AE15" s="52"/>
    </row>
    <row r="16" spans="1:31" s="54" customFormat="1" ht="14.25">
      <c r="A16" s="42" t="s">
        <v>147</v>
      </c>
      <c r="B16" s="42" t="s">
        <v>147</v>
      </c>
      <c r="C16" s="43" t="s">
        <v>187</v>
      </c>
      <c r="D16" s="42" t="s">
        <v>290</v>
      </c>
      <c r="E16" s="42" t="s">
        <v>218</v>
      </c>
      <c r="F16" s="42" t="s">
        <v>445</v>
      </c>
      <c r="G16" s="44"/>
      <c r="H16" s="42" t="s">
        <v>427</v>
      </c>
      <c r="I16" s="42" t="s">
        <v>351</v>
      </c>
      <c r="J16" s="45" t="s">
        <v>354</v>
      </c>
      <c r="K16" s="42" t="s">
        <v>351</v>
      </c>
      <c r="L16" s="46" t="s">
        <v>396</v>
      </c>
      <c r="M16" s="47"/>
      <c r="N16" s="47"/>
      <c r="O16" s="48"/>
      <c r="P16" s="49"/>
      <c r="Q16" s="49"/>
      <c r="R16" s="49"/>
      <c r="S16" s="50">
        <f t="shared" si="0"/>
        <v>0</v>
      </c>
      <c r="T16" s="42">
        <v>4</v>
      </c>
      <c r="U16" s="49">
        <v>170.12</v>
      </c>
      <c r="V16" s="42">
        <v>1</v>
      </c>
      <c r="W16" s="49">
        <v>57</v>
      </c>
      <c r="X16" s="42">
        <v>5</v>
      </c>
      <c r="Y16" s="50">
        <f t="shared" si="1"/>
        <v>737.48</v>
      </c>
      <c r="Z16" s="50">
        <f t="shared" si="2"/>
        <v>737.48</v>
      </c>
      <c r="AA16" s="51"/>
      <c r="AB16" s="52"/>
      <c r="AC16" s="52"/>
      <c r="AD16" s="52"/>
      <c r="AE16" s="52"/>
    </row>
    <row r="17" spans="1:31" s="54" customFormat="1" ht="14.25">
      <c r="A17" s="42" t="s">
        <v>147</v>
      </c>
      <c r="B17" s="42" t="s">
        <v>147</v>
      </c>
      <c r="C17" s="43" t="s">
        <v>446</v>
      </c>
      <c r="D17" s="42" t="s">
        <v>447</v>
      </c>
      <c r="E17" s="42" t="s">
        <v>218</v>
      </c>
      <c r="F17" s="42" t="s">
        <v>448</v>
      </c>
      <c r="G17" s="44"/>
      <c r="H17" s="42" t="s">
        <v>427</v>
      </c>
      <c r="I17" s="42" t="s">
        <v>351</v>
      </c>
      <c r="J17" s="45" t="s">
        <v>354</v>
      </c>
      <c r="K17" s="42" t="s">
        <v>351</v>
      </c>
      <c r="L17" s="46" t="s">
        <v>352</v>
      </c>
      <c r="M17" s="47"/>
      <c r="N17" s="47"/>
      <c r="O17" s="48"/>
      <c r="P17" s="49"/>
      <c r="Q17" s="49"/>
      <c r="R17" s="49"/>
      <c r="S17" s="50">
        <f t="shared" si="0"/>
        <v>0</v>
      </c>
      <c r="T17" s="42">
        <v>4</v>
      </c>
      <c r="U17" s="49">
        <v>170.12</v>
      </c>
      <c r="V17" s="42">
        <v>1</v>
      </c>
      <c r="W17" s="49">
        <v>57</v>
      </c>
      <c r="X17" s="42">
        <v>5</v>
      </c>
      <c r="Y17" s="50">
        <f t="shared" si="1"/>
        <v>737.48</v>
      </c>
      <c r="Z17" s="50">
        <f t="shared" si="2"/>
        <v>737.48</v>
      </c>
      <c r="AA17" s="51"/>
      <c r="AB17" s="52"/>
      <c r="AC17" s="52"/>
      <c r="AD17" s="52"/>
      <c r="AE17" s="52"/>
    </row>
    <row r="18" spans="1:31" s="54" customFormat="1" ht="42.75">
      <c r="A18" s="42" t="s">
        <v>147</v>
      </c>
      <c r="B18" s="42" t="s">
        <v>147</v>
      </c>
      <c r="C18" s="43" t="s">
        <v>446</v>
      </c>
      <c r="D18" s="42" t="s">
        <v>447</v>
      </c>
      <c r="E18" s="42" t="s">
        <v>218</v>
      </c>
      <c r="F18" s="42" t="s">
        <v>448</v>
      </c>
      <c r="G18" s="44"/>
      <c r="H18" s="42" t="s">
        <v>427</v>
      </c>
      <c r="I18" s="42" t="s">
        <v>351</v>
      </c>
      <c r="J18" s="45" t="s">
        <v>354</v>
      </c>
      <c r="K18" s="42" t="s">
        <v>351</v>
      </c>
      <c r="L18" s="46" t="s">
        <v>435</v>
      </c>
      <c r="M18" s="47"/>
      <c r="N18" s="47"/>
      <c r="O18" s="48"/>
      <c r="P18" s="49"/>
      <c r="Q18" s="49"/>
      <c r="R18" s="49"/>
      <c r="S18" s="50">
        <f t="shared" si="0"/>
        <v>0</v>
      </c>
      <c r="T18" s="42">
        <v>1</v>
      </c>
      <c r="U18" s="49">
        <v>170.12</v>
      </c>
      <c r="V18" s="42">
        <v>1</v>
      </c>
      <c r="W18" s="49">
        <v>57</v>
      </c>
      <c r="X18" s="42">
        <v>2</v>
      </c>
      <c r="Y18" s="50">
        <f t="shared" si="1"/>
        <v>227.12</v>
      </c>
      <c r="Z18" s="50">
        <f t="shared" si="2"/>
        <v>227.12</v>
      </c>
      <c r="AA18" s="51"/>
      <c r="AB18" s="52"/>
      <c r="AC18" s="52"/>
      <c r="AD18" s="52"/>
      <c r="AE18" s="52"/>
    </row>
    <row r="19" spans="1:31" s="54" customFormat="1" ht="42.75">
      <c r="A19" s="42" t="s">
        <v>147</v>
      </c>
      <c r="B19" s="42" t="s">
        <v>147</v>
      </c>
      <c r="C19" s="43" t="s">
        <v>182</v>
      </c>
      <c r="D19" s="42" t="s">
        <v>277</v>
      </c>
      <c r="E19" s="42" t="s">
        <v>214</v>
      </c>
      <c r="F19" s="42" t="s">
        <v>449</v>
      </c>
      <c r="G19" s="44"/>
      <c r="H19" s="42" t="s">
        <v>427</v>
      </c>
      <c r="I19" s="42" t="s">
        <v>351</v>
      </c>
      <c r="J19" s="45" t="s">
        <v>354</v>
      </c>
      <c r="K19" s="42" t="s">
        <v>351</v>
      </c>
      <c r="L19" s="46" t="s">
        <v>450</v>
      </c>
      <c r="M19" s="47"/>
      <c r="N19" s="47"/>
      <c r="O19" s="48"/>
      <c r="P19" s="49"/>
      <c r="Q19" s="49"/>
      <c r="R19" s="49"/>
      <c r="S19" s="50">
        <f t="shared" si="0"/>
        <v>0</v>
      </c>
      <c r="T19" s="42">
        <v>1</v>
      </c>
      <c r="U19" s="49">
        <v>120</v>
      </c>
      <c r="V19" s="42">
        <v>3</v>
      </c>
      <c r="W19" s="49">
        <v>55</v>
      </c>
      <c r="X19" s="42">
        <v>4</v>
      </c>
      <c r="Y19" s="50">
        <f t="shared" si="1"/>
        <v>285</v>
      </c>
      <c r="Z19" s="50">
        <f t="shared" si="2"/>
        <v>285</v>
      </c>
      <c r="AA19" s="51"/>
      <c r="AB19" s="52"/>
      <c r="AC19" s="52"/>
      <c r="AD19" s="52"/>
      <c r="AE19" s="52"/>
    </row>
    <row r="20" spans="1:31" s="54" customFormat="1" ht="57">
      <c r="A20" s="42" t="s">
        <v>147</v>
      </c>
      <c r="B20" s="42" t="s">
        <v>147</v>
      </c>
      <c r="C20" s="43" t="s">
        <v>451</v>
      </c>
      <c r="D20" s="42" t="s">
        <v>452</v>
      </c>
      <c r="E20" s="42" t="s">
        <v>218</v>
      </c>
      <c r="F20" s="42" t="s">
        <v>453</v>
      </c>
      <c r="G20" s="44"/>
      <c r="H20" s="42" t="s">
        <v>427</v>
      </c>
      <c r="I20" s="42" t="s">
        <v>351</v>
      </c>
      <c r="J20" s="45" t="s">
        <v>354</v>
      </c>
      <c r="K20" s="42" t="s">
        <v>351</v>
      </c>
      <c r="L20" s="46" t="s">
        <v>454</v>
      </c>
      <c r="M20" s="47"/>
      <c r="N20" s="47"/>
      <c r="O20" s="48"/>
      <c r="P20" s="49"/>
      <c r="Q20" s="49"/>
      <c r="R20" s="49"/>
      <c r="S20" s="50">
        <f t="shared" si="0"/>
        <v>0</v>
      </c>
      <c r="T20" s="42">
        <v>2</v>
      </c>
      <c r="U20" s="49">
        <v>170.12</v>
      </c>
      <c r="V20" s="42">
        <v>1</v>
      </c>
      <c r="W20" s="49">
        <v>57</v>
      </c>
      <c r="X20" s="42">
        <v>3</v>
      </c>
      <c r="Y20" s="50">
        <f t="shared" si="1"/>
        <v>397.24</v>
      </c>
      <c r="Z20" s="50">
        <f t="shared" si="2"/>
        <v>397.24</v>
      </c>
      <c r="AA20" s="51"/>
      <c r="AB20" s="52"/>
      <c r="AC20" s="52"/>
      <c r="AD20" s="52"/>
      <c r="AE20" s="52"/>
    </row>
    <row r="21" spans="1:31" s="54" customFormat="1" ht="42.75">
      <c r="A21" s="42" t="s">
        <v>147</v>
      </c>
      <c r="B21" s="42" t="s">
        <v>147</v>
      </c>
      <c r="C21" s="43" t="s">
        <v>436</v>
      </c>
      <c r="D21" s="42" t="s">
        <v>437</v>
      </c>
      <c r="E21" s="42" t="s">
        <v>214</v>
      </c>
      <c r="F21" s="42" t="s">
        <v>455</v>
      </c>
      <c r="G21" s="44"/>
      <c r="H21" s="42" t="s">
        <v>427</v>
      </c>
      <c r="I21" s="42" t="s">
        <v>351</v>
      </c>
      <c r="J21" s="45" t="s">
        <v>354</v>
      </c>
      <c r="K21" s="42" t="s">
        <v>351</v>
      </c>
      <c r="L21" s="46" t="s">
        <v>434</v>
      </c>
      <c r="M21" s="47"/>
      <c r="N21" s="47"/>
      <c r="O21" s="48"/>
      <c r="P21" s="49"/>
      <c r="Q21" s="49"/>
      <c r="R21" s="49"/>
      <c r="S21" s="50">
        <f t="shared" si="0"/>
        <v>0</v>
      </c>
      <c r="T21" s="42">
        <v>4</v>
      </c>
      <c r="U21" s="49">
        <v>120</v>
      </c>
      <c r="V21" s="42">
        <v>1</v>
      </c>
      <c r="W21" s="49">
        <v>55</v>
      </c>
      <c r="X21" s="42">
        <v>5</v>
      </c>
      <c r="Y21" s="50">
        <f t="shared" si="1"/>
        <v>535</v>
      </c>
      <c r="Z21" s="50">
        <f t="shared" si="2"/>
        <v>535</v>
      </c>
      <c r="AA21" s="51"/>
      <c r="AB21" s="52"/>
      <c r="AC21" s="52"/>
      <c r="AD21" s="52"/>
      <c r="AE21" s="52"/>
    </row>
    <row r="22" spans="1:31" s="54" customFormat="1" ht="28.5">
      <c r="A22" s="42" t="s">
        <v>147</v>
      </c>
      <c r="B22" s="42" t="s">
        <v>147</v>
      </c>
      <c r="C22" s="43" t="s">
        <v>168</v>
      </c>
      <c r="D22" s="42" t="s">
        <v>253</v>
      </c>
      <c r="E22" s="42" t="s">
        <v>232</v>
      </c>
      <c r="F22" s="42" t="s">
        <v>445</v>
      </c>
      <c r="G22" s="44"/>
      <c r="H22" s="42" t="s">
        <v>427</v>
      </c>
      <c r="I22" s="42" t="s">
        <v>351</v>
      </c>
      <c r="J22" s="45" t="s">
        <v>358</v>
      </c>
      <c r="K22" s="42" t="s">
        <v>351</v>
      </c>
      <c r="L22" s="46" t="s">
        <v>378</v>
      </c>
      <c r="M22" s="47"/>
      <c r="N22" s="47"/>
      <c r="O22" s="48"/>
      <c r="P22" s="49"/>
      <c r="Q22" s="49"/>
      <c r="R22" s="49"/>
      <c r="S22" s="50">
        <f t="shared" si="0"/>
        <v>0</v>
      </c>
      <c r="T22" s="42">
        <v>4</v>
      </c>
      <c r="U22" s="49">
        <v>170.12</v>
      </c>
      <c r="V22" s="42">
        <v>1</v>
      </c>
      <c r="W22" s="49">
        <v>57</v>
      </c>
      <c r="X22" s="42">
        <v>5</v>
      </c>
      <c r="Y22" s="50">
        <f t="shared" si="1"/>
        <v>737.48</v>
      </c>
      <c r="Z22" s="50">
        <f t="shared" si="2"/>
        <v>737.48</v>
      </c>
      <c r="AA22" s="51"/>
      <c r="AB22" s="52"/>
      <c r="AC22" s="52"/>
      <c r="AD22" s="52"/>
      <c r="AE22" s="52"/>
    </row>
    <row r="23" spans="1:31" s="54" customFormat="1" ht="57">
      <c r="A23" s="42" t="s">
        <v>147</v>
      </c>
      <c r="B23" s="42" t="s">
        <v>147</v>
      </c>
      <c r="C23" s="43" t="s">
        <v>167</v>
      </c>
      <c r="D23" s="42" t="s">
        <v>252</v>
      </c>
      <c r="E23" s="42" t="s">
        <v>218</v>
      </c>
      <c r="F23" s="42" t="s">
        <v>237</v>
      </c>
      <c r="G23" s="44"/>
      <c r="H23" s="42" t="s">
        <v>427</v>
      </c>
      <c r="I23" s="42" t="s">
        <v>351</v>
      </c>
      <c r="J23" s="45" t="s">
        <v>373</v>
      </c>
      <c r="K23" s="42" t="s">
        <v>351</v>
      </c>
      <c r="L23" s="46" t="s">
        <v>456</v>
      </c>
      <c r="M23" s="47"/>
      <c r="N23" s="47"/>
      <c r="O23" s="48"/>
      <c r="P23" s="49"/>
      <c r="Q23" s="49"/>
      <c r="R23" s="49"/>
      <c r="S23" s="50">
        <f t="shared" si="0"/>
        <v>0</v>
      </c>
      <c r="T23" s="42">
        <v>4</v>
      </c>
      <c r="U23" s="49">
        <v>170.12</v>
      </c>
      <c r="V23" s="42">
        <v>1</v>
      </c>
      <c r="W23" s="49">
        <v>57</v>
      </c>
      <c r="X23" s="42">
        <v>5</v>
      </c>
      <c r="Y23" s="50">
        <f t="shared" si="1"/>
        <v>737.48</v>
      </c>
      <c r="Z23" s="50">
        <f t="shared" si="2"/>
        <v>737.48</v>
      </c>
      <c r="AA23" s="51"/>
      <c r="AB23" s="52"/>
      <c r="AC23" s="52"/>
      <c r="AD23" s="52"/>
      <c r="AE23" s="52"/>
    </row>
    <row r="24" spans="1:31" s="54" customFormat="1" ht="28.5">
      <c r="A24" s="42" t="s">
        <v>147</v>
      </c>
      <c r="B24" s="42" t="s">
        <v>147</v>
      </c>
      <c r="C24" s="43" t="s">
        <v>436</v>
      </c>
      <c r="D24" s="42" t="s">
        <v>437</v>
      </c>
      <c r="E24" s="42" t="s">
        <v>214</v>
      </c>
      <c r="F24" s="42" t="s">
        <v>457</v>
      </c>
      <c r="G24" s="44"/>
      <c r="H24" s="42" t="s">
        <v>427</v>
      </c>
      <c r="I24" s="42" t="s">
        <v>351</v>
      </c>
      <c r="J24" s="45" t="s">
        <v>354</v>
      </c>
      <c r="K24" s="42" t="s">
        <v>351</v>
      </c>
      <c r="L24" s="46" t="s">
        <v>458</v>
      </c>
      <c r="M24" s="47"/>
      <c r="N24" s="47"/>
      <c r="O24" s="48"/>
      <c r="P24" s="49"/>
      <c r="Q24" s="49"/>
      <c r="R24" s="49"/>
      <c r="S24" s="50">
        <f t="shared" si="0"/>
        <v>0</v>
      </c>
      <c r="T24" s="42">
        <v>2</v>
      </c>
      <c r="U24" s="49">
        <v>120</v>
      </c>
      <c r="V24" s="42">
        <v>3</v>
      </c>
      <c r="W24" s="49">
        <v>55</v>
      </c>
      <c r="X24" s="42">
        <v>5</v>
      </c>
      <c r="Y24" s="50">
        <f t="shared" si="1"/>
        <v>405</v>
      </c>
      <c r="Z24" s="50">
        <f t="shared" si="2"/>
        <v>405</v>
      </c>
      <c r="AA24" s="51"/>
      <c r="AB24" s="52"/>
      <c r="AC24" s="52"/>
      <c r="AD24" s="52"/>
      <c r="AE24" s="52"/>
    </row>
    <row r="25" spans="1:31" s="54" customFormat="1" ht="57">
      <c r="A25" s="42" t="s">
        <v>147</v>
      </c>
      <c r="B25" s="42" t="s">
        <v>147</v>
      </c>
      <c r="C25" s="43" t="s">
        <v>459</v>
      </c>
      <c r="D25" s="42" t="s">
        <v>460</v>
      </c>
      <c r="E25" s="42" t="s">
        <v>214</v>
      </c>
      <c r="F25" s="42" t="s">
        <v>461</v>
      </c>
      <c r="G25" s="44"/>
      <c r="H25" s="42" t="s">
        <v>427</v>
      </c>
      <c r="I25" s="42" t="s">
        <v>351</v>
      </c>
      <c r="J25" s="45" t="s">
        <v>354</v>
      </c>
      <c r="K25" s="42" t="s">
        <v>351</v>
      </c>
      <c r="L25" s="46" t="s">
        <v>462</v>
      </c>
      <c r="M25" s="47"/>
      <c r="N25" s="47"/>
      <c r="O25" s="48"/>
      <c r="P25" s="49"/>
      <c r="Q25" s="49"/>
      <c r="R25" s="49"/>
      <c r="S25" s="50">
        <f t="shared" si="0"/>
        <v>0</v>
      </c>
      <c r="T25" s="42">
        <v>10</v>
      </c>
      <c r="U25" s="49">
        <v>120</v>
      </c>
      <c r="V25" s="42">
        <v>4</v>
      </c>
      <c r="W25" s="49">
        <v>55</v>
      </c>
      <c r="X25" s="42">
        <v>14</v>
      </c>
      <c r="Y25" s="50">
        <f t="shared" si="1"/>
        <v>1420</v>
      </c>
      <c r="Z25" s="50">
        <f t="shared" si="2"/>
        <v>1420</v>
      </c>
      <c r="AA25" s="51"/>
      <c r="AB25" s="52"/>
      <c r="AC25" s="52"/>
      <c r="AD25" s="52"/>
      <c r="AE25" s="52"/>
    </row>
    <row r="26" spans="1:31" s="54" customFormat="1" ht="28.5">
      <c r="A26" s="42" t="s">
        <v>147</v>
      </c>
      <c r="B26" s="42" t="s">
        <v>147</v>
      </c>
      <c r="C26" s="43" t="s">
        <v>208</v>
      </c>
      <c r="D26" s="42" t="s">
        <v>338</v>
      </c>
      <c r="E26" s="42" t="s">
        <v>214</v>
      </c>
      <c r="F26" s="42" t="s">
        <v>339</v>
      </c>
      <c r="G26" s="44"/>
      <c r="H26" s="42" t="s">
        <v>427</v>
      </c>
      <c r="I26" s="42" t="s">
        <v>351</v>
      </c>
      <c r="J26" s="45" t="s">
        <v>354</v>
      </c>
      <c r="K26" s="42" t="s">
        <v>351</v>
      </c>
      <c r="L26" s="46" t="s">
        <v>463</v>
      </c>
      <c r="M26" s="47"/>
      <c r="N26" s="47"/>
      <c r="O26" s="48"/>
      <c r="P26" s="49"/>
      <c r="Q26" s="49"/>
      <c r="R26" s="49"/>
      <c r="S26" s="50">
        <f t="shared" si="0"/>
        <v>0</v>
      </c>
      <c r="T26" s="42">
        <v>10</v>
      </c>
      <c r="U26" s="49">
        <v>120</v>
      </c>
      <c r="V26" s="42">
        <v>1</v>
      </c>
      <c r="W26" s="49">
        <v>55</v>
      </c>
      <c r="X26" s="42">
        <v>11</v>
      </c>
      <c r="Y26" s="50">
        <f t="shared" si="1"/>
        <v>1255</v>
      </c>
      <c r="Z26" s="50">
        <f t="shared" si="2"/>
        <v>1255</v>
      </c>
      <c r="AA26" s="51"/>
      <c r="AB26" s="52"/>
      <c r="AC26" s="52"/>
      <c r="AD26" s="52"/>
      <c r="AE26" s="52"/>
    </row>
    <row r="27" spans="1:31" s="54" customFormat="1" ht="42.75">
      <c r="A27" s="42" t="s">
        <v>147</v>
      </c>
      <c r="B27" s="42" t="s">
        <v>147</v>
      </c>
      <c r="C27" s="43" t="s">
        <v>196</v>
      </c>
      <c r="D27" s="42" t="s">
        <v>307</v>
      </c>
      <c r="E27" s="42" t="s">
        <v>218</v>
      </c>
      <c r="F27" s="42" t="s">
        <v>464</v>
      </c>
      <c r="G27" s="44"/>
      <c r="H27" s="42" t="s">
        <v>427</v>
      </c>
      <c r="I27" s="42" t="s">
        <v>351</v>
      </c>
      <c r="J27" s="45" t="s">
        <v>387</v>
      </c>
      <c r="K27" s="42" t="s">
        <v>351</v>
      </c>
      <c r="L27" s="46" t="s">
        <v>394</v>
      </c>
      <c r="M27" s="47"/>
      <c r="N27" s="47"/>
      <c r="O27" s="48"/>
      <c r="P27" s="49"/>
      <c r="Q27" s="49"/>
      <c r="R27" s="49"/>
      <c r="S27" s="50">
        <f t="shared" si="0"/>
        <v>0</v>
      </c>
      <c r="T27" s="42">
        <v>10</v>
      </c>
      <c r="U27" s="49">
        <v>170.12</v>
      </c>
      <c r="V27" s="42">
        <v>1</v>
      </c>
      <c r="W27" s="49">
        <v>57</v>
      </c>
      <c r="X27" s="42">
        <v>11</v>
      </c>
      <c r="Y27" s="50">
        <f t="shared" si="1"/>
        <v>1758.2</v>
      </c>
      <c r="Z27" s="50">
        <f t="shared" si="2"/>
        <v>1758.2</v>
      </c>
      <c r="AA27" s="51"/>
      <c r="AB27" s="52"/>
      <c r="AC27" s="52"/>
      <c r="AD27" s="52"/>
      <c r="AE27" s="52"/>
    </row>
    <row r="28" spans="1:31" s="54" customFormat="1" ht="28.5">
      <c r="A28" s="42" t="s">
        <v>147</v>
      </c>
      <c r="B28" s="42" t="s">
        <v>147</v>
      </c>
      <c r="C28" s="43" t="s">
        <v>465</v>
      </c>
      <c r="D28" s="42" t="s">
        <v>466</v>
      </c>
      <c r="E28" s="42" t="s">
        <v>214</v>
      </c>
      <c r="F28" s="42" t="s">
        <v>229</v>
      </c>
      <c r="G28" s="44"/>
      <c r="H28" s="42" t="s">
        <v>427</v>
      </c>
      <c r="I28" s="42" t="s">
        <v>351</v>
      </c>
      <c r="J28" s="45" t="s">
        <v>354</v>
      </c>
      <c r="K28" s="42" t="s">
        <v>351</v>
      </c>
      <c r="L28" s="46" t="s">
        <v>392</v>
      </c>
      <c r="M28" s="47"/>
      <c r="N28" s="47"/>
      <c r="O28" s="48"/>
      <c r="P28" s="49"/>
      <c r="Q28" s="49"/>
      <c r="R28" s="49"/>
      <c r="S28" s="50">
        <f t="shared" si="0"/>
        <v>0</v>
      </c>
      <c r="T28" s="42">
        <v>5</v>
      </c>
      <c r="U28" s="49">
        <v>120</v>
      </c>
      <c r="V28" s="42">
        <v>1</v>
      </c>
      <c r="W28" s="49">
        <v>55</v>
      </c>
      <c r="X28" s="42">
        <v>6</v>
      </c>
      <c r="Y28" s="50">
        <f t="shared" si="1"/>
        <v>655</v>
      </c>
      <c r="Z28" s="50">
        <f t="shared" si="2"/>
        <v>655</v>
      </c>
      <c r="AA28" s="51"/>
      <c r="AB28" s="52"/>
      <c r="AC28" s="52"/>
      <c r="AD28" s="52"/>
      <c r="AE28" s="52"/>
    </row>
    <row r="29" spans="1:31" s="54" customFormat="1" ht="28.5">
      <c r="A29" s="42" t="s">
        <v>147</v>
      </c>
      <c r="B29" s="42" t="s">
        <v>147</v>
      </c>
      <c r="C29" s="43" t="s">
        <v>206</v>
      </c>
      <c r="D29" s="42" t="s">
        <v>334</v>
      </c>
      <c r="E29" s="42" t="s">
        <v>218</v>
      </c>
      <c r="F29" s="42" t="s">
        <v>467</v>
      </c>
      <c r="G29" s="44"/>
      <c r="H29" s="42" t="s">
        <v>427</v>
      </c>
      <c r="I29" s="42" t="s">
        <v>351</v>
      </c>
      <c r="J29" s="45" t="s">
        <v>354</v>
      </c>
      <c r="K29" s="42" t="s">
        <v>351</v>
      </c>
      <c r="L29" s="46" t="s">
        <v>463</v>
      </c>
      <c r="M29" s="47"/>
      <c r="N29" s="47"/>
      <c r="O29" s="48"/>
      <c r="P29" s="49"/>
      <c r="Q29" s="49"/>
      <c r="R29" s="49"/>
      <c r="S29" s="50">
        <f t="shared" si="0"/>
        <v>0</v>
      </c>
      <c r="T29" s="42">
        <v>5</v>
      </c>
      <c r="U29" s="49">
        <v>170.12</v>
      </c>
      <c r="V29" s="42">
        <v>1</v>
      </c>
      <c r="W29" s="49">
        <v>57</v>
      </c>
      <c r="X29" s="42">
        <v>6</v>
      </c>
      <c r="Y29" s="50">
        <f t="shared" si="1"/>
        <v>907.6</v>
      </c>
      <c r="Z29" s="50">
        <f t="shared" si="2"/>
        <v>907.6</v>
      </c>
      <c r="AA29" s="51"/>
      <c r="AB29" s="52"/>
      <c r="AC29" s="52"/>
      <c r="AD29" s="52"/>
      <c r="AE29" s="52"/>
    </row>
    <row r="30" spans="1:31" s="54" customFormat="1" ht="85.5">
      <c r="A30" s="42" t="s">
        <v>147</v>
      </c>
      <c r="B30" s="42" t="s">
        <v>147</v>
      </c>
      <c r="C30" s="43" t="s">
        <v>158</v>
      </c>
      <c r="D30" s="42" t="s">
        <v>235</v>
      </c>
      <c r="E30" s="42" t="s">
        <v>218</v>
      </c>
      <c r="F30" s="42" t="s">
        <v>215</v>
      </c>
      <c r="G30" s="44"/>
      <c r="H30" s="42" t="s">
        <v>427</v>
      </c>
      <c r="I30" s="42" t="s">
        <v>351</v>
      </c>
      <c r="J30" s="45" t="s">
        <v>354</v>
      </c>
      <c r="K30" s="42" t="s">
        <v>351</v>
      </c>
      <c r="L30" s="46" t="s">
        <v>399</v>
      </c>
      <c r="M30" s="47"/>
      <c r="N30" s="47"/>
      <c r="O30" s="48"/>
      <c r="P30" s="49"/>
      <c r="Q30" s="49"/>
      <c r="R30" s="49"/>
      <c r="S30" s="50">
        <f t="shared" si="0"/>
        <v>0</v>
      </c>
      <c r="T30" s="42">
        <v>2</v>
      </c>
      <c r="U30" s="49">
        <v>170.12</v>
      </c>
      <c r="V30" s="42">
        <v>3</v>
      </c>
      <c r="W30" s="49">
        <v>57</v>
      </c>
      <c r="X30" s="42">
        <v>5</v>
      </c>
      <c r="Y30" s="50">
        <f t="shared" si="1"/>
        <v>511.24</v>
      </c>
      <c r="Z30" s="50">
        <f t="shared" si="2"/>
        <v>511.24</v>
      </c>
      <c r="AA30" s="51"/>
      <c r="AB30" s="52"/>
      <c r="AC30" s="52"/>
      <c r="AD30" s="52"/>
      <c r="AE30" s="52"/>
    </row>
    <row r="31" spans="1:31" s="54" customFormat="1" ht="14.25">
      <c r="A31" s="42" t="s">
        <v>147</v>
      </c>
      <c r="B31" s="42" t="s">
        <v>147</v>
      </c>
      <c r="C31" s="43" t="s">
        <v>179</v>
      </c>
      <c r="D31" s="42" t="s">
        <v>271</v>
      </c>
      <c r="E31" s="42" t="s">
        <v>218</v>
      </c>
      <c r="F31" s="42" t="s">
        <v>272</v>
      </c>
      <c r="G31" s="44"/>
      <c r="H31" s="42" t="s">
        <v>427</v>
      </c>
      <c r="I31" s="42" t="s">
        <v>351</v>
      </c>
      <c r="J31" s="45" t="s">
        <v>354</v>
      </c>
      <c r="K31" s="42" t="s">
        <v>351</v>
      </c>
      <c r="L31" s="46" t="s">
        <v>388</v>
      </c>
      <c r="M31" s="47"/>
      <c r="N31" s="47"/>
      <c r="O31" s="48"/>
      <c r="P31" s="49"/>
      <c r="Q31" s="49"/>
      <c r="R31" s="49"/>
      <c r="S31" s="50">
        <f t="shared" si="0"/>
        <v>0</v>
      </c>
      <c r="T31" s="42">
        <v>2</v>
      </c>
      <c r="U31" s="49">
        <v>170.12</v>
      </c>
      <c r="V31" s="42">
        <v>1</v>
      </c>
      <c r="W31" s="49">
        <v>57</v>
      </c>
      <c r="X31" s="42">
        <v>3</v>
      </c>
      <c r="Y31" s="50">
        <f t="shared" si="1"/>
        <v>397.24</v>
      </c>
      <c r="Z31" s="50">
        <f t="shared" si="2"/>
        <v>397.24</v>
      </c>
      <c r="AA31" s="51"/>
      <c r="AB31" s="52"/>
      <c r="AC31" s="52"/>
      <c r="AD31" s="52"/>
      <c r="AE31" s="52"/>
    </row>
    <row r="32" spans="1:31" s="54" customFormat="1" ht="14.25">
      <c r="A32" s="42" t="s">
        <v>147</v>
      </c>
      <c r="B32" s="42" t="s">
        <v>147</v>
      </c>
      <c r="C32" s="43" t="s">
        <v>174</v>
      </c>
      <c r="D32" s="42" t="s">
        <v>264</v>
      </c>
      <c r="E32" s="42" t="s">
        <v>218</v>
      </c>
      <c r="F32" s="42" t="s">
        <v>265</v>
      </c>
      <c r="G32" s="44"/>
      <c r="H32" s="42" t="s">
        <v>427</v>
      </c>
      <c r="I32" s="42" t="s">
        <v>351</v>
      </c>
      <c r="J32" s="45" t="s">
        <v>354</v>
      </c>
      <c r="K32" s="42" t="s">
        <v>351</v>
      </c>
      <c r="L32" s="46" t="s">
        <v>388</v>
      </c>
      <c r="M32" s="47"/>
      <c r="N32" s="47"/>
      <c r="O32" s="48"/>
      <c r="P32" s="49"/>
      <c r="Q32" s="49"/>
      <c r="R32" s="49"/>
      <c r="S32" s="50">
        <f t="shared" si="0"/>
        <v>0</v>
      </c>
      <c r="T32" s="42">
        <v>2</v>
      </c>
      <c r="U32" s="49">
        <v>170.12</v>
      </c>
      <c r="V32" s="42">
        <v>1</v>
      </c>
      <c r="W32" s="49">
        <v>57</v>
      </c>
      <c r="X32" s="42">
        <v>3</v>
      </c>
      <c r="Y32" s="50">
        <f t="shared" si="1"/>
        <v>397.24</v>
      </c>
      <c r="Z32" s="50">
        <f t="shared" si="2"/>
        <v>397.24</v>
      </c>
      <c r="AA32" s="51"/>
      <c r="AB32" s="52"/>
      <c r="AC32" s="52"/>
      <c r="AD32" s="52"/>
      <c r="AE32" s="52"/>
    </row>
    <row r="33" spans="1:31" s="54" customFormat="1" ht="14.25">
      <c r="A33" s="42" t="s">
        <v>147</v>
      </c>
      <c r="B33" s="42" t="s">
        <v>147</v>
      </c>
      <c r="C33" s="43" t="s">
        <v>179</v>
      </c>
      <c r="D33" s="42" t="s">
        <v>271</v>
      </c>
      <c r="E33" s="42" t="s">
        <v>218</v>
      </c>
      <c r="F33" s="42" t="s">
        <v>272</v>
      </c>
      <c r="G33" s="44"/>
      <c r="H33" s="42" t="s">
        <v>427</v>
      </c>
      <c r="I33" s="42" t="s">
        <v>351</v>
      </c>
      <c r="J33" s="45" t="s">
        <v>354</v>
      </c>
      <c r="K33" s="42" t="s">
        <v>351</v>
      </c>
      <c r="L33" s="46" t="s">
        <v>468</v>
      </c>
      <c r="M33" s="47"/>
      <c r="N33" s="47"/>
      <c r="O33" s="48"/>
      <c r="P33" s="49"/>
      <c r="Q33" s="49"/>
      <c r="R33" s="49"/>
      <c r="S33" s="50">
        <f t="shared" si="0"/>
        <v>0</v>
      </c>
      <c r="T33" s="42">
        <v>2</v>
      </c>
      <c r="U33" s="49">
        <v>170.12</v>
      </c>
      <c r="V33" s="42">
        <v>1</v>
      </c>
      <c r="W33" s="49">
        <v>57</v>
      </c>
      <c r="X33" s="42">
        <v>3</v>
      </c>
      <c r="Y33" s="50">
        <f t="shared" si="1"/>
        <v>397.24</v>
      </c>
      <c r="Z33" s="50">
        <f t="shared" si="2"/>
        <v>397.24</v>
      </c>
      <c r="AA33" s="51"/>
      <c r="AB33" s="52"/>
      <c r="AC33" s="52"/>
      <c r="AD33" s="52"/>
      <c r="AE33" s="52"/>
    </row>
    <row r="34" spans="1:31" s="54" customFormat="1" ht="14.25">
      <c r="A34" s="42" t="s">
        <v>147</v>
      </c>
      <c r="B34" s="42" t="s">
        <v>147</v>
      </c>
      <c r="C34" s="43" t="s">
        <v>174</v>
      </c>
      <c r="D34" s="42" t="s">
        <v>264</v>
      </c>
      <c r="E34" s="42" t="s">
        <v>218</v>
      </c>
      <c r="F34" s="42" t="s">
        <v>265</v>
      </c>
      <c r="G34" s="44"/>
      <c r="H34" s="42" t="s">
        <v>427</v>
      </c>
      <c r="I34" s="42" t="s">
        <v>351</v>
      </c>
      <c r="J34" s="45" t="s">
        <v>354</v>
      </c>
      <c r="K34" s="42" t="s">
        <v>351</v>
      </c>
      <c r="L34" s="46" t="s">
        <v>468</v>
      </c>
      <c r="M34" s="47"/>
      <c r="N34" s="47"/>
      <c r="O34" s="48"/>
      <c r="P34" s="49"/>
      <c r="Q34" s="49"/>
      <c r="R34" s="49"/>
      <c r="S34" s="50">
        <f t="shared" si="0"/>
        <v>0</v>
      </c>
      <c r="T34" s="42">
        <v>2</v>
      </c>
      <c r="U34" s="49">
        <v>170.12</v>
      </c>
      <c r="V34" s="42">
        <v>1</v>
      </c>
      <c r="W34" s="49">
        <v>57</v>
      </c>
      <c r="X34" s="42">
        <v>3</v>
      </c>
      <c r="Y34" s="50">
        <f t="shared" si="1"/>
        <v>397.24</v>
      </c>
      <c r="Z34" s="50">
        <f t="shared" si="2"/>
        <v>397.24</v>
      </c>
      <c r="AA34" s="51"/>
      <c r="AB34" s="52"/>
      <c r="AC34" s="52"/>
      <c r="AD34" s="52"/>
      <c r="AE34" s="52"/>
    </row>
    <row r="35" spans="1:31" s="54" customFormat="1" ht="14.25">
      <c r="A35" s="42" t="s">
        <v>147</v>
      </c>
      <c r="B35" s="42" t="s">
        <v>147</v>
      </c>
      <c r="C35" s="43" t="s">
        <v>186</v>
      </c>
      <c r="D35" s="42" t="s">
        <v>287</v>
      </c>
      <c r="E35" s="42" t="s">
        <v>288</v>
      </c>
      <c r="F35" s="42" t="s">
        <v>291</v>
      </c>
      <c r="G35" s="44"/>
      <c r="H35" s="42" t="s">
        <v>427</v>
      </c>
      <c r="I35" s="42" t="s">
        <v>351</v>
      </c>
      <c r="J35" s="45" t="s">
        <v>354</v>
      </c>
      <c r="K35" s="42" t="s">
        <v>351</v>
      </c>
      <c r="L35" s="46" t="s">
        <v>469</v>
      </c>
      <c r="M35" s="47"/>
      <c r="N35" s="47"/>
      <c r="O35" s="48"/>
      <c r="P35" s="49"/>
      <c r="Q35" s="49"/>
      <c r="R35" s="49"/>
      <c r="S35" s="50">
        <f t="shared" si="0"/>
        <v>0</v>
      </c>
      <c r="T35" s="42">
        <v>2</v>
      </c>
      <c r="U35" s="49">
        <v>170.12</v>
      </c>
      <c r="V35" s="42">
        <v>1</v>
      </c>
      <c r="W35" s="49">
        <v>57</v>
      </c>
      <c r="X35" s="42">
        <v>3</v>
      </c>
      <c r="Y35" s="50">
        <f t="shared" si="1"/>
        <v>397.24</v>
      </c>
      <c r="Z35" s="50">
        <f t="shared" si="2"/>
        <v>397.24</v>
      </c>
      <c r="AA35" s="51"/>
      <c r="AB35" s="52"/>
      <c r="AC35" s="52"/>
      <c r="AD35" s="52"/>
      <c r="AE35" s="52"/>
    </row>
    <row r="36" spans="1:31" s="54" customFormat="1" ht="85.5">
      <c r="A36" s="42" t="s">
        <v>147</v>
      </c>
      <c r="B36" s="42" t="s">
        <v>147</v>
      </c>
      <c r="C36" s="43" t="s">
        <v>470</v>
      </c>
      <c r="D36" s="42" t="s">
        <v>471</v>
      </c>
      <c r="E36" s="42" t="s">
        <v>218</v>
      </c>
      <c r="F36" s="42" t="s">
        <v>293</v>
      </c>
      <c r="G36" s="44"/>
      <c r="H36" s="42" t="s">
        <v>427</v>
      </c>
      <c r="I36" s="42" t="s">
        <v>351</v>
      </c>
      <c r="J36" s="45" t="s">
        <v>354</v>
      </c>
      <c r="K36" s="42" t="s">
        <v>351</v>
      </c>
      <c r="L36" s="46" t="s">
        <v>472</v>
      </c>
      <c r="M36" s="47"/>
      <c r="N36" s="47"/>
      <c r="O36" s="48"/>
      <c r="P36" s="49"/>
      <c r="Q36" s="49"/>
      <c r="R36" s="49"/>
      <c r="S36" s="50">
        <f t="shared" si="0"/>
        <v>0</v>
      </c>
      <c r="T36" s="42">
        <v>4</v>
      </c>
      <c r="U36" s="49">
        <v>170.12</v>
      </c>
      <c r="V36" s="42">
        <v>7</v>
      </c>
      <c r="W36" s="49">
        <v>57</v>
      </c>
      <c r="X36" s="42">
        <v>11</v>
      </c>
      <c r="Y36" s="50">
        <f t="shared" si="1"/>
        <v>1079.48</v>
      </c>
      <c r="Z36" s="50">
        <f t="shared" si="2"/>
        <v>1079.48</v>
      </c>
      <c r="AA36" s="51"/>
      <c r="AB36" s="52"/>
      <c r="AC36" s="52"/>
      <c r="AD36" s="52"/>
      <c r="AE36" s="52"/>
    </row>
    <row r="37" spans="1:31" s="54" customFormat="1" ht="14.25">
      <c r="A37" s="42" t="s">
        <v>147</v>
      </c>
      <c r="B37" s="42" t="s">
        <v>147</v>
      </c>
      <c r="C37" s="43" t="s">
        <v>179</v>
      </c>
      <c r="D37" s="42" t="s">
        <v>271</v>
      </c>
      <c r="E37" s="42" t="s">
        <v>218</v>
      </c>
      <c r="F37" s="42" t="s">
        <v>272</v>
      </c>
      <c r="G37" s="44"/>
      <c r="H37" s="42" t="s">
        <v>427</v>
      </c>
      <c r="I37" s="42" t="s">
        <v>351</v>
      </c>
      <c r="J37" s="45" t="s">
        <v>354</v>
      </c>
      <c r="K37" s="42" t="s">
        <v>351</v>
      </c>
      <c r="L37" s="46" t="s">
        <v>412</v>
      </c>
      <c r="M37" s="47"/>
      <c r="N37" s="47"/>
      <c r="O37" s="48"/>
      <c r="P37" s="49"/>
      <c r="Q37" s="49"/>
      <c r="R37" s="49"/>
      <c r="S37" s="50">
        <f t="shared" si="0"/>
        <v>0</v>
      </c>
      <c r="T37" s="42">
        <v>4</v>
      </c>
      <c r="U37" s="49">
        <v>170.12</v>
      </c>
      <c r="V37" s="42">
        <v>1</v>
      </c>
      <c r="W37" s="49">
        <v>57</v>
      </c>
      <c r="X37" s="42">
        <v>5</v>
      </c>
      <c r="Y37" s="50">
        <f t="shared" si="1"/>
        <v>737.48</v>
      </c>
      <c r="Z37" s="50">
        <f t="shared" si="2"/>
        <v>737.48</v>
      </c>
      <c r="AA37" s="51"/>
      <c r="AB37" s="52"/>
      <c r="AC37" s="52"/>
      <c r="AD37" s="52"/>
      <c r="AE37" s="52"/>
    </row>
    <row r="38" spans="1:31" s="54" customFormat="1" ht="14.25">
      <c r="A38" s="42" t="s">
        <v>147</v>
      </c>
      <c r="B38" s="42" t="s">
        <v>147</v>
      </c>
      <c r="C38" s="43" t="s">
        <v>174</v>
      </c>
      <c r="D38" s="42" t="s">
        <v>264</v>
      </c>
      <c r="E38" s="42" t="s">
        <v>218</v>
      </c>
      <c r="F38" s="42" t="s">
        <v>265</v>
      </c>
      <c r="G38" s="44"/>
      <c r="H38" s="42" t="s">
        <v>427</v>
      </c>
      <c r="I38" s="42" t="s">
        <v>351</v>
      </c>
      <c r="J38" s="45" t="s">
        <v>354</v>
      </c>
      <c r="K38" s="42" t="s">
        <v>351</v>
      </c>
      <c r="L38" s="46" t="s">
        <v>394</v>
      </c>
      <c r="M38" s="47"/>
      <c r="N38" s="47"/>
      <c r="O38" s="48"/>
      <c r="P38" s="49"/>
      <c r="Q38" s="49"/>
      <c r="R38" s="49"/>
      <c r="S38" s="50">
        <f t="shared" si="0"/>
        <v>0</v>
      </c>
      <c r="T38" s="42">
        <v>4</v>
      </c>
      <c r="U38" s="49">
        <v>170.12</v>
      </c>
      <c r="V38" s="42">
        <v>1</v>
      </c>
      <c r="W38" s="49">
        <v>57</v>
      </c>
      <c r="X38" s="42">
        <v>5</v>
      </c>
      <c r="Y38" s="50">
        <f t="shared" si="1"/>
        <v>737.48</v>
      </c>
      <c r="Z38" s="50">
        <f t="shared" si="2"/>
        <v>737.48</v>
      </c>
      <c r="AA38" s="51"/>
      <c r="AB38" s="52"/>
      <c r="AC38" s="52"/>
      <c r="AD38" s="52"/>
      <c r="AE38" s="52"/>
    </row>
    <row r="39" spans="1:31" s="54" customFormat="1" ht="42.75">
      <c r="A39" s="42" t="s">
        <v>147</v>
      </c>
      <c r="B39" s="42" t="s">
        <v>147</v>
      </c>
      <c r="C39" s="43" t="s">
        <v>473</v>
      </c>
      <c r="D39" s="42" t="s">
        <v>474</v>
      </c>
      <c r="E39" s="42" t="s">
        <v>218</v>
      </c>
      <c r="F39" s="42" t="s">
        <v>475</v>
      </c>
      <c r="G39" s="44"/>
      <c r="H39" s="42" t="s">
        <v>427</v>
      </c>
      <c r="I39" s="42" t="s">
        <v>351</v>
      </c>
      <c r="J39" s="45" t="s">
        <v>357</v>
      </c>
      <c r="K39" s="42" t="s">
        <v>351</v>
      </c>
      <c r="L39" s="46" t="s">
        <v>476</v>
      </c>
      <c r="M39" s="47"/>
      <c r="N39" s="47"/>
      <c r="O39" s="48"/>
      <c r="P39" s="49"/>
      <c r="Q39" s="49"/>
      <c r="R39" s="49"/>
      <c r="S39" s="50">
        <f t="shared" si="0"/>
        <v>0</v>
      </c>
      <c r="T39" s="42">
        <v>4</v>
      </c>
      <c r="U39" s="49">
        <v>170.12</v>
      </c>
      <c r="V39" s="42">
        <v>3</v>
      </c>
      <c r="W39" s="49">
        <v>57</v>
      </c>
      <c r="X39" s="42">
        <v>7</v>
      </c>
      <c r="Y39" s="50">
        <f t="shared" si="1"/>
        <v>851.48</v>
      </c>
      <c r="Z39" s="50">
        <f t="shared" si="2"/>
        <v>851.48</v>
      </c>
      <c r="AA39" s="51"/>
      <c r="AB39" s="52"/>
      <c r="AC39" s="52"/>
      <c r="AD39" s="52"/>
      <c r="AE39" s="52"/>
    </row>
    <row r="40" spans="1:31" s="54" customFormat="1" ht="28.5">
      <c r="A40" s="42" t="s">
        <v>147</v>
      </c>
      <c r="B40" s="42" t="s">
        <v>147</v>
      </c>
      <c r="C40" s="43" t="s">
        <v>477</v>
      </c>
      <c r="D40" s="42" t="s">
        <v>478</v>
      </c>
      <c r="E40" s="42" t="s">
        <v>214</v>
      </c>
      <c r="F40" s="42" t="s">
        <v>479</v>
      </c>
      <c r="G40" s="44"/>
      <c r="H40" s="42" t="s">
        <v>427</v>
      </c>
      <c r="I40" s="42" t="s">
        <v>351</v>
      </c>
      <c r="J40" s="45" t="s">
        <v>354</v>
      </c>
      <c r="K40" s="42" t="s">
        <v>351</v>
      </c>
      <c r="L40" s="46" t="s">
        <v>392</v>
      </c>
      <c r="M40" s="47"/>
      <c r="N40" s="47"/>
      <c r="O40" s="48"/>
      <c r="P40" s="49"/>
      <c r="Q40" s="49"/>
      <c r="R40" s="49"/>
      <c r="S40" s="50">
        <f t="shared" si="0"/>
        <v>0</v>
      </c>
      <c r="T40" s="42">
        <v>4</v>
      </c>
      <c r="U40" s="49">
        <v>120</v>
      </c>
      <c r="V40" s="42">
        <v>1</v>
      </c>
      <c r="W40" s="49">
        <v>55</v>
      </c>
      <c r="X40" s="42">
        <v>5</v>
      </c>
      <c r="Y40" s="50">
        <f t="shared" si="1"/>
        <v>535</v>
      </c>
      <c r="Z40" s="50">
        <f t="shared" si="2"/>
        <v>535</v>
      </c>
      <c r="AA40" s="51"/>
      <c r="AB40" s="52"/>
      <c r="AC40" s="52"/>
      <c r="AD40" s="52"/>
      <c r="AE40" s="52"/>
    </row>
    <row r="41" spans="1:31" s="54" customFormat="1" ht="57">
      <c r="A41" s="42" t="s">
        <v>147</v>
      </c>
      <c r="B41" s="42" t="s">
        <v>147</v>
      </c>
      <c r="C41" s="43" t="s">
        <v>156</v>
      </c>
      <c r="D41" s="42" t="s">
        <v>231</v>
      </c>
      <c r="E41" s="42" t="s">
        <v>232</v>
      </c>
      <c r="F41" s="42" t="s">
        <v>215</v>
      </c>
      <c r="G41" s="44"/>
      <c r="H41" s="42" t="s">
        <v>427</v>
      </c>
      <c r="I41" s="42" t="s">
        <v>351</v>
      </c>
      <c r="J41" s="45" t="s">
        <v>354</v>
      </c>
      <c r="K41" s="42" t="s">
        <v>351</v>
      </c>
      <c r="L41" s="46" t="s">
        <v>420</v>
      </c>
      <c r="M41" s="47"/>
      <c r="N41" s="47"/>
      <c r="O41" s="48"/>
      <c r="P41" s="49"/>
      <c r="Q41" s="49"/>
      <c r="R41" s="49"/>
      <c r="S41" s="50">
        <f t="shared" si="0"/>
        <v>0</v>
      </c>
      <c r="T41" s="42">
        <v>4</v>
      </c>
      <c r="U41" s="49">
        <v>170.12</v>
      </c>
      <c r="V41" s="42">
        <v>1</v>
      </c>
      <c r="W41" s="49">
        <v>57</v>
      </c>
      <c r="X41" s="42">
        <v>5</v>
      </c>
      <c r="Y41" s="50">
        <f t="shared" si="1"/>
        <v>737.48</v>
      </c>
      <c r="Z41" s="50">
        <f t="shared" si="2"/>
        <v>737.48</v>
      </c>
      <c r="AA41" s="51"/>
      <c r="AB41" s="52"/>
      <c r="AC41" s="52"/>
      <c r="AD41" s="52"/>
      <c r="AE41" s="52"/>
    </row>
    <row r="42" spans="1:31" s="54" customFormat="1" ht="71.25">
      <c r="A42" s="42" t="s">
        <v>147</v>
      </c>
      <c r="B42" s="42" t="s">
        <v>147</v>
      </c>
      <c r="C42" s="43" t="s">
        <v>195</v>
      </c>
      <c r="D42" s="42" t="s">
        <v>305</v>
      </c>
      <c r="E42" s="42" t="s">
        <v>218</v>
      </c>
      <c r="F42" s="42" t="s">
        <v>480</v>
      </c>
      <c r="G42" s="44"/>
      <c r="H42" s="42" t="s">
        <v>427</v>
      </c>
      <c r="I42" s="42" t="s">
        <v>351</v>
      </c>
      <c r="J42" s="45" t="s">
        <v>354</v>
      </c>
      <c r="K42" s="42" t="s">
        <v>351</v>
      </c>
      <c r="L42" s="46" t="s">
        <v>481</v>
      </c>
      <c r="M42" s="47"/>
      <c r="N42" s="47"/>
      <c r="O42" s="48"/>
      <c r="P42" s="49"/>
      <c r="Q42" s="49"/>
      <c r="R42" s="49"/>
      <c r="S42" s="50">
        <f t="shared" si="0"/>
        <v>0</v>
      </c>
      <c r="T42" s="42">
        <v>4</v>
      </c>
      <c r="U42" s="49">
        <v>170.12</v>
      </c>
      <c r="V42" s="42">
        <v>1</v>
      </c>
      <c r="W42" s="49">
        <v>57</v>
      </c>
      <c r="X42" s="42">
        <v>5</v>
      </c>
      <c r="Y42" s="50">
        <f t="shared" si="1"/>
        <v>737.48</v>
      </c>
      <c r="Z42" s="50">
        <f t="shared" si="2"/>
        <v>737.48</v>
      </c>
      <c r="AA42" s="51"/>
      <c r="AB42" s="52"/>
      <c r="AC42" s="52"/>
      <c r="AD42" s="52"/>
      <c r="AE42" s="52"/>
    </row>
    <row r="43" spans="1:31" s="54" customFormat="1" ht="42.75">
      <c r="A43" s="42" t="s">
        <v>147</v>
      </c>
      <c r="B43" s="42" t="s">
        <v>147</v>
      </c>
      <c r="C43" s="43" t="s">
        <v>156</v>
      </c>
      <c r="D43" s="42" t="s">
        <v>231</v>
      </c>
      <c r="E43" s="42" t="s">
        <v>232</v>
      </c>
      <c r="F43" s="42" t="s">
        <v>215</v>
      </c>
      <c r="G43" s="44"/>
      <c r="H43" s="42" t="s">
        <v>427</v>
      </c>
      <c r="I43" s="42" t="s">
        <v>351</v>
      </c>
      <c r="J43" s="45" t="s">
        <v>354</v>
      </c>
      <c r="K43" s="42" t="s">
        <v>351</v>
      </c>
      <c r="L43" s="46" t="s">
        <v>482</v>
      </c>
      <c r="M43" s="47"/>
      <c r="N43" s="47"/>
      <c r="O43" s="48"/>
      <c r="P43" s="49"/>
      <c r="Q43" s="49"/>
      <c r="R43" s="49"/>
      <c r="S43" s="50">
        <f t="shared" si="0"/>
        <v>0</v>
      </c>
      <c r="T43" s="42">
        <v>3</v>
      </c>
      <c r="U43" s="49">
        <v>170.12</v>
      </c>
      <c r="V43" s="42">
        <v>1</v>
      </c>
      <c r="W43" s="49">
        <v>57</v>
      </c>
      <c r="X43" s="42">
        <v>4</v>
      </c>
      <c r="Y43" s="50">
        <f t="shared" si="1"/>
        <v>567.36</v>
      </c>
      <c r="Z43" s="50">
        <f t="shared" si="2"/>
        <v>567.36</v>
      </c>
      <c r="AA43" s="51"/>
      <c r="AB43" s="52"/>
      <c r="AC43" s="52"/>
      <c r="AD43" s="52"/>
      <c r="AE43" s="52"/>
    </row>
    <row r="44" spans="1:31" s="54" customFormat="1" ht="71.25">
      <c r="A44" s="42" t="s">
        <v>147</v>
      </c>
      <c r="B44" s="42" t="s">
        <v>147</v>
      </c>
      <c r="C44" s="43" t="s">
        <v>149</v>
      </c>
      <c r="D44" s="42" t="s">
        <v>216</v>
      </c>
      <c r="E44" s="42" t="s">
        <v>214</v>
      </c>
      <c r="F44" s="42" t="s">
        <v>215</v>
      </c>
      <c r="G44" s="44"/>
      <c r="H44" s="42" t="s">
        <v>427</v>
      </c>
      <c r="I44" s="42" t="s">
        <v>351</v>
      </c>
      <c r="J44" s="45" t="s">
        <v>354</v>
      </c>
      <c r="K44" s="42" t="s">
        <v>351</v>
      </c>
      <c r="L44" s="46" t="s">
        <v>483</v>
      </c>
      <c r="M44" s="47"/>
      <c r="N44" s="47"/>
      <c r="O44" s="48"/>
      <c r="P44" s="49"/>
      <c r="Q44" s="49"/>
      <c r="R44" s="49"/>
      <c r="S44" s="50">
        <f t="shared" si="0"/>
        <v>0</v>
      </c>
      <c r="T44" s="42">
        <v>3</v>
      </c>
      <c r="U44" s="49">
        <v>120</v>
      </c>
      <c r="V44" s="42">
        <v>4</v>
      </c>
      <c r="W44" s="49">
        <v>55</v>
      </c>
      <c r="X44" s="42">
        <v>7</v>
      </c>
      <c r="Y44" s="50">
        <f t="shared" si="1"/>
        <v>580</v>
      </c>
      <c r="Z44" s="50">
        <f t="shared" si="2"/>
        <v>580</v>
      </c>
      <c r="AA44" s="51"/>
      <c r="AB44" s="52"/>
      <c r="AC44" s="52"/>
      <c r="AD44" s="52"/>
      <c r="AE44" s="52"/>
    </row>
    <row r="45" spans="1:31" s="54" customFormat="1" ht="14.25">
      <c r="A45" s="42" t="s">
        <v>147</v>
      </c>
      <c r="B45" s="42" t="s">
        <v>147</v>
      </c>
      <c r="C45" s="43" t="s">
        <v>154</v>
      </c>
      <c r="D45" s="42" t="s">
        <v>226</v>
      </c>
      <c r="E45" s="42" t="s">
        <v>218</v>
      </c>
      <c r="F45" s="42" t="s">
        <v>263</v>
      </c>
      <c r="G45" s="44"/>
      <c r="H45" s="42" t="s">
        <v>427</v>
      </c>
      <c r="I45" s="42" t="s">
        <v>351</v>
      </c>
      <c r="J45" s="45" t="s">
        <v>354</v>
      </c>
      <c r="K45" s="42" t="s">
        <v>351</v>
      </c>
      <c r="L45" s="46" t="s">
        <v>484</v>
      </c>
      <c r="M45" s="47"/>
      <c r="N45" s="47"/>
      <c r="O45" s="48"/>
      <c r="P45" s="49"/>
      <c r="Q45" s="49"/>
      <c r="R45" s="49"/>
      <c r="S45" s="50">
        <f t="shared" si="0"/>
        <v>0</v>
      </c>
      <c r="T45" s="42">
        <v>1</v>
      </c>
      <c r="U45" s="49">
        <v>170.12</v>
      </c>
      <c r="V45" s="42">
        <v>1</v>
      </c>
      <c r="W45" s="49">
        <v>57</v>
      </c>
      <c r="X45" s="42">
        <v>2</v>
      </c>
      <c r="Y45" s="50">
        <f t="shared" si="1"/>
        <v>227.12</v>
      </c>
      <c r="Z45" s="50">
        <f t="shared" si="2"/>
        <v>227.12</v>
      </c>
      <c r="AA45" s="51"/>
      <c r="AB45" s="52"/>
      <c r="AC45" s="52"/>
      <c r="AD45" s="52"/>
      <c r="AE45" s="52"/>
    </row>
    <row r="46" spans="1:31" s="54" customFormat="1" ht="14.25">
      <c r="A46" s="42" t="s">
        <v>147</v>
      </c>
      <c r="B46" s="42" t="s">
        <v>147</v>
      </c>
      <c r="C46" s="43" t="s">
        <v>485</v>
      </c>
      <c r="D46" s="42" t="s">
        <v>486</v>
      </c>
      <c r="E46" s="42" t="s">
        <v>214</v>
      </c>
      <c r="F46" s="42" t="s">
        <v>487</v>
      </c>
      <c r="G46" s="44"/>
      <c r="H46" s="42" t="s">
        <v>427</v>
      </c>
      <c r="I46" s="42" t="s">
        <v>351</v>
      </c>
      <c r="J46" s="45" t="s">
        <v>354</v>
      </c>
      <c r="K46" s="42" t="s">
        <v>351</v>
      </c>
      <c r="L46" s="46" t="s">
        <v>363</v>
      </c>
      <c r="M46" s="47"/>
      <c r="N46" s="47"/>
      <c r="O46" s="48"/>
      <c r="P46" s="49"/>
      <c r="Q46" s="49"/>
      <c r="R46" s="49"/>
      <c r="S46" s="50">
        <f t="shared" si="0"/>
        <v>0</v>
      </c>
      <c r="T46" s="42">
        <v>1</v>
      </c>
      <c r="U46" s="49">
        <v>120</v>
      </c>
      <c r="V46" s="42">
        <v>1</v>
      </c>
      <c r="W46" s="49">
        <v>55</v>
      </c>
      <c r="X46" s="42">
        <v>2</v>
      </c>
      <c r="Y46" s="50">
        <f t="shared" si="1"/>
        <v>175</v>
      </c>
      <c r="Z46" s="50">
        <f t="shared" si="2"/>
        <v>175</v>
      </c>
      <c r="AA46" s="51"/>
      <c r="AB46" s="52"/>
      <c r="AC46" s="52"/>
      <c r="AD46" s="52"/>
      <c r="AE46" s="52"/>
    </row>
    <row r="47" spans="1:31" s="54" customFormat="1" ht="28.5">
      <c r="A47" s="42" t="s">
        <v>147</v>
      </c>
      <c r="B47" s="42" t="s">
        <v>147</v>
      </c>
      <c r="C47" s="43" t="s">
        <v>188</v>
      </c>
      <c r="D47" s="42" t="s">
        <v>292</v>
      </c>
      <c r="E47" s="42" t="s">
        <v>218</v>
      </c>
      <c r="F47" s="42" t="s">
        <v>293</v>
      </c>
      <c r="G47" s="44"/>
      <c r="H47" s="42" t="s">
        <v>427</v>
      </c>
      <c r="I47" s="42" t="s">
        <v>351</v>
      </c>
      <c r="J47" s="45" t="s">
        <v>354</v>
      </c>
      <c r="K47" s="42" t="s">
        <v>351</v>
      </c>
      <c r="L47" s="46" t="s">
        <v>488</v>
      </c>
      <c r="M47" s="47"/>
      <c r="N47" s="47"/>
      <c r="O47" s="48"/>
      <c r="P47" s="49"/>
      <c r="Q47" s="49"/>
      <c r="R47" s="49"/>
      <c r="S47" s="50">
        <f t="shared" si="0"/>
        <v>0</v>
      </c>
      <c r="T47" s="42">
        <v>2</v>
      </c>
      <c r="U47" s="49">
        <v>170.12</v>
      </c>
      <c r="V47" s="42">
        <v>4</v>
      </c>
      <c r="W47" s="49">
        <v>57</v>
      </c>
      <c r="X47" s="42">
        <v>6</v>
      </c>
      <c r="Y47" s="50">
        <f t="shared" si="1"/>
        <v>568.24</v>
      </c>
      <c r="Z47" s="50">
        <f t="shared" si="2"/>
        <v>568.24</v>
      </c>
      <c r="AA47" s="51"/>
      <c r="AB47" s="52"/>
      <c r="AC47" s="52"/>
      <c r="AD47" s="52"/>
      <c r="AE47" s="52"/>
    </row>
    <row r="48" spans="1:31" s="54" customFormat="1" ht="57">
      <c r="A48" s="42" t="s">
        <v>147</v>
      </c>
      <c r="B48" s="42" t="s">
        <v>147</v>
      </c>
      <c r="C48" s="43" t="s">
        <v>177</v>
      </c>
      <c r="D48" s="42" t="s">
        <v>269</v>
      </c>
      <c r="E48" s="42" t="s">
        <v>214</v>
      </c>
      <c r="F48" s="42" t="s">
        <v>215</v>
      </c>
      <c r="G48" s="44"/>
      <c r="H48" s="42" t="s">
        <v>427</v>
      </c>
      <c r="I48" s="42" t="s">
        <v>351</v>
      </c>
      <c r="J48" s="45" t="s">
        <v>354</v>
      </c>
      <c r="K48" s="42" t="s">
        <v>351</v>
      </c>
      <c r="L48" s="46" t="s">
        <v>489</v>
      </c>
      <c r="M48" s="47"/>
      <c r="N48" s="47"/>
      <c r="O48" s="48"/>
      <c r="P48" s="49"/>
      <c r="Q48" s="49"/>
      <c r="R48" s="49"/>
      <c r="S48" s="50">
        <f t="shared" si="0"/>
        <v>0</v>
      </c>
      <c r="T48" s="42">
        <v>3</v>
      </c>
      <c r="U48" s="49">
        <v>120</v>
      </c>
      <c r="V48" s="42">
        <v>2</v>
      </c>
      <c r="W48" s="49">
        <v>55</v>
      </c>
      <c r="X48" s="42">
        <v>5</v>
      </c>
      <c r="Y48" s="50">
        <f t="shared" si="1"/>
        <v>470</v>
      </c>
      <c r="Z48" s="50">
        <f t="shared" si="2"/>
        <v>470</v>
      </c>
      <c r="AA48" s="51"/>
      <c r="AB48" s="52"/>
      <c r="AC48" s="52"/>
      <c r="AD48" s="52"/>
      <c r="AE48" s="52"/>
    </row>
    <row r="49" spans="1:31" s="54" customFormat="1" ht="14.25">
      <c r="A49" s="42" t="s">
        <v>147</v>
      </c>
      <c r="B49" s="42" t="s">
        <v>147</v>
      </c>
      <c r="C49" s="43" t="s">
        <v>195</v>
      </c>
      <c r="D49" s="42" t="s">
        <v>305</v>
      </c>
      <c r="E49" s="42" t="s">
        <v>218</v>
      </c>
      <c r="F49" s="42" t="s">
        <v>480</v>
      </c>
      <c r="G49" s="44"/>
      <c r="H49" s="42" t="s">
        <v>427</v>
      </c>
      <c r="I49" s="42" t="s">
        <v>351</v>
      </c>
      <c r="J49" s="45" t="s">
        <v>354</v>
      </c>
      <c r="K49" s="42" t="s">
        <v>351</v>
      </c>
      <c r="L49" s="46" t="s">
        <v>381</v>
      </c>
      <c r="M49" s="47"/>
      <c r="N49" s="47"/>
      <c r="O49" s="48"/>
      <c r="P49" s="49"/>
      <c r="Q49" s="49"/>
      <c r="R49" s="49"/>
      <c r="S49" s="50">
        <f t="shared" si="0"/>
        <v>0</v>
      </c>
      <c r="T49" s="42">
        <v>3</v>
      </c>
      <c r="U49" s="49">
        <v>170.12</v>
      </c>
      <c r="V49" s="42">
        <v>1</v>
      </c>
      <c r="W49" s="49">
        <v>57</v>
      </c>
      <c r="X49" s="42">
        <v>4</v>
      </c>
      <c r="Y49" s="50">
        <f t="shared" si="1"/>
        <v>567.36</v>
      </c>
      <c r="Z49" s="50">
        <f t="shared" si="2"/>
        <v>567.36</v>
      </c>
      <c r="AA49" s="51"/>
      <c r="AB49" s="52"/>
      <c r="AC49" s="52"/>
      <c r="AD49" s="52"/>
      <c r="AE49" s="52"/>
    </row>
    <row r="50" spans="1:31" s="54" customFormat="1" ht="14.25">
      <c r="A50" s="42" t="s">
        <v>147</v>
      </c>
      <c r="B50" s="42" t="s">
        <v>147</v>
      </c>
      <c r="C50" s="43" t="s">
        <v>485</v>
      </c>
      <c r="D50" s="42" t="s">
        <v>486</v>
      </c>
      <c r="E50" s="42" t="s">
        <v>214</v>
      </c>
      <c r="F50" s="42" t="s">
        <v>490</v>
      </c>
      <c r="G50" s="44"/>
      <c r="H50" s="42" t="s">
        <v>427</v>
      </c>
      <c r="I50" s="42" t="s">
        <v>351</v>
      </c>
      <c r="J50" s="45" t="s">
        <v>354</v>
      </c>
      <c r="K50" s="42" t="s">
        <v>351</v>
      </c>
      <c r="L50" s="46" t="s">
        <v>419</v>
      </c>
      <c r="M50" s="47"/>
      <c r="N50" s="47"/>
      <c r="O50" s="48"/>
      <c r="P50" s="49"/>
      <c r="Q50" s="49"/>
      <c r="R50" s="49"/>
      <c r="S50" s="50">
        <f t="shared" si="0"/>
        <v>0</v>
      </c>
      <c r="T50" s="42">
        <v>3</v>
      </c>
      <c r="U50" s="49">
        <v>120</v>
      </c>
      <c r="V50" s="42">
        <v>1</v>
      </c>
      <c r="W50" s="49">
        <v>55</v>
      </c>
      <c r="X50" s="42">
        <v>4</v>
      </c>
      <c r="Y50" s="50">
        <f t="shared" si="1"/>
        <v>415</v>
      </c>
      <c r="Z50" s="50">
        <f t="shared" si="2"/>
        <v>415</v>
      </c>
      <c r="AA50" s="51"/>
      <c r="AB50" s="52"/>
      <c r="AC50" s="52"/>
      <c r="AD50" s="52"/>
      <c r="AE50" s="52"/>
    </row>
    <row r="51" spans="1:31" s="54" customFormat="1" ht="14.25">
      <c r="A51" s="42" t="s">
        <v>147</v>
      </c>
      <c r="B51" s="42" t="s">
        <v>147</v>
      </c>
      <c r="C51" s="43" t="s">
        <v>191</v>
      </c>
      <c r="D51" s="42" t="s">
        <v>298</v>
      </c>
      <c r="E51" s="42" t="s">
        <v>218</v>
      </c>
      <c r="F51" s="42" t="s">
        <v>491</v>
      </c>
      <c r="G51" s="44"/>
      <c r="H51" s="42" t="s">
        <v>427</v>
      </c>
      <c r="I51" s="42" t="s">
        <v>351</v>
      </c>
      <c r="J51" s="45" t="s">
        <v>354</v>
      </c>
      <c r="K51" s="42" t="s">
        <v>351</v>
      </c>
      <c r="L51" s="46" t="s">
        <v>360</v>
      </c>
      <c r="M51" s="47"/>
      <c r="N51" s="47"/>
      <c r="O51" s="48"/>
      <c r="P51" s="49"/>
      <c r="Q51" s="49"/>
      <c r="R51" s="49"/>
      <c r="S51" s="50">
        <f t="shared" si="0"/>
        <v>0</v>
      </c>
      <c r="T51" s="42">
        <v>3</v>
      </c>
      <c r="U51" s="49">
        <v>170.12</v>
      </c>
      <c r="V51" s="42">
        <v>1</v>
      </c>
      <c r="W51" s="49">
        <v>57</v>
      </c>
      <c r="X51" s="42">
        <v>4</v>
      </c>
      <c r="Y51" s="50">
        <f t="shared" si="1"/>
        <v>567.36</v>
      </c>
      <c r="Z51" s="50">
        <f t="shared" si="2"/>
        <v>567.36</v>
      </c>
      <c r="AA51" s="51"/>
      <c r="AB51" s="52"/>
      <c r="AC51" s="52"/>
      <c r="AD51" s="52"/>
      <c r="AE51" s="52"/>
    </row>
    <row r="52" spans="1:31" s="54" customFormat="1" ht="99.75">
      <c r="A52" s="42" t="s">
        <v>147</v>
      </c>
      <c r="B52" s="42" t="s">
        <v>147</v>
      </c>
      <c r="C52" s="43" t="s">
        <v>177</v>
      </c>
      <c r="D52" s="42" t="s">
        <v>269</v>
      </c>
      <c r="E52" s="42" t="s">
        <v>214</v>
      </c>
      <c r="F52" s="42" t="s">
        <v>215</v>
      </c>
      <c r="G52" s="44"/>
      <c r="H52" s="42" t="s">
        <v>427</v>
      </c>
      <c r="I52" s="42" t="s">
        <v>351</v>
      </c>
      <c r="J52" s="45" t="s">
        <v>354</v>
      </c>
      <c r="K52" s="42" t="s">
        <v>351</v>
      </c>
      <c r="L52" s="46" t="s">
        <v>492</v>
      </c>
      <c r="M52" s="47"/>
      <c r="N52" s="47"/>
      <c r="O52" s="48"/>
      <c r="P52" s="49"/>
      <c r="Q52" s="49"/>
      <c r="R52" s="49"/>
      <c r="S52" s="50">
        <f t="shared" si="0"/>
        <v>0</v>
      </c>
      <c r="T52" s="42">
        <v>3</v>
      </c>
      <c r="U52" s="49">
        <v>120</v>
      </c>
      <c r="V52" s="42">
        <v>5</v>
      </c>
      <c r="W52" s="49">
        <v>55</v>
      </c>
      <c r="X52" s="42">
        <v>8</v>
      </c>
      <c r="Y52" s="50">
        <f t="shared" si="1"/>
        <v>635</v>
      </c>
      <c r="Z52" s="50">
        <f t="shared" si="2"/>
        <v>635</v>
      </c>
      <c r="AA52" s="51"/>
      <c r="AB52" s="52"/>
      <c r="AC52" s="52"/>
      <c r="AD52" s="52"/>
      <c r="AE52" s="52"/>
    </row>
    <row r="53" spans="1:31" s="54" customFormat="1" ht="71.25">
      <c r="A53" s="42" t="s">
        <v>147</v>
      </c>
      <c r="B53" s="42" t="s">
        <v>147</v>
      </c>
      <c r="C53" s="43" t="s">
        <v>198</v>
      </c>
      <c r="D53" s="42" t="s">
        <v>313</v>
      </c>
      <c r="E53" s="42" t="s">
        <v>218</v>
      </c>
      <c r="F53" s="42" t="s">
        <v>493</v>
      </c>
      <c r="G53" s="44"/>
      <c r="H53" s="42" t="s">
        <v>427</v>
      </c>
      <c r="I53" s="42" t="s">
        <v>351</v>
      </c>
      <c r="J53" s="45" t="s">
        <v>354</v>
      </c>
      <c r="K53" s="42" t="s">
        <v>351</v>
      </c>
      <c r="L53" s="46" t="s">
        <v>494</v>
      </c>
      <c r="M53" s="47"/>
      <c r="N53" s="47"/>
      <c r="O53" s="48"/>
      <c r="P53" s="49"/>
      <c r="Q53" s="49"/>
      <c r="R53" s="49"/>
      <c r="S53" s="50">
        <f t="shared" si="0"/>
        <v>0</v>
      </c>
      <c r="T53" s="42">
        <v>4</v>
      </c>
      <c r="U53" s="49">
        <v>170.12</v>
      </c>
      <c r="V53" s="42">
        <v>1</v>
      </c>
      <c r="W53" s="49">
        <v>57</v>
      </c>
      <c r="X53" s="42">
        <v>5</v>
      </c>
      <c r="Y53" s="50">
        <f t="shared" si="1"/>
        <v>737.48</v>
      </c>
      <c r="Z53" s="50">
        <f t="shared" si="2"/>
        <v>737.48</v>
      </c>
      <c r="AA53" s="51"/>
      <c r="AB53" s="52"/>
      <c r="AC53" s="52"/>
      <c r="AD53" s="52"/>
      <c r="AE53" s="52"/>
    </row>
    <row r="54" spans="1:31" s="54" customFormat="1" ht="14.25">
      <c r="A54" s="42" t="s">
        <v>147</v>
      </c>
      <c r="B54" s="42" t="s">
        <v>147</v>
      </c>
      <c r="C54" s="43" t="s">
        <v>166</v>
      </c>
      <c r="D54" s="42" t="s">
        <v>250</v>
      </c>
      <c r="E54" s="42" t="s">
        <v>232</v>
      </c>
      <c r="F54" s="42" t="s">
        <v>251</v>
      </c>
      <c r="G54" s="44"/>
      <c r="H54" s="42" t="s">
        <v>427</v>
      </c>
      <c r="I54" s="42" t="s">
        <v>351</v>
      </c>
      <c r="J54" s="45" t="s">
        <v>354</v>
      </c>
      <c r="K54" s="42" t="s">
        <v>351</v>
      </c>
      <c r="L54" s="46" t="s">
        <v>469</v>
      </c>
      <c r="M54" s="47"/>
      <c r="N54" s="47"/>
      <c r="O54" s="48"/>
      <c r="P54" s="49"/>
      <c r="Q54" s="49"/>
      <c r="R54" s="49"/>
      <c r="S54" s="50">
        <f t="shared" si="0"/>
        <v>0</v>
      </c>
      <c r="T54" s="42">
        <v>4</v>
      </c>
      <c r="U54" s="49">
        <v>170.12</v>
      </c>
      <c r="V54" s="42">
        <v>1</v>
      </c>
      <c r="W54" s="49">
        <v>57</v>
      </c>
      <c r="X54" s="42">
        <v>5</v>
      </c>
      <c r="Y54" s="50">
        <f t="shared" si="1"/>
        <v>737.48</v>
      </c>
      <c r="Z54" s="50">
        <f t="shared" si="2"/>
        <v>737.48</v>
      </c>
      <c r="AA54" s="51"/>
      <c r="AB54" s="52"/>
      <c r="AC54" s="52"/>
      <c r="AD54" s="52"/>
      <c r="AE54" s="52"/>
    </row>
    <row r="55" spans="1:31" s="54" customFormat="1" ht="14.25">
      <c r="A55" s="42" t="s">
        <v>147</v>
      </c>
      <c r="B55" s="42" t="s">
        <v>147</v>
      </c>
      <c r="C55" s="43" t="s">
        <v>154</v>
      </c>
      <c r="D55" s="42" t="s">
        <v>226</v>
      </c>
      <c r="E55" s="42" t="s">
        <v>218</v>
      </c>
      <c r="F55" s="42" t="s">
        <v>495</v>
      </c>
      <c r="G55" s="44"/>
      <c r="H55" s="42" t="s">
        <v>427</v>
      </c>
      <c r="I55" s="42" t="s">
        <v>351</v>
      </c>
      <c r="J55" s="45" t="s">
        <v>354</v>
      </c>
      <c r="K55" s="42" t="s">
        <v>351</v>
      </c>
      <c r="L55" s="46" t="s">
        <v>432</v>
      </c>
      <c r="M55" s="47"/>
      <c r="N55" s="47"/>
      <c r="O55" s="48"/>
      <c r="P55" s="49"/>
      <c r="Q55" s="49"/>
      <c r="R55" s="49"/>
      <c r="S55" s="50">
        <f t="shared" si="0"/>
        <v>0</v>
      </c>
      <c r="T55" s="42">
        <v>4</v>
      </c>
      <c r="U55" s="49">
        <v>170.12</v>
      </c>
      <c r="V55" s="42">
        <v>1</v>
      </c>
      <c r="W55" s="49">
        <v>57</v>
      </c>
      <c r="X55" s="42">
        <v>5</v>
      </c>
      <c r="Y55" s="50">
        <f t="shared" si="1"/>
        <v>737.48</v>
      </c>
      <c r="Z55" s="50">
        <f t="shared" si="2"/>
        <v>737.48</v>
      </c>
      <c r="AA55" s="51"/>
      <c r="AB55" s="52"/>
      <c r="AC55" s="52"/>
      <c r="AD55" s="52"/>
      <c r="AE55" s="52"/>
    </row>
    <row r="56" spans="1:31" s="54" customFormat="1" ht="57">
      <c r="A56" s="42" t="s">
        <v>147</v>
      </c>
      <c r="B56" s="42" t="s">
        <v>147</v>
      </c>
      <c r="C56" s="43" t="s">
        <v>154</v>
      </c>
      <c r="D56" s="42" t="s">
        <v>226</v>
      </c>
      <c r="E56" s="42" t="s">
        <v>218</v>
      </c>
      <c r="F56" s="42" t="s">
        <v>496</v>
      </c>
      <c r="G56" s="44"/>
      <c r="H56" s="42" t="s">
        <v>427</v>
      </c>
      <c r="I56" s="42" t="s">
        <v>351</v>
      </c>
      <c r="J56" s="45" t="s">
        <v>354</v>
      </c>
      <c r="K56" s="42" t="s">
        <v>351</v>
      </c>
      <c r="L56" s="46" t="s">
        <v>497</v>
      </c>
      <c r="M56" s="47"/>
      <c r="N56" s="47"/>
      <c r="O56" s="48"/>
      <c r="P56" s="49"/>
      <c r="Q56" s="49"/>
      <c r="R56" s="49"/>
      <c r="S56" s="50">
        <f t="shared" si="0"/>
        <v>0</v>
      </c>
      <c r="T56" s="42">
        <v>4</v>
      </c>
      <c r="U56" s="49">
        <v>170.12</v>
      </c>
      <c r="V56" s="42">
        <v>1</v>
      </c>
      <c r="W56" s="49">
        <v>57</v>
      </c>
      <c r="X56" s="42">
        <v>5</v>
      </c>
      <c r="Y56" s="50">
        <f t="shared" si="1"/>
        <v>737.48</v>
      </c>
      <c r="Z56" s="50">
        <f t="shared" si="2"/>
        <v>737.48</v>
      </c>
      <c r="AA56" s="51"/>
      <c r="AB56" s="52"/>
      <c r="AC56" s="52"/>
      <c r="AD56" s="52"/>
      <c r="AE56" s="52"/>
    </row>
    <row r="57" spans="1:31" s="54" customFormat="1" ht="71.25">
      <c r="A57" s="42" t="s">
        <v>147</v>
      </c>
      <c r="B57" s="42" t="s">
        <v>147</v>
      </c>
      <c r="C57" s="43" t="s">
        <v>459</v>
      </c>
      <c r="D57" s="42" t="s">
        <v>460</v>
      </c>
      <c r="E57" s="42" t="s">
        <v>214</v>
      </c>
      <c r="F57" s="42" t="s">
        <v>293</v>
      </c>
      <c r="G57" s="44"/>
      <c r="H57" s="42" t="s">
        <v>427</v>
      </c>
      <c r="I57" s="42" t="s">
        <v>351</v>
      </c>
      <c r="J57" s="45" t="s">
        <v>354</v>
      </c>
      <c r="K57" s="42" t="s">
        <v>351</v>
      </c>
      <c r="L57" s="46" t="s">
        <v>498</v>
      </c>
      <c r="M57" s="47"/>
      <c r="N57" s="47"/>
      <c r="O57" s="48"/>
      <c r="P57" s="49"/>
      <c r="Q57" s="49"/>
      <c r="R57" s="49"/>
      <c r="S57" s="50">
        <f t="shared" si="0"/>
        <v>0</v>
      </c>
      <c r="T57" s="42">
        <v>2</v>
      </c>
      <c r="U57" s="49">
        <v>120</v>
      </c>
      <c r="V57" s="42">
        <v>3</v>
      </c>
      <c r="W57" s="49">
        <v>55</v>
      </c>
      <c r="X57" s="42">
        <v>5</v>
      </c>
      <c r="Y57" s="50">
        <f t="shared" si="1"/>
        <v>405</v>
      </c>
      <c r="Z57" s="50">
        <f t="shared" si="2"/>
        <v>405</v>
      </c>
      <c r="AA57" s="51"/>
      <c r="AB57" s="52"/>
      <c r="AC57" s="52"/>
      <c r="AD57" s="52"/>
      <c r="AE57" s="52"/>
    </row>
    <row r="58" spans="1:31" s="54" customFormat="1" ht="42.75">
      <c r="A58" s="42" t="s">
        <v>147</v>
      </c>
      <c r="B58" s="42" t="s">
        <v>147</v>
      </c>
      <c r="C58" s="43" t="s">
        <v>191</v>
      </c>
      <c r="D58" s="42" t="s">
        <v>298</v>
      </c>
      <c r="E58" s="42" t="s">
        <v>218</v>
      </c>
      <c r="F58" s="42" t="s">
        <v>491</v>
      </c>
      <c r="G58" s="44"/>
      <c r="H58" s="42" t="s">
        <v>427</v>
      </c>
      <c r="I58" s="42" t="s">
        <v>351</v>
      </c>
      <c r="J58" s="45" t="s">
        <v>354</v>
      </c>
      <c r="K58" s="42" t="s">
        <v>351</v>
      </c>
      <c r="L58" s="46" t="s">
        <v>499</v>
      </c>
      <c r="M58" s="47"/>
      <c r="N58" s="47"/>
      <c r="O58" s="48"/>
      <c r="P58" s="49"/>
      <c r="Q58" s="49"/>
      <c r="R58" s="49"/>
      <c r="S58" s="50">
        <f t="shared" si="0"/>
        <v>0</v>
      </c>
      <c r="T58" s="42">
        <v>4</v>
      </c>
      <c r="U58" s="49">
        <v>170.12</v>
      </c>
      <c r="V58" s="42">
        <v>1</v>
      </c>
      <c r="W58" s="49">
        <v>57</v>
      </c>
      <c r="X58" s="42">
        <v>5</v>
      </c>
      <c r="Y58" s="50">
        <f t="shared" si="1"/>
        <v>737.48</v>
      </c>
      <c r="Z58" s="50">
        <f t="shared" si="2"/>
        <v>737.48</v>
      </c>
      <c r="AA58" s="51"/>
      <c r="AB58" s="52"/>
      <c r="AC58" s="52"/>
      <c r="AD58" s="52"/>
      <c r="AE58" s="52"/>
    </row>
    <row r="59" spans="1:31" s="54" customFormat="1" ht="28.5">
      <c r="A59" s="42" t="s">
        <v>147</v>
      </c>
      <c r="B59" s="42" t="s">
        <v>147</v>
      </c>
      <c r="C59" s="43" t="s">
        <v>436</v>
      </c>
      <c r="D59" s="42" t="s">
        <v>437</v>
      </c>
      <c r="E59" s="42" t="s">
        <v>214</v>
      </c>
      <c r="F59" s="42" t="s">
        <v>500</v>
      </c>
      <c r="G59" s="44"/>
      <c r="H59" s="42" t="s">
        <v>427</v>
      </c>
      <c r="I59" s="42" t="s">
        <v>351</v>
      </c>
      <c r="J59" s="45" t="s">
        <v>354</v>
      </c>
      <c r="K59" s="42" t="s">
        <v>351</v>
      </c>
      <c r="L59" s="46" t="s">
        <v>501</v>
      </c>
      <c r="M59" s="47"/>
      <c r="N59" s="47"/>
      <c r="O59" s="48"/>
      <c r="P59" s="49"/>
      <c r="Q59" s="49"/>
      <c r="R59" s="49"/>
      <c r="S59" s="50">
        <f t="shared" si="0"/>
        <v>0</v>
      </c>
      <c r="T59" s="42">
        <v>1</v>
      </c>
      <c r="U59" s="49">
        <v>120</v>
      </c>
      <c r="V59" s="42">
        <v>3</v>
      </c>
      <c r="W59" s="49">
        <v>55</v>
      </c>
      <c r="X59" s="42">
        <v>4</v>
      </c>
      <c r="Y59" s="50">
        <f t="shared" si="1"/>
        <v>285</v>
      </c>
      <c r="Z59" s="50">
        <f t="shared" si="2"/>
        <v>285</v>
      </c>
      <c r="AA59" s="51"/>
      <c r="AB59" s="52"/>
      <c r="AC59" s="52"/>
      <c r="AD59" s="52"/>
      <c r="AE59" s="52"/>
    </row>
    <row r="60" spans="1:31" s="54" customFormat="1" ht="57">
      <c r="A60" s="42" t="s">
        <v>147</v>
      </c>
      <c r="B60" s="42" t="s">
        <v>147</v>
      </c>
      <c r="C60" s="43" t="s">
        <v>163</v>
      </c>
      <c r="D60" s="42" t="s">
        <v>244</v>
      </c>
      <c r="E60" s="42" t="s">
        <v>214</v>
      </c>
      <c r="F60" s="42" t="s">
        <v>215</v>
      </c>
      <c r="G60" s="44"/>
      <c r="H60" s="42" t="s">
        <v>427</v>
      </c>
      <c r="I60" s="42" t="s">
        <v>351</v>
      </c>
      <c r="J60" s="45" t="s">
        <v>354</v>
      </c>
      <c r="K60" s="42" t="s">
        <v>351</v>
      </c>
      <c r="L60" s="46" t="s">
        <v>384</v>
      </c>
      <c r="M60" s="47"/>
      <c r="N60" s="47"/>
      <c r="O60" s="48"/>
      <c r="P60" s="49"/>
      <c r="Q60" s="49"/>
      <c r="R60" s="49"/>
      <c r="S60" s="50">
        <f t="shared" si="0"/>
        <v>0</v>
      </c>
      <c r="T60" s="42">
        <v>1</v>
      </c>
      <c r="U60" s="49">
        <v>120</v>
      </c>
      <c r="V60" s="42">
        <v>4</v>
      </c>
      <c r="W60" s="49">
        <v>55</v>
      </c>
      <c r="X60" s="42">
        <v>5</v>
      </c>
      <c r="Y60" s="50">
        <f t="shared" si="1"/>
        <v>340</v>
      </c>
      <c r="Z60" s="50">
        <f t="shared" si="2"/>
        <v>340</v>
      </c>
      <c r="AA60" s="51"/>
      <c r="AB60" s="52"/>
      <c r="AC60" s="52"/>
      <c r="AD60" s="52"/>
      <c r="AE60" s="52"/>
    </row>
    <row r="61" spans="1:31" s="54" customFormat="1" ht="14.25">
      <c r="A61" s="42" t="s">
        <v>147</v>
      </c>
      <c r="B61" s="42" t="s">
        <v>147</v>
      </c>
      <c r="C61" s="43" t="s">
        <v>502</v>
      </c>
      <c r="D61" s="42" t="s">
        <v>503</v>
      </c>
      <c r="E61" s="42" t="s">
        <v>214</v>
      </c>
      <c r="F61" s="42" t="s">
        <v>500</v>
      </c>
      <c r="G61" s="44"/>
      <c r="H61" s="42" t="s">
        <v>427</v>
      </c>
      <c r="I61" s="42" t="s">
        <v>351</v>
      </c>
      <c r="J61" s="45" t="s">
        <v>354</v>
      </c>
      <c r="K61" s="42" t="s">
        <v>351</v>
      </c>
      <c r="L61" s="46" t="s">
        <v>354</v>
      </c>
      <c r="M61" s="47"/>
      <c r="N61" s="47"/>
      <c r="O61" s="48"/>
      <c r="P61" s="49"/>
      <c r="Q61" s="49"/>
      <c r="R61" s="49"/>
      <c r="S61" s="50">
        <f t="shared" si="0"/>
        <v>0</v>
      </c>
      <c r="T61" s="42">
        <v>1</v>
      </c>
      <c r="U61" s="49">
        <v>120</v>
      </c>
      <c r="V61" s="42">
        <v>2</v>
      </c>
      <c r="W61" s="49">
        <v>55</v>
      </c>
      <c r="X61" s="42">
        <v>3</v>
      </c>
      <c r="Y61" s="50">
        <f t="shared" si="1"/>
        <v>230</v>
      </c>
      <c r="Z61" s="50">
        <f t="shared" si="2"/>
        <v>230</v>
      </c>
      <c r="AA61" s="51"/>
      <c r="AB61" s="52"/>
      <c r="AC61" s="52"/>
      <c r="AD61" s="52"/>
      <c r="AE61" s="52"/>
    </row>
    <row r="62" spans="1:31" s="54" customFormat="1" ht="99.75">
      <c r="A62" s="42" t="s">
        <v>147</v>
      </c>
      <c r="B62" s="42" t="s">
        <v>147</v>
      </c>
      <c r="C62" s="43" t="s">
        <v>163</v>
      </c>
      <c r="D62" s="42" t="s">
        <v>244</v>
      </c>
      <c r="E62" s="42" t="s">
        <v>214</v>
      </c>
      <c r="F62" s="42" t="s">
        <v>215</v>
      </c>
      <c r="G62" s="44"/>
      <c r="H62" s="42" t="s">
        <v>427</v>
      </c>
      <c r="I62" s="42" t="s">
        <v>351</v>
      </c>
      <c r="J62" s="45" t="s">
        <v>354</v>
      </c>
      <c r="K62" s="42" t="s">
        <v>351</v>
      </c>
      <c r="L62" s="46" t="s">
        <v>504</v>
      </c>
      <c r="M62" s="47"/>
      <c r="N62" s="47"/>
      <c r="O62" s="48"/>
      <c r="P62" s="49"/>
      <c r="Q62" s="49"/>
      <c r="R62" s="49"/>
      <c r="S62" s="50">
        <f t="shared" si="0"/>
        <v>0</v>
      </c>
      <c r="T62" s="42">
        <v>3</v>
      </c>
      <c r="U62" s="49">
        <v>120</v>
      </c>
      <c r="V62" s="42">
        <v>2</v>
      </c>
      <c r="W62" s="49">
        <v>55</v>
      </c>
      <c r="X62" s="42">
        <v>5</v>
      </c>
      <c r="Y62" s="50">
        <f t="shared" si="1"/>
        <v>470</v>
      </c>
      <c r="Z62" s="50">
        <f t="shared" si="2"/>
        <v>470</v>
      </c>
      <c r="AA62" s="51"/>
      <c r="AB62" s="52"/>
      <c r="AC62" s="52"/>
      <c r="AD62" s="52"/>
      <c r="AE62" s="52"/>
    </row>
    <row r="63" spans="1:31" s="54" customFormat="1" ht="14.25">
      <c r="A63" s="42" t="s">
        <v>147</v>
      </c>
      <c r="B63" s="42" t="s">
        <v>147</v>
      </c>
      <c r="C63" s="43" t="s">
        <v>179</v>
      </c>
      <c r="D63" s="42" t="s">
        <v>271</v>
      </c>
      <c r="E63" s="42" t="s">
        <v>218</v>
      </c>
      <c r="F63" s="42" t="s">
        <v>505</v>
      </c>
      <c r="G63" s="44"/>
      <c r="H63" s="42" t="s">
        <v>427</v>
      </c>
      <c r="I63" s="42" t="s">
        <v>351</v>
      </c>
      <c r="J63" s="45" t="s">
        <v>354</v>
      </c>
      <c r="K63" s="42" t="s">
        <v>351</v>
      </c>
      <c r="L63" s="46" t="s">
        <v>394</v>
      </c>
      <c r="M63" s="47"/>
      <c r="N63" s="47"/>
      <c r="O63" s="48"/>
      <c r="P63" s="49"/>
      <c r="Q63" s="49"/>
      <c r="R63" s="49"/>
      <c r="S63" s="50">
        <f t="shared" si="0"/>
        <v>0</v>
      </c>
      <c r="T63" s="42">
        <v>3</v>
      </c>
      <c r="U63" s="49">
        <v>170.12</v>
      </c>
      <c r="V63" s="42">
        <v>1</v>
      </c>
      <c r="W63" s="49">
        <v>57</v>
      </c>
      <c r="X63" s="42">
        <v>4</v>
      </c>
      <c r="Y63" s="50">
        <f t="shared" si="1"/>
        <v>567.36</v>
      </c>
      <c r="Z63" s="50">
        <f t="shared" si="2"/>
        <v>567.36</v>
      </c>
      <c r="AA63" s="51"/>
      <c r="AB63" s="52"/>
      <c r="AC63" s="52"/>
      <c r="AD63" s="52"/>
      <c r="AE63" s="52"/>
    </row>
    <row r="64" spans="1:31" s="54" customFormat="1" ht="85.5">
      <c r="A64" s="42" t="s">
        <v>147</v>
      </c>
      <c r="B64" s="42" t="s">
        <v>147</v>
      </c>
      <c r="C64" s="43" t="s">
        <v>158</v>
      </c>
      <c r="D64" s="42" t="s">
        <v>235</v>
      </c>
      <c r="E64" s="42" t="s">
        <v>218</v>
      </c>
      <c r="F64" s="42" t="s">
        <v>215</v>
      </c>
      <c r="G64" s="44"/>
      <c r="H64" s="42" t="s">
        <v>427</v>
      </c>
      <c r="I64" s="42" t="s">
        <v>351</v>
      </c>
      <c r="J64" s="45" t="s">
        <v>354</v>
      </c>
      <c r="K64" s="42" t="s">
        <v>351</v>
      </c>
      <c r="L64" s="46" t="s">
        <v>506</v>
      </c>
      <c r="M64" s="47"/>
      <c r="N64" s="47"/>
      <c r="O64" s="48"/>
      <c r="P64" s="49"/>
      <c r="Q64" s="49"/>
      <c r="R64" s="49"/>
      <c r="S64" s="50">
        <f t="shared" si="0"/>
        <v>0</v>
      </c>
      <c r="T64" s="42">
        <v>3</v>
      </c>
      <c r="U64" s="49">
        <v>170.12</v>
      </c>
      <c r="V64" s="42">
        <v>4</v>
      </c>
      <c r="W64" s="49">
        <v>57</v>
      </c>
      <c r="X64" s="42">
        <v>7</v>
      </c>
      <c r="Y64" s="50">
        <f t="shared" si="1"/>
        <v>738.36</v>
      </c>
      <c r="Z64" s="50">
        <f t="shared" si="2"/>
        <v>738.36</v>
      </c>
      <c r="AA64" s="51"/>
      <c r="AB64" s="52"/>
      <c r="AC64" s="52"/>
      <c r="AD64" s="52"/>
      <c r="AE64" s="52"/>
    </row>
    <row r="65" spans="1:31" s="54" customFormat="1" ht="85.5">
      <c r="A65" s="42" t="s">
        <v>147</v>
      </c>
      <c r="B65" s="42" t="s">
        <v>147</v>
      </c>
      <c r="C65" s="43" t="s">
        <v>158</v>
      </c>
      <c r="D65" s="42" t="s">
        <v>235</v>
      </c>
      <c r="E65" s="42" t="s">
        <v>218</v>
      </c>
      <c r="F65" s="42" t="s">
        <v>215</v>
      </c>
      <c r="G65" s="44"/>
      <c r="H65" s="42" t="s">
        <v>427</v>
      </c>
      <c r="I65" s="42" t="s">
        <v>351</v>
      </c>
      <c r="J65" s="45" t="s">
        <v>354</v>
      </c>
      <c r="K65" s="42" t="s">
        <v>351</v>
      </c>
      <c r="L65" s="46" t="s">
        <v>507</v>
      </c>
      <c r="M65" s="47"/>
      <c r="N65" s="47"/>
      <c r="O65" s="48"/>
      <c r="P65" s="49"/>
      <c r="Q65" s="49"/>
      <c r="R65" s="49"/>
      <c r="S65" s="50">
        <f t="shared" si="0"/>
        <v>0</v>
      </c>
      <c r="T65" s="42">
        <v>3</v>
      </c>
      <c r="U65" s="49">
        <v>170.12</v>
      </c>
      <c r="V65" s="42">
        <v>5</v>
      </c>
      <c r="W65" s="49">
        <v>57</v>
      </c>
      <c r="X65" s="42">
        <v>8</v>
      </c>
      <c r="Y65" s="50">
        <f t="shared" si="1"/>
        <v>795.36</v>
      </c>
      <c r="Z65" s="50">
        <f t="shared" si="2"/>
        <v>795.36</v>
      </c>
      <c r="AA65" s="51"/>
      <c r="AB65" s="52"/>
      <c r="AC65" s="52"/>
      <c r="AD65" s="52"/>
      <c r="AE65" s="52"/>
    </row>
    <row r="66" spans="1:31" s="54" customFormat="1" ht="57">
      <c r="A66" s="42" t="s">
        <v>147</v>
      </c>
      <c r="B66" s="42" t="s">
        <v>147</v>
      </c>
      <c r="C66" s="43" t="s">
        <v>156</v>
      </c>
      <c r="D66" s="42" t="s">
        <v>231</v>
      </c>
      <c r="E66" s="42" t="s">
        <v>232</v>
      </c>
      <c r="F66" s="42" t="s">
        <v>215</v>
      </c>
      <c r="G66" s="44"/>
      <c r="H66" s="42" t="s">
        <v>427</v>
      </c>
      <c r="I66" s="42" t="s">
        <v>351</v>
      </c>
      <c r="J66" s="45" t="s">
        <v>354</v>
      </c>
      <c r="K66" s="42" t="s">
        <v>351</v>
      </c>
      <c r="L66" s="46" t="s">
        <v>508</v>
      </c>
      <c r="M66" s="47"/>
      <c r="N66" s="47"/>
      <c r="O66" s="48"/>
      <c r="P66" s="49"/>
      <c r="Q66" s="49"/>
      <c r="R66" s="49"/>
      <c r="S66" s="50">
        <f t="shared" si="0"/>
        <v>0</v>
      </c>
      <c r="T66" s="42">
        <v>3</v>
      </c>
      <c r="U66" s="49">
        <v>170.12</v>
      </c>
      <c r="V66" s="42">
        <v>3</v>
      </c>
      <c r="W66" s="49">
        <v>57</v>
      </c>
      <c r="X66" s="42">
        <v>6</v>
      </c>
      <c r="Y66" s="50">
        <f t="shared" si="1"/>
        <v>681.36</v>
      </c>
      <c r="Z66" s="50">
        <f t="shared" si="2"/>
        <v>681.36</v>
      </c>
      <c r="AA66" s="51"/>
      <c r="AB66" s="52"/>
      <c r="AC66" s="52"/>
      <c r="AD66" s="52"/>
      <c r="AE66" s="52"/>
    </row>
    <row r="67" spans="1:31" s="54" customFormat="1" ht="85.5">
      <c r="A67" s="42" t="s">
        <v>147</v>
      </c>
      <c r="B67" s="42" t="s">
        <v>147</v>
      </c>
      <c r="C67" s="43" t="s">
        <v>163</v>
      </c>
      <c r="D67" s="42" t="s">
        <v>244</v>
      </c>
      <c r="E67" s="42" t="s">
        <v>214</v>
      </c>
      <c r="F67" s="42" t="s">
        <v>215</v>
      </c>
      <c r="G67" s="44"/>
      <c r="H67" s="42" t="s">
        <v>427</v>
      </c>
      <c r="I67" s="42" t="s">
        <v>351</v>
      </c>
      <c r="J67" s="45" t="s">
        <v>354</v>
      </c>
      <c r="K67" s="42" t="s">
        <v>351</v>
      </c>
      <c r="L67" s="46" t="s">
        <v>506</v>
      </c>
      <c r="M67" s="47"/>
      <c r="N67" s="47"/>
      <c r="O67" s="48"/>
      <c r="P67" s="49"/>
      <c r="Q67" s="49"/>
      <c r="R67" s="49"/>
      <c r="S67" s="50">
        <f t="shared" si="0"/>
        <v>0</v>
      </c>
      <c r="T67" s="42">
        <v>3</v>
      </c>
      <c r="U67" s="49">
        <v>120</v>
      </c>
      <c r="V67" s="42">
        <v>4</v>
      </c>
      <c r="W67" s="49">
        <v>55</v>
      </c>
      <c r="X67" s="42">
        <v>7</v>
      </c>
      <c r="Y67" s="50">
        <f t="shared" si="1"/>
        <v>580</v>
      </c>
      <c r="Z67" s="50">
        <f t="shared" si="2"/>
        <v>580</v>
      </c>
      <c r="AA67" s="51"/>
      <c r="AB67" s="52"/>
      <c r="AC67" s="52"/>
      <c r="AD67" s="52"/>
      <c r="AE67" s="52"/>
    </row>
    <row r="68" spans="1:31" s="54" customFormat="1" ht="14.25">
      <c r="A68" s="42" t="s">
        <v>147</v>
      </c>
      <c r="B68" s="42" t="s">
        <v>147</v>
      </c>
      <c r="C68" s="43" t="s">
        <v>174</v>
      </c>
      <c r="D68" s="42" t="s">
        <v>264</v>
      </c>
      <c r="E68" s="42" t="s">
        <v>218</v>
      </c>
      <c r="F68" s="42" t="s">
        <v>265</v>
      </c>
      <c r="G68" s="44"/>
      <c r="H68" s="42" t="s">
        <v>427</v>
      </c>
      <c r="I68" s="42" t="s">
        <v>351</v>
      </c>
      <c r="J68" s="45" t="s">
        <v>354</v>
      </c>
      <c r="K68" s="42" t="s">
        <v>351</v>
      </c>
      <c r="L68" s="46" t="s">
        <v>396</v>
      </c>
      <c r="M68" s="47"/>
      <c r="N68" s="47"/>
      <c r="O68" s="48"/>
      <c r="P68" s="49"/>
      <c r="Q68" s="49"/>
      <c r="R68" s="49"/>
      <c r="S68" s="50">
        <f t="shared" si="0"/>
        <v>0</v>
      </c>
      <c r="T68" s="42">
        <v>3</v>
      </c>
      <c r="U68" s="49">
        <v>170.12</v>
      </c>
      <c r="V68" s="42">
        <v>1</v>
      </c>
      <c r="W68" s="49">
        <v>57</v>
      </c>
      <c r="X68" s="42">
        <v>4</v>
      </c>
      <c r="Y68" s="50">
        <f t="shared" si="1"/>
        <v>567.36</v>
      </c>
      <c r="Z68" s="50">
        <f t="shared" si="2"/>
        <v>567.36</v>
      </c>
      <c r="AA68" s="51"/>
      <c r="AB68" s="52"/>
      <c r="AC68" s="52"/>
      <c r="AD68" s="52"/>
      <c r="AE68" s="52"/>
    </row>
    <row r="69" spans="1:31" s="54" customFormat="1" ht="28.5">
      <c r="A69" s="42" t="s">
        <v>147</v>
      </c>
      <c r="B69" s="42" t="s">
        <v>147</v>
      </c>
      <c r="C69" s="43" t="s">
        <v>184</v>
      </c>
      <c r="D69" s="42" t="s">
        <v>282</v>
      </c>
      <c r="E69" s="42" t="s">
        <v>214</v>
      </c>
      <c r="F69" s="42" t="s">
        <v>283</v>
      </c>
      <c r="G69" s="44"/>
      <c r="H69" s="42" t="s">
        <v>427</v>
      </c>
      <c r="I69" s="42" t="s">
        <v>351</v>
      </c>
      <c r="J69" s="45" t="s">
        <v>354</v>
      </c>
      <c r="K69" s="42" t="s">
        <v>351</v>
      </c>
      <c r="L69" s="46" t="s">
        <v>392</v>
      </c>
      <c r="M69" s="47"/>
      <c r="N69" s="47"/>
      <c r="O69" s="48"/>
      <c r="P69" s="49"/>
      <c r="Q69" s="49"/>
      <c r="R69" s="49"/>
      <c r="S69" s="50">
        <f t="shared" si="0"/>
        <v>0</v>
      </c>
      <c r="T69" s="42">
        <v>4</v>
      </c>
      <c r="U69" s="49">
        <v>120</v>
      </c>
      <c r="V69" s="42">
        <v>1</v>
      </c>
      <c r="W69" s="49">
        <v>55</v>
      </c>
      <c r="X69" s="42">
        <v>5</v>
      </c>
      <c r="Y69" s="50">
        <f t="shared" si="1"/>
        <v>535</v>
      </c>
      <c r="Z69" s="50">
        <f t="shared" si="2"/>
        <v>535</v>
      </c>
      <c r="AA69" s="51"/>
      <c r="AB69" s="52"/>
      <c r="AC69" s="52"/>
      <c r="AD69" s="52"/>
      <c r="AE69" s="52"/>
    </row>
    <row r="70" spans="1:31" s="54" customFormat="1" ht="28.5">
      <c r="A70" s="42" t="s">
        <v>147</v>
      </c>
      <c r="B70" s="42" t="s">
        <v>147</v>
      </c>
      <c r="C70" s="43" t="s">
        <v>451</v>
      </c>
      <c r="D70" s="42" t="s">
        <v>452</v>
      </c>
      <c r="E70" s="42" t="s">
        <v>218</v>
      </c>
      <c r="F70" s="42" t="s">
        <v>453</v>
      </c>
      <c r="G70" s="44"/>
      <c r="H70" s="42" t="s">
        <v>427</v>
      </c>
      <c r="I70" s="42" t="s">
        <v>351</v>
      </c>
      <c r="J70" s="45" t="s">
        <v>354</v>
      </c>
      <c r="K70" s="42" t="s">
        <v>351</v>
      </c>
      <c r="L70" s="46" t="s">
        <v>386</v>
      </c>
      <c r="M70" s="47"/>
      <c r="N70" s="47"/>
      <c r="O70" s="48"/>
      <c r="P70" s="49"/>
      <c r="Q70" s="49"/>
      <c r="R70" s="49"/>
      <c r="S70" s="50">
        <f t="shared" si="0"/>
        <v>0</v>
      </c>
      <c r="T70" s="42">
        <v>1</v>
      </c>
      <c r="U70" s="49">
        <v>170.12</v>
      </c>
      <c r="V70" s="42">
        <v>1</v>
      </c>
      <c r="W70" s="49">
        <v>57</v>
      </c>
      <c r="X70" s="42">
        <v>2</v>
      </c>
      <c r="Y70" s="50">
        <f t="shared" si="1"/>
        <v>227.12</v>
      </c>
      <c r="Z70" s="50">
        <f t="shared" si="2"/>
        <v>227.12</v>
      </c>
      <c r="AA70" s="51"/>
      <c r="AB70" s="52"/>
      <c r="AC70" s="52"/>
      <c r="AD70" s="52"/>
      <c r="AE70" s="52"/>
    </row>
    <row r="71" spans="1:31" s="54" customFormat="1" ht="28.5">
      <c r="A71" s="42" t="s">
        <v>147</v>
      </c>
      <c r="B71" s="42" t="s">
        <v>147</v>
      </c>
      <c r="C71" s="43" t="s">
        <v>209</v>
      </c>
      <c r="D71" s="42" t="s">
        <v>340</v>
      </c>
      <c r="E71" s="42" t="s">
        <v>214</v>
      </c>
      <c r="F71" s="42" t="s">
        <v>509</v>
      </c>
      <c r="G71" s="44"/>
      <c r="H71" s="42" t="s">
        <v>427</v>
      </c>
      <c r="I71" s="42" t="s">
        <v>351</v>
      </c>
      <c r="J71" s="45" t="s">
        <v>354</v>
      </c>
      <c r="K71" s="42" t="s">
        <v>351</v>
      </c>
      <c r="L71" s="46" t="s">
        <v>386</v>
      </c>
      <c r="M71" s="47"/>
      <c r="N71" s="47"/>
      <c r="O71" s="48"/>
      <c r="P71" s="49"/>
      <c r="Q71" s="49"/>
      <c r="R71" s="49"/>
      <c r="S71" s="50">
        <f t="shared" si="0"/>
        <v>0</v>
      </c>
      <c r="T71" s="42">
        <v>1</v>
      </c>
      <c r="U71" s="49">
        <v>120</v>
      </c>
      <c r="V71" s="42">
        <v>1</v>
      </c>
      <c r="W71" s="49">
        <v>55</v>
      </c>
      <c r="X71" s="42">
        <v>2</v>
      </c>
      <c r="Y71" s="50">
        <f t="shared" si="1"/>
        <v>175</v>
      </c>
      <c r="Z71" s="50">
        <f t="shared" si="2"/>
        <v>175</v>
      </c>
      <c r="AA71" s="51"/>
      <c r="AB71" s="52"/>
      <c r="AC71" s="52"/>
      <c r="AD71" s="52"/>
      <c r="AE71" s="52"/>
    </row>
    <row r="72" spans="1:31" s="54" customFormat="1" ht="28.5">
      <c r="A72" s="42" t="s">
        <v>147</v>
      </c>
      <c r="B72" s="42" t="s">
        <v>147</v>
      </c>
      <c r="C72" s="43" t="s">
        <v>510</v>
      </c>
      <c r="D72" s="42" t="s">
        <v>511</v>
      </c>
      <c r="E72" s="42" t="s">
        <v>218</v>
      </c>
      <c r="F72" s="42" t="s">
        <v>512</v>
      </c>
      <c r="G72" s="44"/>
      <c r="H72" s="42" t="s">
        <v>427</v>
      </c>
      <c r="I72" s="42" t="s">
        <v>351</v>
      </c>
      <c r="J72" s="45" t="s">
        <v>354</v>
      </c>
      <c r="K72" s="42" t="s">
        <v>351</v>
      </c>
      <c r="L72" s="46" t="s">
        <v>352</v>
      </c>
      <c r="M72" s="47"/>
      <c r="N72" s="47"/>
      <c r="O72" s="48"/>
      <c r="P72" s="49"/>
      <c r="Q72" s="49"/>
      <c r="R72" s="49"/>
      <c r="S72" s="50">
        <f t="shared" ref="S72:S135" si="3">Q72+R72</f>
        <v>0</v>
      </c>
      <c r="T72" s="42">
        <v>1</v>
      </c>
      <c r="U72" s="49">
        <v>170.12</v>
      </c>
      <c r="V72" s="42">
        <v>1</v>
      </c>
      <c r="W72" s="49">
        <v>57</v>
      </c>
      <c r="X72" s="42">
        <v>2</v>
      </c>
      <c r="Y72" s="50">
        <f t="shared" ref="Y72:Y135" si="4">(T72*U72)+(V72*W72)</f>
        <v>227.12</v>
      </c>
      <c r="Z72" s="50">
        <f t="shared" ref="Z72:Z135" si="5">S72+Y72</f>
        <v>227.12</v>
      </c>
      <c r="AA72" s="51"/>
      <c r="AB72" s="52"/>
      <c r="AC72" s="52"/>
      <c r="AD72" s="52"/>
      <c r="AE72" s="52"/>
    </row>
    <row r="73" spans="1:31" s="54" customFormat="1" ht="28.5">
      <c r="A73" s="42" t="s">
        <v>147</v>
      </c>
      <c r="B73" s="42" t="s">
        <v>147</v>
      </c>
      <c r="C73" s="43" t="s">
        <v>200</v>
      </c>
      <c r="D73" s="42" t="s">
        <v>318</v>
      </c>
      <c r="E73" s="42" t="s">
        <v>218</v>
      </c>
      <c r="F73" s="42" t="s">
        <v>513</v>
      </c>
      <c r="G73" s="44"/>
      <c r="H73" s="42" t="s">
        <v>427</v>
      </c>
      <c r="I73" s="42" t="s">
        <v>351</v>
      </c>
      <c r="J73" s="45" t="s">
        <v>354</v>
      </c>
      <c r="K73" s="42" t="s">
        <v>351</v>
      </c>
      <c r="L73" s="46" t="s">
        <v>378</v>
      </c>
      <c r="M73" s="47"/>
      <c r="N73" s="47"/>
      <c r="O73" s="48"/>
      <c r="P73" s="49"/>
      <c r="Q73" s="49"/>
      <c r="R73" s="49"/>
      <c r="S73" s="50">
        <f t="shared" si="3"/>
        <v>0</v>
      </c>
      <c r="T73" s="42">
        <v>1</v>
      </c>
      <c r="U73" s="49">
        <v>170.12</v>
      </c>
      <c r="V73" s="42">
        <v>1</v>
      </c>
      <c r="W73" s="49">
        <v>57</v>
      </c>
      <c r="X73" s="42">
        <v>2</v>
      </c>
      <c r="Y73" s="50">
        <f t="shared" si="4"/>
        <v>227.12</v>
      </c>
      <c r="Z73" s="50">
        <f t="shared" si="5"/>
        <v>227.12</v>
      </c>
      <c r="AA73" s="51"/>
      <c r="AB73" s="52"/>
      <c r="AC73" s="52"/>
      <c r="AD73" s="52"/>
      <c r="AE73" s="52"/>
    </row>
    <row r="74" spans="1:31" s="54" customFormat="1" ht="14.25">
      <c r="A74" s="42" t="s">
        <v>147</v>
      </c>
      <c r="B74" s="42" t="s">
        <v>147</v>
      </c>
      <c r="C74" s="43" t="s">
        <v>514</v>
      </c>
      <c r="D74" s="42" t="s">
        <v>515</v>
      </c>
      <c r="E74" s="42" t="s">
        <v>214</v>
      </c>
      <c r="F74" s="42" t="s">
        <v>516</v>
      </c>
      <c r="G74" s="44"/>
      <c r="H74" s="42" t="s">
        <v>427</v>
      </c>
      <c r="I74" s="42" t="s">
        <v>351</v>
      </c>
      <c r="J74" s="45" t="s">
        <v>404</v>
      </c>
      <c r="K74" s="42" t="s">
        <v>351</v>
      </c>
      <c r="L74" s="46" t="s">
        <v>353</v>
      </c>
      <c r="M74" s="47"/>
      <c r="N74" s="47"/>
      <c r="O74" s="48"/>
      <c r="P74" s="49"/>
      <c r="Q74" s="49"/>
      <c r="R74" s="49"/>
      <c r="S74" s="50">
        <f t="shared" si="3"/>
        <v>0</v>
      </c>
      <c r="T74" s="42">
        <v>1</v>
      </c>
      <c r="U74" s="49">
        <v>120</v>
      </c>
      <c r="V74" s="42">
        <v>1</v>
      </c>
      <c r="W74" s="49">
        <v>55</v>
      </c>
      <c r="X74" s="42">
        <v>2</v>
      </c>
      <c r="Y74" s="50">
        <f t="shared" si="4"/>
        <v>175</v>
      </c>
      <c r="Z74" s="50">
        <f t="shared" si="5"/>
        <v>175</v>
      </c>
      <c r="AA74" s="51"/>
      <c r="AB74" s="52"/>
      <c r="AC74" s="52"/>
      <c r="AD74" s="52"/>
      <c r="AE74" s="52"/>
    </row>
    <row r="75" spans="1:31" s="54" customFormat="1" ht="28.5">
      <c r="A75" s="42" t="s">
        <v>147</v>
      </c>
      <c r="B75" s="42" t="s">
        <v>147</v>
      </c>
      <c r="C75" s="43" t="s">
        <v>201</v>
      </c>
      <c r="D75" s="42" t="s">
        <v>320</v>
      </c>
      <c r="E75" s="42" t="s">
        <v>218</v>
      </c>
      <c r="F75" s="42" t="s">
        <v>517</v>
      </c>
      <c r="G75" s="44"/>
      <c r="H75" s="42" t="s">
        <v>427</v>
      </c>
      <c r="I75" s="42" t="s">
        <v>351</v>
      </c>
      <c r="J75" s="45" t="s">
        <v>354</v>
      </c>
      <c r="K75" s="42" t="s">
        <v>351</v>
      </c>
      <c r="L75" s="46" t="s">
        <v>378</v>
      </c>
      <c r="M75" s="47"/>
      <c r="N75" s="47"/>
      <c r="O75" s="48"/>
      <c r="P75" s="49"/>
      <c r="Q75" s="49"/>
      <c r="R75" s="49"/>
      <c r="S75" s="50">
        <f t="shared" si="3"/>
        <v>0</v>
      </c>
      <c r="T75" s="42">
        <v>1</v>
      </c>
      <c r="U75" s="49">
        <v>170.12</v>
      </c>
      <c r="V75" s="42">
        <v>1</v>
      </c>
      <c r="W75" s="49">
        <v>57</v>
      </c>
      <c r="X75" s="42">
        <v>2</v>
      </c>
      <c r="Y75" s="50">
        <f t="shared" si="4"/>
        <v>227.12</v>
      </c>
      <c r="Z75" s="50">
        <f t="shared" si="5"/>
        <v>227.12</v>
      </c>
      <c r="AA75" s="51"/>
      <c r="AB75" s="52"/>
      <c r="AC75" s="52"/>
      <c r="AD75" s="52"/>
      <c r="AE75" s="52"/>
    </row>
    <row r="76" spans="1:31" s="54" customFormat="1" ht="28.5">
      <c r="A76" s="42" t="s">
        <v>147</v>
      </c>
      <c r="B76" s="42" t="s">
        <v>147</v>
      </c>
      <c r="C76" s="43" t="s">
        <v>205</v>
      </c>
      <c r="D76" s="42" t="s">
        <v>331</v>
      </c>
      <c r="E76" s="42" t="s">
        <v>218</v>
      </c>
      <c r="F76" s="42" t="s">
        <v>518</v>
      </c>
      <c r="G76" s="44"/>
      <c r="H76" s="42" t="s">
        <v>427</v>
      </c>
      <c r="I76" s="42" t="s">
        <v>351</v>
      </c>
      <c r="J76" s="45" t="s">
        <v>354</v>
      </c>
      <c r="K76" s="42" t="s">
        <v>351</v>
      </c>
      <c r="L76" s="46" t="s">
        <v>381</v>
      </c>
      <c r="M76" s="47"/>
      <c r="N76" s="47"/>
      <c r="O76" s="48"/>
      <c r="P76" s="49"/>
      <c r="Q76" s="49"/>
      <c r="R76" s="49"/>
      <c r="S76" s="50">
        <f t="shared" si="3"/>
        <v>0</v>
      </c>
      <c r="T76" s="42">
        <v>1</v>
      </c>
      <c r="U76" s="49">
        <v>170.12</v>
      </c>
      <c r="V76" s="42">
        <v>1</v>
      </c>
      <c r="W76" s="49">
        <v>57</v>
      </c>
      <c r="X76" s="42">
        <v>2</v>
      </c>
      <c r="Y76" s="50">
        <f t="shared" si="4"/>
        <v>227.12</v>
      </c>
      <c r="Z76" s="50">
        <f t="shared" si="5"/>
        <v>227.12</v>
      </c>
      <c r="AA76" s="51"/>
      <c r="AB76" s="52"/>
      <c r="AC76" s="52"/>
      <c r="AD76" s="52"/>
      <c r="AE76" s="52"/>
    </row>
    <row r="77" spans="1:31" s="54" customFormat="1" ht="14.25">
      <c r="A77" s="42" t="s">
        <v>147</v>
      </c>
      <c r="B77" s="42" t="s">
        <v>147</v>
      </c>
      <c r="C77" s="43" t="s">
        <v>202</v>
      </c>
      <c r="D77" s="42" t="s">
        <v>322</v>
      </c>
      <c r="E77" s="42" t="s">
        <v>218</v>
      </c>
      <c r="F77" s="42" t="s">
        <v>323</v>
      </c>
      <c r="G77" s="44"/>
      <c r="H77" s="42" t="s">
        <v>427</v>
      </c>
      <c r="I77" s="42" t="s">
        <v>351</v>
      </c>
      <c r="J77" s="45" t="s">
        <v>354</v>
      </c>
      <c r="K77" s="42" t="s">
        <v>351</v>
      </c>
      <c r="L77" s="46" t="s">
        <v>354</v>
      </c>
      <c r="M77" s="47"/>
      <c r="N77" s="47"/>
      <c r="O77" s="48"/>
      <c r="P77" s="49"/>
      <c r="Q77" s="49"/>
      <c r="R77" s="49"/>
      <c r="S77" s="50">
        <f t="shared" si="3"/>
        <v>0</v>
      </c>
      <c r="T77" s="42">
        <v>1</v>
      </c>
      <c r="U77" s="49">
        <v>170.12</v>
      </c>
      <c r="V77" s="42">
        <v>1</v>
      </c>
      <c r="W77" s="49">
        <v>57</v>
      </c>
      <c r="X77" s="42">
        <v>2</v>
      </c>
      <c r="Y77" s="50">
        <f t="shared" si="4"/>
        <v>227.12</v>
      </c>
      <c r="Z77" s="50">
        <f t="shared" si="5"/>
        <v>227.12</v>
      </c>
      <c r="AA77" s="51"/>
      <c r="AB77" s="52"/>
      <c r="AC77" s="52"/>
      <c r="AD77" s="52"/>
      <c r="AE77" s="52"/>
    </row>
    <row r="78" spans="1:31" s="54" customFormat="1" ht="42.75">
      <c r="A78" s="42" t="s">
        <v>147</v>
      </c>
      <c r="B78" s="42" t="s">
        <v>147</v>
      </c>
      <c r="C78" s="43" t="s">
        <v>192</v>
      </c>
      <c r="D78" s="42" t="s">
        <v>300</v>
      </c>
      <c r="E78" s="42" t="s">
        <v>214</v>
      </c>
      <c r="F78" s="42" t="s">
        <v>344</v>
      </c>
      <c r="G78" s="44"/>
      <c r="H78" s="42" t="s">
        <v>427</v>
      </c>
      <c r="I78" s="42" t="s">
        <v>351</v>
      </c>
      <c r="J78" s="45" t="s">
        <v>404</v>
      </c>
      <c r="K78" s="42" t="s">
        <v>351</v>
      </c>
      <c r="L78" s="46" t="s">
        <v>519</v>
      </c>
      <c r="M78" s="47"/>
      <c r="N78" s="47"/>
      <c r="O78" s="48"/>
      <c r="P78" s="49"/>
      <c r="Q78" s="49"/>
      <c r="R78" s="49"/>
      <c r="S78" s="50">
        <f t="shared" si="3"/>
        <v>0</v>
      </c>
      <c r="T78" s="42">
        <v>1</v>
      </c>
      <c r="U78" s="49">
        <v>120</v>
      </c>
      <c r="V78" s="42">
        <v>2</v>
      </c>
      <c r="W78" s="49">
        <v>55</v>
      </c>
      <c r="X78" s="42">
        <v>3</v>
      </c>
      <c r="Y78" s="50">
        <f t="shared" si="4"/>
        <v>230</v>
      </c>
      <c r="Z78" s="50">
        <f t="shared" si="5"/>
        <v>230</v>
      </c>
      <c r="AA78" s="51"/>
      <c r="AB78" s="52"/>
      <c r="AC78" s="52"/>
      <c r="AD78" s="52"/>
      <c r="AE78" s="52"/>
    </row>
    <row r="79" spans="1:31" s="54" customFormat="1" ht="14.25">
      <c r="A79" s="42" t="s">
        <v>147</v>
      </c>
      <c r="B79" s="42" t="s">
        <v>147</v>
      </c>
      <c r="C79" s="43" t="s">
        <v>203</v>
      </c>
      <c r="D79" s="42" t="s">
        <v>325</v>
      </c>
      <c r="E79" s="42" t="s">
        <v>218</v>
      </c>
      <c r="F79" s="42" t="s">
        <v>520</v>
      </c>
      <c r="G79" s="44"/>
      <c r="H79" s="42" t="s">
        <v>427</v>
      </c>
      <c r="I79" s="42" t="s">
        <v>351</v>
      </c>
      <c r="J79" s="45" t="s">
        <v>354</v>
      </c>
      <c r="K79" s="42" t="s">
        <v>351</v>
      </c>
      <c r="L79" s="46" t="s">
        <v>363</v>
      </c>
      <c r="M79" s="47"/>
      <c r="N79" s="47"/>
      <c r="O79" s="48"/>
      <c r="P79" s="49"/>
      <c r="Q79" s="49"/>
      <c r="R79" s="49"/>
      <c r="S79" s="50">
        <f t="shared" si="3"/>
        <v>0</v>
      </c>
      <c r="T79" s="42">
        <v>1</v>
      </c>
      <c r="U79" s="49">
        <v>170.12</v>
      </c>
      <c r="V79" s="42">
        <v>1</v>
      </c>
      <c r="W79" s="49">
        <v>57</v>
      </c>
      <c r="X79" s="42">
        <v>2</v>
      </c>
      <c r="Y79" s="50">
        <f t="shared" si="4"/>
        <v>227.12</v>
      </c>
      <c r="Z79" s="50">
        <f t="shared" si="5"/>
        <v>227.12</v>
      </c>
      <c r="AA79" s="51"/>
      <c r="AB79" s="52"/>
      <c r="AC79" s="52"/>
      <c r="AD79" s="52"/>
      <c r="AE79" s="52"/>
    </row>
    <row r="80" spans="1:31" s="54" customFormat="1" ht="14.25">
      <c r="A80" s="42" t="s">
        <v>147</v>
      </c>
      <c r="B80" s="42" t="s">
        <v>147</v>
      </c>
      <c r="C80" s="43" t="s">
        <v>203</v>
      </c>
      <c r="D80" s="42" t="s">
        <v>325</v>
      </c>
      <c r="E80" s="42" t="s">
        <v>218</v>
      </c>
      <c r="F80" s="42" t="s">
        <v>520</v>
      </c>
      <c r="G80" s="44"/>
      <c r="H80" s="42" t="s">
        <v>427</v>
      </c>
      <c r="I80" s="42" t="s">
        <v>351</v>
      </c>
      <c r="J80" s="45" t="s">
        <v>354</v>
      </c>
      <c r="K80" s="42" t="s">
        <v>351</v>
      </c>
      <c r="L80" s="46" t="s">
        <v>363</v>
      </c>
      <c r="M80" s="47"/>
      <c r="N80" s="47"/>
      <c r="O80" s="48"/>
      <c r="P80" s="49"/>
      <c r="Q80" s="49"/>
      <c r="R80" s="49"/>
      <c r="S80" s="50">
        <f t="shared" si="3"/>
        <v>0</v>
      </c>
      <c r="T80" s="42">
        <v>1</v>
      </c>
      <c r="U80" s="49">
        <v>170.12</v>
      </c>
      <c r="V80" s="42">
        <v>1</v>
      </c>
      <c r="W80" s="49">
        <v>57</v>
      </c>
      <c r="X80" s="42">
        <v>2</v>
      </c>
      <c r="Y80" s="50">
        <f t="shared" si="4"/>
        <v>227.12</v>
      </c>
      <c r="Z80" s="50">
        <f t="shared" si="5"/>
        <v>227.12</v>
      </c>
      <c r="AA80" s="51"/>
      <c r="AB80" s="52"/>
      <c r="AC80" s="52"/>
      <c r="AD80" s="52"/>
      <c r="AE80" s="52"/>
    </row>
    <row r="81" spans="1:31" s="54" customFormat="1" ht="14.25">
      <c r="A81" s="42" t="s">
        <v>147</v>
      </c>
      <c r="B81" s="42" t="s">
        <v>147</v>
      </c>
      <c r="C81" s="43" t="s">
        <v>203</v>
      </c>
      <c r="D81" s="42" t="s">
        <v>325</v>
      </c>
      <c r="E81" s="42" t="s">
        <v>218</v>
      </c>
      <c r="F81" s="42" t="s">
        <v>520</v>
      </c>
      <c r="G81" s="44"/>
      <c r="H81" s="42" t="s">
        <v>427</v>
      </c>
      <c r="I81" s="42" t="s">
        <v>351</v>
      </c>
      <c r="J81" s="45" t="s">
        <v>354</v>
      </c>
      <c r="K81" s="42" t="s">
        <v>351</v>
      </c>
      <c r="L81" s="46" t="s">
        <v>363</v>
      </c>
      <c r="M81" s="47"/>
      <c r="N81" s="47"/>
      <c r="O81" s="48"/>
      <c r="P81" s="49"/>
      <c r="Q81" s="49"/>
      <c r="R81" s="49"/>
      <c r="S81" s="50">
        <f t="shared" si="3"/>
        <v>0</v>
      </c>
      <c r="T81" s="42">
        <v>1</v>
      </c>
      <c r="U81" s="49">
        <v>170.12</v>
      </c>
      <c r="V81" s="42">
        <v>1</v>
      </c>
      <c r="W81" s="49">
        <v>57</v>
      </c>
      <c r="X81" s="42">
        <v>2</v>
      </c>
      <c r="Y81" s="50">
        <f t="shared" si="4"/>
        <v>227.12</v>
      </c>
      <c r="Z81" s="50">
        <f t="shared" si="5"/>
        <v>227.12</v>
      </c>
      <c r="AA81" s="51"/>
      <c r="AB81" s="52"/>
      <c r="AC81" s="52"/>
      <c r="AD81" s="52"/>
      <c r="AE81" s="52"/>
    </row>
    <row r="82" spans="1:31" s="54" customFormat="1" ht="85.5">
      <c r="A82" s="42" t="s">
        <v>147</v>
      </c>
      <c r="B82" s="42" t="s">
        <v>147</v>
      </c>
      <c r="C82" s="43" t="s">
        <v>521</v>
      </c>
      <c r="D82" s="42" t="s">
        <v>522</v>
      </c>
      <c r="E82" s="42" t="s">
        <v>214</v>
      </c>
      <c r="F82" s="42" t="s">
        <v>215</v>
      </c>
      <c r="G82" s="44"/>
      <c r="H82" s="42" t="s">
        <v>427</v>
      </c>
      <c r="I82" s="42" t="s">
        <v>351</v>
      </c>
      <c r="J82" s="45" t="s">
        <v>354</v>
      </c>
      <c r="K82" s="42" t="s">
        <v>351</v>
      </c>
      <c r="L82" s="46" t="s">
        <v>523</v>
      </c>
      <c r="M82" s="47"/>
      <c r="N82" s="47"/>
      <c r="O82" s="48"/>
      <c r="P82" s="49"/>
      <c r="Q82" s="49"/>
      <c r="R82" s="49"/>
      <c r="S82" s="50">
        <f t="shared" si="3"/>
        <v>0</v>
      </c>
      <c r="T82" s="42">
        <v>1</v>
      </c>
      <c r="U82" s="49">
        <v>120</v>
      </c>
      <c r="V82" s="42">
        <v>5</v>
      </c>
      <c r="W82" s="49">
        <v>55</v>
      </c>
      <c r="X82" s="42">
        <v>6</v>
      </c>
      <c r="Y82" s="50">
        <f t="shared" si="4"/>
        <v>395</v>
      </c>
      <c r="Z82" s="50">
        <f t="shared" si="5"/>
        <v>395</v>
      </c>
      <c r="AA82" s="51"/>
      <c r="AB82" s="52"/>
      <c r="AC82" s="52"/>
      <c r="AD82" s="52"/>
      <c r="AE82" s="52"/>
    </row>
    <row r="83" spans="1:31" s="54" customFormat="1" ht="42.75">
      <c r="A83" s="42" t="s">
        <v>147</v>
      </c>
      <c r="B83" s="42" t="s">
        <v>147</v>
      </c>
      <c r="C83" s="43" t="s">
        <v>196</v>
      </c>
      <c r="D83" s="42" t="s">
        <v>307</v>
      </c>
      <c r="E83" s="42" t="s">
        <v>218</v>
      </c>
      <c r="F83" s="42" t="s">
        <v>524</v>
      </c>
      <c r="G83" s="44"/>
      <c r="H83" s="42" t="s">
        <v>427</v>
      </c>
      <c r="I83" s="42" t="s">
        <v>351</v>
      </c>
      <c r="J83" s="45" t="s">
        <v>387</v>
      </c>
      <c r="K83" s="42" t="s">
        <v>351</v>
      </c>
      <c r="L83" s="46" t="s">
        <v>394</v>
      </c>
      <c r="M83" s="47"/>
      <c r="N83" s="47"/>
      <c r="O83" s="48"/>
      <c r="P83" s="49"/>
      <c r="Q83" s="49"/>
      <c r="R83" s="49"/>
      <c r="S83" s="50">
        <f t="shared" si="3"/>
        <v>0</v>
      </c>
      <c r="T83" s="42">
        <v>1</v>
      </c>
      <c r="U83" s="49">
        <v>170.12</v>
      </c>
      <c r="V83" s="42">
        <v>1</v>
      </c>
      <c r="W83" s="49">
        <v>57</v>
      </c>
      <c r="X83" s="42">
        <v>2</v>
      </c>
      <c r="Y83" s="50">
        <f t="shared" si="4"/>
        <v>227.12</v>
      </c>
      <c r="Z83" s="50">
        <f t="shared" si="5"/>
        <v>227.12</v>
      </c>
      <c r="AA83" s="51"/>
      <c r="AB83" s="52"/>
      <c r="AC83" s="52"/>
      <c r="AD83" s="52"/>
      <c r="AE83" s="52"/>
    </row>
    <row r="84" spans="1:31" s="54" customFormat="1" ht="42.75">
      <c r="A84" s="42" t="s">
        <v>147</v>
      </c>
      <c r="B84" s="42" t="s">
        <v>147</v>
      </c>
      <c r="C84" s="43" t="s">
        <v>196</v>
      </c>
      <c r="D84" s="42" t="s">
        <v>307</v>
      </c>
      <c r="E84" s="42" t="s">
        <v>218</v>
      </c>
      <c r="F84" s="42" t="s">
        <v>525</v>
      </c>
      <c r="G84" s="44"/>
      <c r="H84" s="42" t="s">
        <v>427</v>
      </c>
      <c r="I84" s="42" t="s">
        <v>351</v>
      </c>
      <c r="J84" s="45" t="s">
        <v>387</v>
      </c>
      <c r="K84" s="42" t="s">
        <v>351</v>
      </c>
      <c r="L84" s="46" t="s">
        <v>394</v>
      </c>
      <c r="M84" s="47"/>
      <c r="N84" s="47"/>
      <c r="O84" s="48"/>
      <c r="P84" s="49"/>
      <c r="Q84" s="49"/>
      <c r="R84" s="49"/>
      <c r="S84" s="50">
        <f t="shared" si="3"/>
        <v>0</v>
      </c>
      <c r="T84" s="42">
        <v>1</v>
      </c>
      <c r="U84" s="49">
        <v>170.12</v>
      </c>
      <c r="V84" s="42">
        <v>1</v>
      </c>
      <c r="W84" s="49">
        <v>57</v>
      </c>
      <c r="X84" s="42">
        <v>2</v>
      </c>
      <c r="Y84" s="50">
        <f t="shared" si="4"/>
        <v>227.12</v>
      </c>
      <c r="Z84" s="50">
        <f t="shared" si="5"/>
        <v>227.12</v>
      </c>
      <c r="AA84" s="51"/>
      <c r="AB84" s="52"/>
      <c r="AC84" s="52"/>
      <c r="AD84" s="52"/>
      <c r="AE84" s="52"/>
    </row>
    <row r="85" spans="1:31" s="54" customFormat="1" ht="71.25">
      <c r="A85" s="42" t="s">
        <v>147</v>
      </c>
      <c r="B85" s="42" t="s">
        <v>147</v>
      </c>
      <c r="C85" s="43" t="s">
        <v>521</v>
      </c>
      <c r="D85" s="42" t="s">
        <v>522</v>
      </c>
      <c r="E85" s="42" t="s">
        <v>214</v>
      </c>
      <c r="F85" s="42" t="s">
        <v>215</v>
      </c>
      <c r="G85" s="44"/>
      <c r="H85" s="42" t="s">
        <v>427</v>
      </c>
      <c r="I85" s="42" t="s">
        <v>351</v>
      </c>
      <c r="J85" s="45" t="s">
        <v>354</v>
      </c>
      <c r="K85" s="42" t="s">
        <v>351</v>
      </c>
      <c r="L85" s="46" t="s">
        <v>526</v>
      </c>
      <c r="M85" s="47"/>
      <c r="N85" s="47"/>
      <c r="O85" s="48"/>
      <c r="P85" s="49"/>
      <c r="Q85" s="49"/>
      <c r="R85" s="49"/>
      <c r="S85" s="50">
        <f t="shared" si="3"/>
        <v>0</v>
      </c>
      <c r="T85" s="42">
        <v>1</v>
      </c>
      <c r="U85" s="49">
        <v>120</v>
      </c>
      <c r="V85" s="42">
        <v>4</v>
      </c>
      <c r="W85" s="49">
        <v>55</v>
      </c>
      <c r="X85" s="42">
        <v>5</v>
      </c>
      <c r="Y85" s="50">
        <f t="shared" si="4"/>
        <v>340</v>
      </c>
      <c r="Z85" s="50">
        <f t="shared" si="5"/>
        <v>340</v>
      </c>
      <c r="AA85" s="51"/>
      <c r="AB85" s="52"/>
      <c r="AC85" s="52"/>
      <c r="AD85" s="52"/>
      <c r="AE85" s="52"/>
    </row>
    <row r="86" spans="1:31" s="54" customFormat="1" ht="14.25">
      <c r="A86" s="42" t="s">
        <v>147</v>
      </c>
      <c r="B86" s="42" t="s">
        <v>147</v>
      </c>
      <c r="C86" s="43" t="s">
        <v>521</v>
      </c>
      <c r="D86" s="42" t="s">
        <v>522</v>
      </c>
      <c r="E86" s="42" t="s">
        <v>214</v>
      </c>
      <c r="F86" s="42" t="s">
        <v>215</v>
      </c>
      <c r="G86" s="44"/>
      <c r="H86" s="42" t="s">
        <v>427</v>
      </c>
      <c r="I86" s="42" t="s">
        <v>351</v>
      </c>
      <c r="J86" s="45" t="s">
        <v>354</v>
      </c>
      <c r="K86" s="42" t="s">
        <v>351</v>
      </c>
      <c r="L86" s="46" t="s">
        <v>527</v>
      </c>
      <c r="M86" s="47"/>
      <c r="N86" s="47"/>
      <c r="O86" s="48"/>
      <c r="P86" s="49"/>
      <c r="Q86" s="49"/>
      <c r="R86" s="49"/>
      <c r="S86" s="50">
        <f t="shared" si="3"/>
        <v>0</v>
      </c>
      <c r="T86" s="42">
        <v>1</v>
      </c>
      <c r="U86" s="49">
        <v>120</v>
      </c>
      <c r="V86" s="42">
        <v>2</v>
      </c>
      <c r="W86" s="49">
        <v>55</v>
      </c>
      <c r="X86" s="42">
        <v>3</v>
      </c>
      <c r="Y86" s="50">
        <f t="shared" si="4"/>
        <v>230</v>
      </c>
      <c r="Z86" s="50">
        <f t="shared" si="5"/>
        <v>230</v>
      </c>
      <c r="AA86" s="51"/>
      <c r="AB86" s="52"/>
      <c r="AC86" s="52"/>
      <c r="AD86" s="52"/>
      <c r="AE86" s="52"/>
    </row>
    <row r="87" spans="1:31" s="54" customFormat="1" ht="14.25">
      <c r="A87" s="42" t="s">
        <v>147</v>
      </c>
      <c r="B87" s="42" t="s">
        <v>147</v>
      </c>
      <c r="C87" s="43" t="s">
        <v>528</v>
      </c>
      <c r="D87" s="42" t="s">
        <v>529</v>
      </c>
      <c r="E87" s="42" t="s">
        <v>218</v>
      </c>
      <c r="F87" s="42" t="s">
        <v>530</v>
      </c>
      <c r="G87" s="44"/>
      <c r="H87" s="42" t="s">
        <v>427</v>
      </c>
      <c r="I87" s="42" t="s">
        <v>351</v>
      </c>
      <c r="J87" s="45" t="s">
        <v>354</v>
      </c>
      <c r="K87" s="42" t="s">
        <v>351</v>
      </c>
      <c r="L87" s="46" t="s">
        <v>381</v>
      </c>
      <c r="M87" s="47"/>
      <c r="N87" s="47"/>
      <c r="O87" s="48"/>
      <c r="P87" s="49"/>
      <c r="Q87" s="49"/>
      <c r="R87" s="49"/>
      <c r="S87" s="50">
        <f t="shared" si="3"/>
        <v>0</v>
      </c>
      <c r="T87" s="42">
        <v>1</v>
      </c>
      <c r="U87" s="49">
        <v>170.12</v>
      </c>
      <c r="V87" s="42">
        <v>1</v>
      </c>
      <c r="W87" s="49">
        <v>57</v>
      </c>
      <c r="X87" s="42">
        <v>2</v>
      </c>
      <c r="Y87" s="50">
        <f t="shared" si="4"/>
        <v>227.12</v>
      </c>
      <c r="Z87" s="50">
        <f t="shared" si="5"/>
        <v>227.12</v>
      </c>
      <c r="AA87" s="51"/>
      <c r="AB87" s="52"/>
      <c r="AC87" s="52"/>
      <c r="AD87" s="52"/>
      <c r="AE87" s="52"/>
    </row>
    <row r="88" spans="1:31" s="54" customFormat="1" ht="42.75">
      <c r="A88" s="42" t="s">
        <v>147</v>
      </c>
      <c r="B88" s="42" t="s">
        <v>147</v>
      </c>
      <c r="C88" s="43" t="s">
        <v>195</v>
      </c>
      <c r="D88" s="42" t="s">
        <v>305</v>
      </c>
      <c r="E88" s="42" t="s">
        <v>218</v>
      </c>
      <c r="F88" s="42" t="s">
        <v>306</v>
      </c>
      <c r="G88" s="44"/>
      <c r="H88" s="42" t="s">
        <v>427</v>
      </c>
      <c r="I88" s="42" t="s">
        <v>351</v>
      </c>
      <c r="J88" s="45" t="s">
        <v>354</v>
      </c>
      <c r="K88" s="42" t="s">
        <v>351</v>
      </c>
      <c r="L88" s="46" t="s">
        <v>434</v>
      </c>
      <c r="M88" s="47"/>
      <c r="N88" s="47"/>
      <c r="O88" s="48"/>
      <c r="P88" s="49"/>
      <c r="Q88" s="49"/>
      <c r="R88" s="49"/>
      <c r="S88" s="50">
        <f t="shared" si="3"/>
        <v>0</v>
      </c>
      <c r="T88" s="42">
        <v>4</v>
      </c>
      <c r="U88" s="49">
        <v>170.12</v>
      </c>
      <c r="V88" s="42">
        <v>1</v>
      </c>
      <c r="W88" s="49">
        <v>57</v>
      </c>
      <c r="X88" s="42">
        <v>5</v>
      </c>
      <c r="Y88" s="50">
        <f t="shared" si="4"/>
        <v>737.48</v>
      </c>
      <c r="Z88" s="50">
        <f t="shared" si="5"/>
        <v>737.48</v>
      </c>
      <c r="AA88" s="51"/>
      <c r="AB88" s="52"/>
      <c r="AC88" s="52"/>
      <c r="AD88" s="52"/>
      <c r="AE88" s="52"/>
    </row>
    <row r="89" spans="1:31" s="54" customFormat="1" ht="14.25">
      <c r="A89" s="42" t="s">
        <v>147</v>
      </c>
      <c r="B89" s="42" t="s">
        <v>147</v>
      </c>
      <c r="C89" s="43" t="s">
        <v>207</v>
      </c>
      <c r="D89" s="42" t="s">
        <v>336</v>
      </c>
      <c r="E89" s="42" t="s">
        <v>214</v>
      </c>
      <c r="F89" s="42" t="s">
        <v>337</v>
      </c>
      <c r="G89" s="44"/>
      <c r="H89" s="42" t="s">
        <v>427</v>
      </c>
      <c r="I89" s="42" t="s">
        <v>351</v>
      </c>
      <c r="J89" s="45" t="s">
        <v>354</v>
      </c>
      <c r="K89" s="42" t="s">
        <v>351</v>
      </c>
      <c r="L89" s="46" t="s">
        <v>404</v>
      </c>
      <c r="M89" s="47"/>
      <c r="N89" s="47"/>
      <c r="O89" s="48"/>
      <c r="P89" s="49"/>
      <c r="Q89" s="49"/>
      <c r="R89" s="49"/>
      <c r="S89" s="50">
        <f t="shared" si="3"/>
        <v>0</v>
      </c>
      <c r="T89" s="42">
        <v>4</v>
      </c>
      <c r="U89" s="49">
        <v>120</v>
      </c>
      <c r="V89" s="42">
        <v>1</v>
      </c>
      <c r="W89" s="49">
        <v>55</v>
      </c>
      <c r="X89" s="42">
        <v>5</v>
      </c>
      <c r="Y89" s="50">
        <f t="shared" si="4"/>
        <v>535</v>
      </c>
      <c r="Z89" s="50">
        <f t="shared" si="5"/>
        <v>535</v>
      </c>
      <c r="AA89" s="51"/>
      <c r="AB89" s="52"/>
      <c r="AC89" s="52"/>
      <c r="AD89" s="52"/>
      <c r="AE89" s="52"/>
    </row>
    <row r="90" spans="1:31" s="54" customFormat="1" ht="14.25">
      <c r="A90" s="42" t="s">
        <v>147</v>
      </c>
      <c r="B90" s="42" t="s">
        <v>147</v>
      </c>
      <c r="C90" s="43" t="s">
        <v>153</v>
      </c>
      <c r="D90" s="42" t="s">
        <v>224</v>
      </c>
      <c r="E90" s="42" t="s">
        <v>218</v>
      </c>
      <c r="F90" s="42" t="s">
        <v>531</v>
      </c>
      <c r="G90" s="44"/>
      <c r="H90" s="42" t="s">
        <v>427</v>
      </c>
      <c r="I90" s="42" t="s">
        <v>351</v>
      </c>
      <c r="J90" s="45" t="s">
        <v>354</v>
      </c>
      <c r="K90" s="42" t="s">
        <v>351</v>
      </c>
      <c r="L90" s="46" t="s">
        <v>532</v>
      </c>
      <c r="M90" s="47"/>
      <c r="N90" s="47"/>
      <c r="O90" s="48"/>
      <c r="P90" s="49"/>
      <c r="Q90" s="49"/>
      <c r="R90" s="49"/>
      <c r="S90" s="50">
        <f t="shared" si="3"/>
        <v>0</v>
      </c>
      <c r="T90" s="42">
        <v>4</v>
      </c>
      <c r="U90" s="49">
        <v>170.12</v>
      </c>
      <c r="V90" s="42">
        <v>2</v>
      </c>
      <c r="W90" s="49">
        <v>57</v>
      </c>
      <c r="X90" s="42">
        <v>6</v>
      </c>
      <c r="Y90" s="50">
        <f t="shared" si="4"/>
        <v>794.48</v>
      </c>
      <c r="Z90" s="50">
        <f t="shared" si="5"/>
        <v>794.48</v>
      </c>
      <c r="AA90" s="51"/>
      <c r="AB90" s="52"/>
      <c r="AC90" s="52"/>
      <c r="AD90" s="52"/>
      <c r="AE90" s="52"/>
    </row>
    <row r="91" spans="1:31" s="54" customFormat="1" ht="14.25">
      <c r="A91" s="42" t="s">
        <v>147</v>
      </c>
      <c r="B91" s="42" t="s">
        <v>147</v>
      </c>
      <c r="C91" s="43" t="s">
        <v>150</v>
      </c>
      <c r="D91" s="42" t="s">
        <v>217</v>
      </c>
      <c r="E91" s="42" t="s">
        <v>218</v>
      </c>
      <c r="F91" s="42" t="s">
        <v>533</v>
      </c>
      <c r="G91" s="44"/>
      <c r="H91" s="42" t="s">
        <v>427</v>
      </c>
      <c r="I91" s="42" t="s">
        <v>351</v>
      </c>
      <c r="J91" s="45" t="s">
        <v>356</v>
      </c>
      <c r="K91" s="42" t="s">
        <v>351</v>
      </c>
      <c r="L91" s="46" t="s">
        <v>534</v>
      </c>
      <c r="M91" s="47"/>
      <c r="N91" s="47"/>
      <c r="O91" s="48"/>
      <c r="P91" s="49"/>
      <c r="Q91" s="49"/>
      <c r="R91" s="49"/>
      <c r="S91" s="50">
        <f t="shared" si="3"/>
        <v>0</v>
      </c>
      <c r="T91" s="42">
        <v>4</v>
      </c>
      <c r="U91" s="49">
        <v>170.12</v>
      </c>
      <c r="V91" s="42">
        <v>1</v>
      </c>
      <c r="W91" s="49">
        <v>57</v>
      </c>
      <c r="X91" s="42">
        <v>5</v>
      </c>
      <c r="Y91" s="50">
        <f t="shared" si="4"/>
        <v>737.48</v>
      </c>
      <c r="Z91" s="50">
        <f t="shared" si="5"/>
        <v>737.48</v>
      </c>
      <c r="AA91" s="51"/>
      <c r="AB91" s="52"/>
      <c r="AC91" s="52"/>
      <c r="AD91" s="52"/>
      <c r="AE91" s="52"/>
    </row>
    <row r="92" spans="1:31" s="54" customFormat="1" ht="14.25">
      <c r="A92" s="42" t="s">
        <v>147</v>
      </c>
      <c r="B92" s="42" t="s">
        <v>147</v>
      </c>
      <c r="C92" s="43" t="s">
        <v>502</v>
      </c>
      <c r="D92" s="42" t="s">
        <v>503</v>
      </c>
      <c r="E92" s="42" t="s">
        <v>214</v>
      </c>
      <c r="F92" s="42" t="s">
        <v>500</v>
      </c>
      <c r="G92" s="44"/>
      <c r="H92" s="42" t="s">
        <v>427</v>
      </c>
      <c r="I92" s="42" t="s">
        <v>351</v>
      </c>
      <c r="J92" s="45" t="s">
        <v>354</v>
      </c>
      <c r="K92" s="42" t="s">
        <v>351</v>
      </c>
      <c r="L92" s="46" t="s">
        <v>354</v>
      </c>
      <c r="M92" s="47"/>
      <c r="N92" s="47"/>
      <c r="O92" s="48"/>
      <c r="P92" s="49"/>
      <c r="Q92" s="49"/>
      <c r="R92" s="49"/>
      <c r="S92" s="50">
        <f t="shared" si="3"/>
        <v>0</v>
      </c>
      <c r="T92" s="42">
        <v>4</v>
      </c>
      <c r="U92" s="49">
        <v>120</v>
      </c>
      <c r="V92" s="42">
        <v>1</v>
      </c>
      <c r="W92" s="49">
        <v>55</v>
      </c>
      <c r="X92" s="42">
        <v>5</v>
      </c>
      <c r="Y92" s="50">
        <f t="shared" si="4"/>
        <v>535</v>
      </c>
      <c r="Z92" s="50">
        <f t="shared" si="5"/>
        <v>535</v>
      </c>
      <c r="AA92" s="51"/>
      <c r="AB92" s="52"/>
      <c r="AC92" s="52"/>
      <c r="AD92" s="52"/>
      <c r="AE92" s="52"/>
    </row>
    <row r="93" spans="1:31" s="54" customFormat="1" ht="14.25">
      <c r="A93" s="42" t="s">
        <v>147</v>
      </c>
      <c r="B93" s="42" t="s">
        <v>147</v>
      </c>
      <c r="C93" s="43" t="s">
        <v>502</v>
      </c>
      <c r="D93" s="42" t="s">
        <v>503</v>
      </c>
      <c r="E93" s="42" t="s">
        <v>214</v>
      </c>
      <c r="F93" s="42" t="s">
        <v>455</v>
      </c>
      <c r="G93" s="44"/>
      <c r="H93" s="42" t="s">
        <v>427</v>
      </c>
      <c r="I93" s="42" t="s">
        <v>351</v>
      </c>
      <c r="J93" s="45" t="s">
        <v>354</v>
      </c>
      <c r="K93" s="42" t="s">
        <v>351</v>
      </c>
      <c r="L93" s="46" t="s">
        <v>354</v>
      </c>
      <c r="M93" s="47"/>
      <c r="N93" s="47"/>
      <c r="O93" s="48"/>
      <c r="P93" s="49"/>
      <c r="Q93" s="49"/>
      <c r="R93" s="49"/>
      <c r="S93" s="50">
        <f t="shared" si="3"/>
        <v>0</v>
      </c>
      <c r="T93" s="42">
        <v>4</v>
      </c>
      <c r="U93" s="49">
        <v>120</v>
      </c>
      <c r="V93" s="42">
        <v>1</v>
      </c>
      <c r="W93" s="49">
        <v>55</v>
      </c>
      <c r="X93" s="42">
        <v>5</v>
      </c>
      <c r="Y93" s="50">
        <f t="shared" si="4"/>
        <v>535</v>
      </c>
      <c r="Z93" s="50">
        <f t="shared" si="5"/>
        <v>535</v>
      </c>
      <c r="AA93" s="51"/>
      <c r="AB93" s="52"/>
      <c r="AC93" s="52"/>
      <c r="AD93" s="52"/>
      <c r="AE93" s="52"/>
    </row>
    <row r="94" spans="1:31" s="54" customFormat="1" ht="28.5">
      <c r="A94" s="42" t="s">
        <v>147</v>
      </c>
      <c r="B94" s="42" t="s">
        <v>147</v>
      </c>
      <c r="C94" s="43" t="s">
        <v>502</v>
      </c>
      <c r="D94" s="42" t="s">
        <v>503</v>
      </c>
      <c r="E94" s="42" t="s">
        <v>214</v>
      </c>
      <c r="F94" s="42" t="s">
        <v>500</v>
      </c>
      <c r="G94" s="44"/>
      <c r="H94" s="42" t="s">
        <v>427</v>
      </c>
      <c r="I94" s="42" t="s">
        <v>351</v>
      </c>
      <c r="J94" s="45" t="s">
        <v>354</v>
      </c>
      <c r="K94" s="42" t="s">
        <v>351</v>
      </c>
      <c r="L94" s="46" t="s">
        <v>402</v>
      </c>
      <c r="M94" s="47"/>
      <c r="N94" s="47"/>
      <c r="O94" s="48"/>
      <c r="P94" s="49"/>
      <c r="Q94" s="49"/>
      <c r="R94" s="49"/>
      <c r="S94" s="50">
        <f t="shared" si="3"/>
        <v>0</v>
      </c>
      <c r="T94" s="42">
        <v>1</v>
      </c>
      <c r="U94" s="49">
        <v>120</v>
      </c>
      <c r="V94" s="42">
        <v>1</v>
      </c>
      <c r="W94" s="49">
        <v>55</v>
      </c>
      <c r="X94" s="42">
        <v>2</v>
      </c>
      <c r="Y94" s="50">
        <f t="shared" si="4"/>
        <v>175</v>
      </c>
      <c r="Z94" s="50">
        <f t="shared" si="5"/>
        <v>175</v>
      </c>
      <c r="AA94" s="51"/>
      <c r="AB94" s="52"/>
      <c r="AC94" s="52"/>
      <c r="AD94" s="52"/>
      <c r="AE94" s="52"/>
    </row>
    <row r="95" spans="1:31" s="54" customFormat="1" ht="14.25">
      <c r="A95" s="42" t="s">
        <v>147</v>
      </c>
      <c r="B95" s="42" t="s">
        <v>147</v>
      </c>
      <c r="C95" s="43" t="s">
        <v>210</v>
      </c>
      <c r="D95" s="42" t="s">
        <v>342</v>
      </c>
      <c r="E95" s="42" t="s">
        <v>218</v>
      </c>
      <c r="F95" s="42" t="s">
        <v>535</v>
      </c>
      <c r="G95" s="44"/>
      <c r="H95" s="42" t="s">
        <v>427</v>
      </c>
      <c r="I95" s="42" t="s">
        <v>351</v>
      </c>
      <c r="J95" s="45" t="s">
        <v>354</v>
      </c>
      <c r="K95" s="42" t="s">
        <v>351</v>
      </c>
      <c r="L95" s="46" t="s">
        <v>404</v>
      </c>
      <c r="M95" s="47"/>
      <c r="N95" s="47"/>
      <c r="O95" s="48"/>
      <c r="P95" s="49"/>
      <c r="Q95" s="49"/>
      <c r="R95" s="49"/>
      <c r="S95" s="50">
        <f t="shared" si="3"/>
        <v>0</v>
      </c>
      <c r="T95" s="42">
        <v>1</v>
      </c>
      <c r="U95" s="49">
        <v>170.12</v>
      </c>
      <c r="V95" s="42">
        <v>1</v>
      </c>
      <c r="W95" s="49">
        <v>57</v>
      </c>
      <c r="X95" s="42">
        <v>2</v>
      </c>
      <c r="Y95" s="50">
        <f t="shared" si="4"/>
        <v>227.12</v>
      </c>
      <c r="Z95" s="50">
        <f t="shared" si="5"/>
        <v>227.12</v>
      </c>
      <c r="AA95" s="51"/>
      <c r="AB95" s="52"/>
      <c r="AC95" s="52"/>
      <c r="AD95" s="52"/>
      <c r="AE95" s="52"/>
    </row>
    <row r="96" spans="1:31" s="54" customFormat="1" ht="42.75">
      <c r="A96" s="42" t="s">
        <v>147</v>
      </c>
      <c r="B96" s="42" t="s">
        <v>147</v>
      </c>
      <c r="C96" s="43" t="s">
        <v>199</v>
      </c>
      <c r="D96" s="42" t="s">
        <v>316</v>
      </c>
      <c r="E96" s="42" t="s">
        <v>218</v>
      </c>
      <c r="F96" s="42" t="s">
        <v>536</v>
      </c>
      <c r="G96" s="44"/>
      <c r="H96" s="42" t="s">
        <v>427</v>
      </c>
      <c r="I96" s="42" t="s">
        <v>351</v>
      </c>
      <c r="J96" s="45" t="s">
        <v>354</v>
      </c>
      <c r="K96" s="42" t="s">
        <v>351</v>
      </c>
      <c r="L96" s="46" t="s">
        <v>537</v>
      </c>
      <c r="M96" s="47"/>
      <c r="N96" s="47"/>
      <c r="O96" s="48"/>
      <c r="P96" s="49"/>
      <c r="Q96" s="49"/>
      <c r="R96" s="49"/>
      <c r="S96" s="50">
        <f t="shared" si="3"/>
        <v>0</v>
      </c>
      <c r="T96" s="42">
        <v>1</v>
      </c>
      <c r="U96" s="49">
        <v>170.12</v>
      </c>
      <c r="V96" s="42">
        <v>5</v>
      </c>
      <c r="W96" s="49">
        <v>57</v>
      </c>
      <c r="X96" s="42">
        <v>6</v>
      </c>
      <c r="Y96" s="50">
        <f t="shared" si="4"/>
        <v>455.12</v>
      </c>
      <c r="Z96" s="50">
        <f t="shared" si="5"/>
        <v>455.12</v>
      </c>
      <c r="AA96" s="51"/>
      <c r="AB96" s="52"/>
      <c r="AC96" s="52"/>
      <c r="AD96" s="52"/>
      <c r="AE96" s="52"/>
    </row>
    <row r="97" spans="1:31" s="54" customFormat="1" ht="14.25">
      <c r="A97" s="42" t="s">
        <v>147</v>
      </c>
      <c r="B97" s="42" t="s">
        <v>147</v>
      </c>
      <c r="C97" s="43" t="s">
        <v>151</v>
      </c>
      <c r="D97" s="42" t="s">
        <v>220</v>
      </c>
      <c r="E97" s="42" t="s">
        <v>214</v>
      </c>
      <c r="F97" s="42" t="s">
        <v>221</v>
      </c>
      <c r="G97" s="44"/>
      <c r="H97" s="42" t="s">
        <v>427</v>
      </c>
      <c r="I97" s="42" t="s">
        <v>351</v>
      </c>
      <c r="J97" s="45" t="s">
        <v>358</v>
      </c>
      <c r="K97" s="42" t="s">
        <v>351</v>
      </c>
      <c r="L97" s="46" t="s">
        <v>417</v>
      </c>
      <c r="M97" s="47"/>
      <c r="N97" s="47"/>
      <c r="O97" s="48"/>
      <c r="P97" s="49"/>
      <c r="Q97" s="49"/>
      <c r="R97" s="49"/>
      <c r="S97" s="50">
        <f t="shared" si="3"/>
        <v>0</v>
      </c>
      <c r="T97" s="42">
        <v>1</v>
      </c>
      <c r="U97" s="49">
        <v>120</v>
      </c>
      <c r="V97" s="42">
        <v>1</v>
      </c>
      <c r="W97" s="49">
        <v>55</v>
      </c>
      <c r="X97" s="42">
        <v>2</v>
      </c>
      <c r="Y97" s="50">
        <f t="shared" si="4"/>
        <v>175</v>
      </c>
      <c r="Z97" s="50">
        <f t="shared" si="5"/>
        <v>175</v>
      </c>
      <c r="AA97" s="51"/>
      <c r="AB97" s="52"/>
      <c r="AC97" s="52"/>
      <c r="AD97" s="52"/>
      <c r="AE97" s="52"/>
    </row>
    <row r="98" spans="1:31" s="54" customFormat="1" ht="42.75">
      <c r="A98" s="42" t="s">
        <v>147</v>
      </c>
      <c r="B98" s="42" t="s">
        <v>147</v>
      </c>
      <c r="C98" s="43" t="s">
        <v>430</v>
      </c>
      <c r="D98" s="42" t="s">
        <v>226</v>
      </c>
      <c r="E98" s="42" t="s">
        <v>218</v>
      </c>
      <c r="F98" s="42" t="s">
        <v>538</v>
      </c>
      <c r="G98" s="44"/>
      <c r="H98" s="42" t="s">
        <v>427</v>
      </c>
      <c r="I98" s="42" t="s">
        <v>351</v>
      </c>
      <c r="J98" s="45" t="s">
        <v>354</v>
      </c>
      <c r="K98" s="42" t="s">
        <v>351</v>
      </c>
      <c r="L98" s="46" t="s">
        <v>539</v>
      </c>
      <c r="M98" s="47"/>
      <c r="N98" s="47"/>
      <c r="O98" s="48"/>
      <c r="P98" s="49"/>
      <c r="Q98" s="49"/>
      <c r="R98" s="49"/>
      <c r="S98" s="50">
        <f t="shared" si="3"/>
        <v>0</v>
      </c>
      <c r="T98" s="42">
        <v>4</v>
      </c>
      <c r="U98" s="49">
        <v>170.12</v>
      </c>
      <c r="V98" s="42">
        <v>1</v>
      </c>
      <c r="W98" s="49">
        <v>57</v>
      </c>
      <c r="X98" s="42">
        <v>5</v>
      </c>
      <c r="Y98" s="50">
        <f t="shared" si="4"/>
        <v>737.48</v>
      </c>
      <c r="Z98" s="50">
        <f t="shared" si="5"/>
        <v>737.48</v>
      </c>
      <c r="AA98" s="51"/>
      <c r="AB98" s="52"/>
      <c r="AC98" s="52"/>
      <c r="AD98" s="52"/>
      <c r="AE98" s="52"/>
    </row>
    <row r="99" spans="1:31" s="54" customFormat="1" ht="14.25">
      <c r="A99" s="42" t="s">
        <v>147</v>
      </c>
      <c r="B99" s="42" t="s">
        <v>147</v>
      </c>
      <c r="C99" s="43" t="s">
        <v>540</v>
      </c>
      <c r="D99" s="42" t="s">
        <v>541</v>
      </c>
      <c r="E99" s="42" t="s">
        <v>218</v>
      </c>
      <c r="F99" s="42" t="s">
        <v>542</v>
      </c>
      <c r="G99" s="44"/>
      <c r="H99" s="42" t="s">
        <v>427</v>
      </c>
      <c r="I99" s="42" t="s">
        <v>351</v>
      </c>
      <c r="J99" s="45" t="s">
        <v>432</v>
      </c>
      <c r="K99" s="42" t="s">
        <v>351</v>
      </c>
      <c r="L99" s="46" t="s">
        <v>381</v>
      </c>
      <c r="M99" s="47"/>
      <c r="N99" s="47"/>
      <c r="O99" s="48"/>
      <c r="P99" s="49"/>
      <c r="Q99" s="49"/>
      <c r="R99" s="49"/>
      <c r="S99" s="50">
        <f t="shared" si="3"/>
        <v>0</v>
      </c>
      <c r="T99" s="42">
        <v>4</v>
      </c>
      <c r="U99" s="49">
        <v>170.12</v>
      </c>
      <c r="V99" s="42">
        <v>1</v>
      </c>
      <c r="W99" s="49">
        <v>57</v>
      </c>
      <c r="X99" s="42">
        <v>5</v>
      </c>
      <c r="Y99" s="50">
        <f t="shared" si="4"/>
        <v>737.48</v>
      </c>
      <c r="Z99" s="50">
        <f t="shared" si="5"/>
        <v>737.48</v>
      </c>
      <c r="AA99" s="51"/>
      <c r="AB99" s="52"/>
      <c r="AC99" s="52"/>
      <c r="AD99" s="52"/>
      <c r="AE99" s="52"/>
    </row>
    <row r="100" spans="1:31" s="54" customFormat="1" ht="28.5">
      <c r="A100" s="42" t="s">
        <v>147</v>
      </c>
      <c r="B100" s="42" t="s">
        <v>147</v>
      </c>
      <c r="C100" s="43" t="s">
        <v>148</v>
      </c>
      <c r="D100" s="42" t="s">
        <v>213</v>
      </c>
      <c r="E100" s="42" t="s">
        <v>214</v>
      </c>
      <c r="F100" s="42" t="s">
        <v>215</v>
      </c>
      <c r="G100" s="44"/>
      <c r="H100" s="42" t="s">
        <v>427</v>
      </c>
      <c r="I100" s="42" t="s">
        <v>351</v>
      </c>
      <c r="J100" s="45" t="s">
        <v>352</v>
      </c>
      <c r="K100" s="42" t="s">
        <v>351</v>
      </c>
      <c r="L100" s="46" t="s">
        <v>543</v>
      </c>
      <c r="M100" s="47"/>
      <c r="N100" s="47"/>
      <c r="O100" s="48"/>
      <c r="P100" s="49"/>
      <c r="Q100" s="49"/>
      <c r="R100" s="49"/>
      <c r="S100" s="50">
        <f t="shared" si="3"/>
        <v>0</v>
      </c>
      <c r="T100" s="42">
        <v>1</v>
      </c>
      <c r="U100" s="49">
        <v>120</v>
      </c>
      <c r="V100" s="42">
        <v>1</v>
      </c>
      <c r="W100" s="49">
        <v>55</v>
      </c>
      <c r="X100" s="42">
        <v>2</v>
      </c>
      <c r="Y100" s="50">
        <f t="shared" si="4"/>
        <v>175</v>
      </c>
      <c r="Z100" s="50">
        <f t="shared" si="5"/>
        <v>175</v>
      </c>
      <c r="AA100" s="51"/>
      <c r="AB100" s="52"/>
      <c r="AC100" s="52"/>
      <c r="AD100" s="52"/>
      <c r="AE100" s="52"/>
    </row>
    <row r="101" spans="1:31" s="54" customFormat="1" ht="14.25">
      <c r="A101" s="42" t="s">
        <v>147</v>
      </c>
      <c r="B101" s="42" t="s">
        <v>147</v>
      </c>
      <c r="C101" s="43" t="s">
        <v>540</v>
      </c>
      <c r="D101" s="42" t="s">
        <v>541</v>
      </c>
      <c r="E101" s="42" t="s">
        <v>218</v>
      </c>
      <c r="F101" s="42" t="s">
        <v>544</v>
      </c>
      <c r="G101" s="44"/>
      <c r="H101" s="42" t="s">
        <v>427</v>
      </c>
      <c r="I101" s="42" t="s">
        <v>351</v>
      </c>
      <c r="J101" s="45" t="s">
        <v>432</v>
      </c>
      <c r="K101" s="42" t="s">
        <v>351</v>
      </c>
      <c r="L101" s="46" t="s">
        <v>381</v>
      </c>
      <c r="M101" s="47"/>
      <c r="N101" s="47"/>
      <c r="O101" s="48"/>
      <c r="P101" s="49"/>
      <c r="Q101" s="49"/>
      <c r="R101" s="49"/>
      <c r="S101" s="50">
        <f t="shared" si="3"/>
        <v>0</v>
      </c>
      <c r="T101" s="42">
        <v>1</v>
      </c>
      <c r="U101" s="49">
        <v>170.12</v>
      </c>
      <c r="V101" s="42">
        <v>1</v>
      </c>
      <c r="W101" s="49">
        <v>57</v>
      </c>
      <c r="X101" s="42">
        <v>2</v>
      </c>
      <c r="Y101" s="50">
        <f t="shared" si="4"/>
        <v>227.12</v>
      </c>
      <c r="Z101" s="50">
        <f t="shared" si="5"/>
        <v>227.12</v>
      </c>
      <c r="AA101" s="51"/>
      <c r="AB101" s="52"/>
      <c r="AC101" s="52"/>
      <c r="AD101" s="52"/>
      <c r="AE101" s="52"/>
    </row>
    <row r="102" spans="1:31" s="54" customFormat="1" ht="14.25">
      <c r="A102" s="42" t="s">
        <v>147</v>
      </c>
      <c r="B102" s="42" t="s">
        <v>147</v>
      </c>
      <c r="C102" s="43" t="s">
        <v>540</v>
      </c>
      <c r="D102" s="42" t="s">
        <v>541</v>
      </c>
      <c r="E102" s="42" t="s">
        <v>218</v>
      </c>
      <c r="F102" s="42" t="s">
        <v>544</v>
      </c>
      <c r="G102" s="44"/>
      <c r="H102" s="42" t="s">
        <v>427</v>
      </c>
      <c r="I102" s="42" t="s">
        <v>351</v>
      </c>
      <c r="J102" s="45" t="s">
        <v>432</v>
      </c>
      <c r="K102" s="42" t="s">
        <v>351</v>
      </c>
      <c r="L102" s="46" t="s">
        <v>381</v>
      </c>
      <c r="M102" s="47"/>
      <c r="N102" s="47"/>
      <c r="O102" s="48"/>
      <c r="P102" s="49"/>
      <c r="Q102" s="49"/>
      <c r="R102" s="49"/>
      <c r="S102" s="50">
        <f t="shared" si="3"/>
        <v>0</v>
      </c>
      <c r="T102" s="42">
        <v>1</v>
      </c>
      <c r="U102" s="49">
        <v>170.12</v>
      </c>
      <c r="V102" s="42">
        <v>1</v>
      </c>
      <c r="W102" s="49">
        <v>57</v>
      </c>
      <c r="X102" s="42">
        <v>2</v>
      </c>
      <c r="Y102" s="50">
        <f t="shared" si="4"/>
        <v>227.12</v>
      </c>
      <c r="Z102" s="50">
        <f t="shared" si="5"/>
        <v>227.12</v>
      </c>
      <c r="AA102" s="51"/>
      <c r="AB102" s="52"/>
      <c r="AC102" s="52"/>
      <c r="AD102" s="52"/>
      <c r="AE102" s="52"/>
    </row>
    <row r="103" spans="1:31" s="54" customFormat="1" ht="14.25">
      <c r="A103" s="42" t="s">
        <v>147</v>
      </c>
      <c r="B103" s="42" t="s">
        <v>147</v>
      </c>
      <c r="C103" s="43" t="s">
        <v>540</v>
      </c>
      <c r="D103" s="42" t="s">
        <v>541</v>
      </c>
      <c r="E103" s="42" t="s">
        <v>218</v>
      </c>
      <c r="F103" s="42" t="s">
        <v>545</v>
      </c>
      <c r="G103" s="44"/>
      <c r="H103" s="42" t="s">
        <v>427</v>
      </c>
      <c r="I103" s="42" t="s">
        <v>351</v>
      </c>
      <c r="J103" s="45" t="s">
        <v>432</v>
      </c>
      <c r="K103" s="42" t="s">
        <v>351</v>
      </c>
      <c r="L103" s="46" t="s">
        <v>381</v>
      </c>
      <c r="M103" s="47"/>
      <c r="N103" s="47"/>
      <c r="O103" s="48"/>
      <c r="P103" s="49"/>
      <c r="Q103" s="49"/>
      <c r="R103" s="49"/>
      <c r="S103" s="50">
        <f t="shared" si="3"/>
        <v>0</v>
      </c>
      <c r="T103" s="42">
        <v>1</v>
      </c>
      <c r="U103" s="49">
        <v>170.12</v>
      </c>
      <c r="V103" s="42">
        <v>1</v>
      </c>
      <c r="W103" s="49">
        <v>57</v>
      </c>
      <c r="X103" s="42">
        <v>2</v>
      </c>
      <c r="Y103" s="50">
        <f t="shared" si="4"/>
        <v>227.12</v>
      </c>
      <c r="Z103" s="50">
        <f t="shared" si="5"/>
        <v>227.12</v>
      </c>
      <c r="AA103" s="51"/>
      <c r="AB103" s="52"/>
      <c r="AC103" s="52"/>
      <c r="AD103" s="52"/>
      <c r="AE103" s="52"/>
    </row>
    <row r="104" spans="1:31" s="54" customFormat="1" ht="57">
      <c r="A104" s="42" t="s">
        <v>147</v>
      </c>
      <c r="B104" s="42" t="s">
        <v>147</v>
      </c>
      <c r="C104" s="43" t="s">
        <v>546</v>
      </c>
      <c r="D104" s="42" t="s">
        <v>547</v>
      </c>
      <c r="E104" s="42" t="s">
        <v>218</v>
      </c>
      <c r="F104" s="42" t="s">
        <v>548</v>
      </c>
      <c r="G104" s="44"/>
      <c r="H104" s="42" t="s">
        <v>427</v>
      </c>
      <c r="I104" s="42" t="s">
        <v>351</v>
      </c>
      <c r="J104" s="45" t="s">
        <v>354</v>
      </c>
      <c r="K104" s="42" t="s">
        <v>351</v>
      </c>
      <c r="L104" s="46" t="s">
        <v>549</v>
      </c>
      <c r="M104" s="47"/>
      <c r="N104" s="47"/>
      <c r="O104" s="48"/>
      <c r="P104" s="49"/>
      <c r="Q104" s="49"/>
      <c r="R104" s="49"/>
      <c r="S104" s="50">
        <f t="shared" si="3"/>
        <v>0</v>
      </c>
      <c r="T104" s="42">
        <v>4</v>
      </c>
      <c r="U104" s="49">
        <v>170.12</v>
      </c>
      <c r="V104" s="42">
        <v>1</v>
      </c>
      <c r="W104" s="49">
        <v>57</v>
      </c>
      <c r="X104" s="42">
        <v>5</v>
      </c>
      <c r="Y104" s="50">
        <f t="shared" si="4"/>
        <v>737.48</v>
      </c>
      <c r="Z104" s="50">
        <f t="shared" si="5"/>
        <v>737.48</v>
      </c>
      <c r="AA104" s="51"/>
      <c r="AB104" s="52"/>
      <c r="AC104" s="52"/>
      <c r="AD104" s="52"/>
      <c r="AE104" s="52"/>
    </row>
    <row r="105" spans="1:31" s="54" customFormat="1" ht="28.5">
      <c r="A105" s="42" t="s">
        <v>147</v>
      </c>
      <c r="B105" s="42" t="s">
        <v>147</v>
      </c>
      <c r="C105" s="43" t="s">
        <v>168</v>
      </c>
      <c r="D105" s="42" t="s">
        <v>253</v>
      </c>
      <c r="E105" s="42" t="s">
        <v>232</v>
      </c>
      <c r="F105" s="42" t="s">
        <v>445</v>
      </c>
      <c r="G105" s="44"/>
      <c r="H105" s="42" t="s">
        <v>427</v>
      </c>
      <c r="I105" s="42" t="s">
        <v>351</v>
      </c>
      <c r="J105" s="45" t="s">
        <v>358</v>
      </c>
      <c r="K105" s="42" t="s">
        <v>351</v>
      </c>
      <c r="L105" s="46" t="s">
        <v>378</v>
      </c>
      <c r="M105" s="47"/>
      <c r="N105" s="47"/>
      <c r="O105" s="48"/>
      <c r="P105" s="49"/>
      <c r="Q105" s="49"/>
      <c r="R105" s="49"/>
      <c r="S105" s="50">
        <f t="shared" si="3"/>
        <v>0</v>
      </c>
      <c r="T105" s="42">
        <v>4</v>
      </c>
      <c r="U105" s="49">
        <v>170.12</v>
      </c>
      <c r="V105" s="42">
        <v>1</v>
      </c>
      <c r="W105" s="49">
        <v>57</v>
      </c>
      <c r="X105" s="42">
        <v>5</v>
      </c>
      <c r="Y105" s="50">
        <f t="shared" si="4"/>
        <v>737.48</v>
      </c>
      <c r="Z105" s="50">
        <f t="shared" si="5"/>
        <v>737.48</v>
      </c>
      <c r="AA105" s="51"/>
      <c r="AB105" s="52"/>
      <c r="AC105" s="52"/>
      <c r="AD105" s="52"/>
      <c r="AE105" s="52"/>
    </row>
    <row r="106" spans="1:31" s="54" customFormat="1" ht="28.5">
      <c r="A106" s="42" t="s">
        <v>147</v>
      </c>
      <c r="B106" s="42" t="s">
        <v>147</v>
      </c>
      <c r="C106" s="43" t="s">
        <v>148</v>
      </c>
      <c r="D106" s="42" t="s">
        <v>213</v>
      </c>
      <c r="E106" s="42" t="s">
        <v>214</v>
      </c>
      <c r="F106" s="42" t="s">
        <v>215</v>
      </c>
      <c r="G106" s="44"/>
      <c r="H106" s="42" t="s">
        <v>427</v>
      </c>
      <c r="I106" s="42" t="s">
        <v>351</v>
      </c>
      <c r="J106" s="45" t="s">
        <v>352</v>
      </c>
      <c r="K106" s="42" t="s">
        <v>351</v>
      </c>
      <c r="L106" s="46" t="s">
        <v>550</v>
      </c>
      <c r="M106" s="47"/>
      <c r="N106" s="47"/>
      <c r="O106" s="48"/>
      <c r="P106" s="49"/>
      <c r="Q106" s="49"/>
      <c r="R106" s="49"/>
      <c r="S106" s="50">
        <f t="shared" si="3"/>
        <v>0</v>
      </c>
      <c r="T106" s="42">
        <v>1</v>
      </c>
      <c r="U106" s="49">
        <v>120</v>
      </c>
      <c r="V106" s="42">
        <v>1</v>
      </c>
      <c r="W106" s="49">
        <v>55</v>
      </c>
      <c r="X106" s="42">
        <v>2</v>
      </c>
      <c r="Y106" s="50">
        <f t="shared" si="4"/>
        <v>175</v>
      </c>
      <c r="Z106" s="50">
        <f t="shared" si="5"/>
        <v>175</v>
      </c>
      <c r="AA106" s="51"/>
      <c r="AB106" s="52"/>
      <c r="AC106" s="52"/>
      <c r="AD106" s="52"/>
      <c r="AE106" s="52"/>
    </row>
    <row r="107" spans="1:31" s="54" customFormat="1" ht="28.5">
      <c r="A107" s="42" t="s">
        <v>147</v>
      </c>
      <c r="B107" s="42" t="s">
        <v>147</v>
      </c>
      <c r="C107" s="43" t="s">
        <v>551</v>
      </c>
      <c r="D107" s="42" t="s">
        <v>552</v>
      </c>
      <c r="E107" s="42" t="s">
        <v>218</v>
      </c>
      <c r="F107" s="42" t="s">
        <v>553</v>
      </c>
      <c r="G107" s="44"/>
      <c r="H107" s="42" t="s">
        <v>427</v>
      </c>
      <c r="I107" s="42" t="s">
        <v>351</v>
      </c>
      <c r="J107" s="45" t="s">
        <v>354</v>
      </c>
      <c r="K107" s="42" t="s">
        <v>351</v>
      </c>
      <c r="L107" s="46" t="s">
        <v>419</v>
      </c>
      <c r="M107" s="47"/>
      <c r="N107" s="47"/>
      <c r="O107" s="48"/>
      <c r="P107" s="49"/>
      <c r="Q107" s="49"/>
      <c r="R107" s="49"/>
      <c r="S107" s="50">
        <f t="shared" si="3"/>
        <v>0</v>
      </c>
      <c r="T107" s="42">
        <v>1</v>
      </c>
      <c r="U107" s="49">
        <v>170.12</v>
      </c>
      <c r="V107" s="42">
        <v>1</v>
      </c>
      <c r="W107" s="49">
        <v>57</v>
      </c>
      <c r="X107" s="42">
        <v>2</v>
      </c>
      <c r="Y107" s="50">
        <f t="shared" si="4"/>
        <v>227.12</v>
      </c>
      <c r="Z107" s="50">
        <f t="shared" si="5"/>
        <v>227.12</v>
      </c>
      <c r="AA107" s="51"/>
      <c r="AB107" s="52"/>
      <c r="AC107" s="52"/>
      <c r="AD107" s="52"/>
      <c r="AE107" s="52"/>
    </row>
    <row r="108" spans="1:31" s="54" customFormat="1" ht="14.25">
      <c r="A108" s="42" t="s">
        <v>147</v>
      </c>
      <c r="B108" s="42" t="s">
        <v>147</v>
      </c>
      <c r="C108" s="43" t="s">
        <v>165</v>
      </c>
      <c r="D108" s="42" t="s">
        <v>248</v>
      </c>
      <c r="E108" s="42" t="s">
        <v>214</v>
      </c>
      <c r="F108" s="42" t="s">
        <v>258</v>
      </c>
      <c r="G108" s="44"/>
      <c r="H108" s="42" t="s">
        <v>427</v>
      </c>
      <c r="I108" s="42" t="s">
        <v>351</v>
      </c>
      <c r="J108" s="45" t="s">
        <v>354</v>
      </c>
      <c r="K108" s="42" t="s">
        <v>351</v>
      </c>
      <c r="L108" s="46" t="s">
        <v>369</v>
      </c>
      <c r="M108" s="47"/>
      <c r="N108" s="47"/>
      <c r="O108" s="48"/>
      <c r="P108" s="49"/>
      <c r="Q108" s="49"/>
      <c r="R108" s="49"/>
      <c r="S108" s="50">
        <f t="shared" si="3"/>
        <v>0</v>
      </c>
      <c r="T108" s="42">
        <v>1</v>
      </c>
      <c r="U108" s="49">
        <v>120</v>
      </c>
      <c r="V108" s="42">
        <v>1</v>
      </c>
      <c r="W108" s="49">
        <v>55</v>
      </c>
      <c r="X108" s="42">
        <v>2</v>
      </c>
      <c r="Y108" s="50">
        <f t="shared" si="4"/>
        <v>175</v>
      </c>
      <c r="Z108" s="50">
        <f t="shared" si="5"/>
        <v>175</v>
      </c>
      <c r="AA108" s="51"/>
      <c r="AB108" s="52"/>
      <c r="AC108" s="52"/>
      <c r="AD108" s="52"/>
      <c r="AE108" s="52"/>
    </row>
    <row r="109" spans="1:31" s="54" customFormat="1" ht="42.75">
      <c r="A109" s="42" t="s">
        <v>147</v>
      </c>
      <c r="B109" s="42" t="s">
        <v>147</v>
      </c>
      <c r="C109" s="43" t="s">
        <v>168</v>
      </c>
      <c r="D109" s="42" t="s">
        <v>253</v>
      </c>
      <c r="E109" s="42" t="s">
        <v>232</v>
      </c>
      <c r="F109" s="42" t="s">
        <v>445</v>
      </c>
      <c r="G109" s="44"/>
      <c r="H109" s="42" t="s">
        <v>427</v>
      </c>
      <c r="I109" s="42" t="s">
        <v>351</v>
      </c>
      <c r="J109" s="45" t="s">
        <v>358</v>
      </c>
      <c r="K109" s="42" t="s">
        <v>351</v>
      </c>
      <c r="L109" s="46" t="s">
        <v>554</v>
      </c>
      <c r="M109" s="47"/>
      <c r="N109" s="47"/>
      <c r="O109" s="48"/>
      <c r="P109" s="49"/>
      <c r="Q109" s="49"/>
      <c r="R109" s="49"/>
      <c r="S109" s="50">
        <f t="shared" si="3"/>
        <v>0</v>
      </c>
      <c r="T109" s="42">
        <v>1</v>
      </c>
      <c r="U109" s="49">
        <v>170.12</v>
      </c>
      <c r="V109" s="42">
        <v>4</v>
      </c>
      <c r="W109" s="49">
        <v>57</v>
      </c>
      <c r="X109" s="42">
        <v>5</v>
      </c>
      <c r="Y109" s="50">
        <f t="shared" si="4"/>
        <v>398.12</v>
      </c>
      <c r="Z109" s="50">
        <f t="shared" si="5"/>
        <v>398.12</v>
      </c>
      <c r="AA109" s="51"/>
      <c r="AB109" s="52"/>
      <c r="AC109" s="52"/>
      <c r="AD109" s="52"/>
      <c r="AE109" s="52"/>
    </row>
    <row r="110" spans="1:31" s="54" customFormat="1" ht="28.5">
      <c r="A110" s="42" t="s">
        <v>147</v>
      </c>
      <c r="B110" s="42" t="s">
        <v>147</v>
      </c>
      <c r="C110" s="43" t="s">
        <v>555</v>
      </c>
      <c r="D110" s="42" t="s">
        <v>556</v>
      </c>
      <c r="E110" s="42" t="s">
        <v>214</v>
      </c>
      <c r="F110" s="42" t="s">
        <v>557</v>
      </c>
      <c r="G110" s="44"/>
      <c r="H110" s="42" t="s">
        <v>427</v>
      </c>
      <c r="I110" s="42" t="s">
        <v>351</v>
      </c>
      <c r="J110" s="45" t="s">
        <v>354</v>
      </c>
      <c r="K110" s="42" t="s">
        <v>558</v>
      </c>
      <c r="L110" s="46" t="s">
        <v>559</v>
      </c>
      <c r="M110" s="47"/>
      <c r="N110" s="47"/>
      <c r="O110" s="48"/>
      <c r="P110" s="49"/>
      <c r="Q110" s="49"/>
      <c r="R110" s="49"/>
      <c r="S110" s="50">
        <f t="shared" si="3"/>
        <v>0</v>
      </c>
      <c r="T110" s="42">
        <v>2</v>
      </c>
      <c r="U110" s="49">
        <v>120</v>
      </c>
      <c r="V110" s="42">
        <v>1</v>
      </c>
      <c r="W110" s="49">
        <v>55</v>
      </c>
      <c r="X110" s="42">
        <v>3</v>
      </c>
      <c r="Y110" s="50">
        <f t="shared" si="4"/>
        <v>295</v>
      </c>
      <c r="Z110" s="50">
        <f t="shared" si="5"/>
        <v>295</v>
      </c>
      <c r="AA110" s="51"/>
      <c r="AB110" s="52"/>
      <c r="AC110" s="52"/>
      <c r="AD110" s="52"/>
      <c r="AE110" s="52"/>
    </row>
    <row r="111" spans="1:31" s="54" customFormat="1" ht="42.75">
      <c r="A111" s="42" t="s">
        <v>147</v>
      </c>
      <c r="B111" s="42" t="s">
        <v>147</v>
      </c>
      <c r="C111" s="43" t="s">
        <v>555</v>
      </c>
      <c r="D111" s="42" t="s">
        <v>556</v>
      </c>
      <c r="E111" s="42" t="s">
        <v>214</v>
      </c>
      <c r="F111" s="42" t="s">
        <v>560</v>
      </c>
      <c r="G111" s="44"/>
      <c r="H111" s="42" t="s">
        <v>427</v>
      </c>
      <c r="I111" s="42" t="s">
        <v>351</v>
      </c>
      <c r="J111" s="45" t="s">
        <v>354</v>
      </c>
      <c r="K111" s="42" t="s">
        <v>351</v>
      </c>
      <c r="L111" s="46" t="s">
        <v>561</v>
      </c>
      <c r="M111" s="47"/>
      <c r="N111" s="47"/>
      <c r="O111" s="48"/>
      <c r="P111" s="49"/>
      <c r="Q111" s="49"/>
      <c r="R111" s="49"/>
      <c r="S111" s="50">
        <f t="shared" si="3"/>
        <v>0</v>
      </c>
      <c r="T111" s="42">
        <v>2</v>
      </c>
      <c r="U111" s="49">
        <v>120</v>
      </c>
      <c r="V111" s="42">
        <v>3</v>
      </c>
      <c r="W111" s="49">
        <v>55</v>
      </c>
      <c r="X111" s="42">
        <v>5</v>
      </c>
      <c r="Y111" s="50">
        <f t="shared" si="4"/>
        <v>405</v>
      </c>
      <c r="Z111" s="50">
        <f t="shared" si="5"/>
        <v>405</v>
      </c>
      <c r="AA111" s="51"/>
      <c r="AB111" s="52"/>
      <c r="AC111" s="52"/>
      <c r="AD111" s="52"/>
      <c r="AE111" s="52"/>
    </row>
    <row r="112" spans="1:31" s="54" customFormat="1" ht="42.75">
      <c r="A112" s="42" t="s">
        <v>147</v>
      </c>
      <c r="B112" s="42" t="s">
        <v>147</v>
      </c>
      <c r="C112" s="43" t="s">
        <v>477</v>
      </c>
      <c r="D112" s="42" t="s">
        <v>478</v>
      </c>
      <c r="E112" s="42" t="s">
        <v>214</v>
      </c>
      <c r="F112" s="42" t="s">
        <v>562</v>
      </c>
      <c r="G112" s="44"/>
      <c r="H112" s="42" t="s">
        <v>427</v>
      </c>
      <c r="I112" s="42" t="s">
        <v>351</v>
      </c>
      <c r="J112" s="45" t="s">
        <v>354</v>
      </c>
      <c r="K112" s="42" t="s">
        <v>351</v>
      </c>
      <c r="L112" s="46" t="s">
        <v>563</v>
      </c>
      <c r="M112" s="47"/>
      <c r="N112" s="47"/>
      <c r="O112" s="48"/>
      <c r="P112" s="49"/>
      <c r="Q112" s="49"/>
      <c r="R112" s="49"/>
      <c r="S112" s="50">
        <f t="shared" si="3"/>
        <v>0</v>
      </c>
      <c r="T112" s="42">
        <v>2</v>
      </c>
      <c r="U112" s="49">
        <v>120</v>
      </c>
      <c r="V112" s="42">
        <v>2</v>
      </c>
      <c r="W112" s="49">
        <v>55</v>
      </c>
      <c r="X112" s="42">
        <v>4</v>
      </c>
      <c r="Y112" s="50">
        <f t="shared" si="4"/>
        <v>350</v>
      </c>
      <c r="Z112" s="50">
        <f t="shared" si="5"/>
        <v>350</v>
      </c>
      <c r="AA112" s="51"/>
      <c r="AB112" s="52"/>
      <c r="AC112" s="52"/>
      <c r="AD112" s="52"/>
      <c r="AE112" s="52"/>
    </row>
    <row r="113" spans="1:31" s="54" customFormat="1" ht="57">
      <c r="A113" s="42" t="s">
        <v>147</v>
      </c>
      <c r="B113" s="42" t="s">
        <v>147</v>
      </c>
      <c r="C113" s="43" t="s">
        <v>171</v>
      </c>
      <c r="D113" s="42" t="s">
        <v>259</v>
      </c>
      <c r="E113" s="42" t="s">
        <v>214</v>
      </c>
      <c r="F113" s="42" t="s">
        <v>237</v>
      </c>
      <c r="G113" s="44"/>
      <c r="H113" s="42" t="s">
        <v>427</v>
      </c>
      <c r="I113" s="42" t="s">
        <v>351</v>
      </c>
      <c r="J113" s="45" t="s">
        <v>373</v>
      </c>
      <c r="K113" s="42" t="s">
        <v>351</v>
      </c>
      <c r="L113" s="46" t="s">
        <v>564</v>
      </c>
      <c r="M113" s="47"/>
      <c r="N113" s="47"/>
      <c r="O113" s="48"/>
      <c r="P113" s="49"/>
      <c r="Q113" s="49"/>
      <c r="R113" s="49"/>
      <c r="S113" s="50">
        <f t="shared" si="3"/>
        <v>0</v>
      </c>
      <c r="T113" s="42">
        <v>4</v>
      </c>
      <c r="U113" s="49">
        <v>120</v>
      </c>
      <c r="V113" s="42">
        <v>1</v>
      </c>
      <c r="W113" s="49">
        <v>55</v>
      </c>
      <c r="X113" s="42">
        <v>5</v>
      </c>
      <c r="Y113" s="50">
        <f t="shared" si="4"/>
        <v>535</v>
      </c>
      <c r="Z113" s="50">
        <f t="shared" si="5"/>
        <v>535</v>
      </c>
      <c r="AA113" s="51"/>
      <c r="AB113" s="52"/>
      <c r="AC113" s="52"/>
      <c r="AD113" s="52"/>
      <c r="AE113" s="52"/>
    </row>
    <row r="114" spans="1:31" s="54" customFormat="1" ht="14.25">
      <c r="A114" s="42" t="s">
        <v>147</v>
      </c>
      <c r="B114" s="42" t="s">
        <v>147</v>
      </c>
      <c r="C114" s="43" t="s">
        <v>565</v>
      </c>
      <c r="D114" s="42" t="s">
        <v>566</v>
      </c>
      <c r="E114" s="42" t="s">
        <v>218</v>
      </c>
      <c r="F114" s="42" t="s">
        <v>323</v>
      </c>
      <c r="G114" s="44"/>
      <c r="H114" s="42" t="s">
        <v>427</v>
      </c>
      <c r="I114" s="42" t="s">
        <v>351</v>
      </c>
      <c r="J114" s="45" t="s">
        <v>354</v>
      </c>
      <c r="K114" s="42" t="s">
        <v>351</v>
      </c>
      <c r="L114" s="46" t="s">
        <v>567</v>
      </c>
      <c r="M114" s="47"/>
      <c r="N114" s="47"/>
      <c r="O114" s="48"/>
      <c r="P114" s="49"/>
      <c r="Q114" s="49"/>
      <c r="R114" s="49"/>
      <c r="S114" s="50">
        <f t="shared" si="3"/>
        <v>0</v>
      </c>
      <c r="T114" s="42">
        <v>4</v>
      </c>
      <c r="U114" s="49">
        <v>170.12</v>
      </c>
      <c r="V114" s="42">
        <v>1</v>
      </c>
      <c r="W114" s="49">
        <v>57</v>
      </c>
      <c r="X114" s="42">
        <v>5</v>
      </c>
      <c r="Y114" s="50">
        <f t="shared" si="4"/>
        <v>737.48</v>
      </c>
      <c r="Z114" s="50">
        <f t="shared" si="5"/>
        <v>737.48</v>
      </c>
      <c r="AA114" s="51"/>
      <c r="AB114" s="52"/>
      <c r="AC114" s="52"/>
      <c r="AD114" s="52"/>
      <c r="AE114" s="52"/>
    </row>
    <row r="115" spans="1:31" s="54" customFormat="1" ht="28.5">
      <c r="A115" s="42" t="s">
        <v>147</v>
      </c>
      <c r="B115" s="42" t="s">
        <v>147</v>
      </c>
      <c r="C115" s="43" t="s">
        <v>510</v>
      </c>
      <c r="D115" s="42" t="s">
        <v>511</v>
      </c>
      <c r="E115" s="42" t="s">
        <v>218</v>
      </c>
      <c r="F115" s="42" t="s">
        <v>568</v>
      </c>
      <c r="G115" s="44"/>
      <c r="H115" s="42" t="s">
        <v>427</v>
      </c>
      <c r="I115" s="42" t="s">
        <v>351</v>
      </c>
      <c r="J115" s="45" t="s">
        <v>354</v>
      </c>
      <c r="K115" s="42" t="s">
        <v>351</v>
      </c>
      <c r="L115" s="46" t="s">
        <v>369</v>
      </c>
      <c r="M115" s="47"/>
      <c r="N115" s="47"/>
      <c r="O115" s="48"/>
      <c r="P115" s="49"/>
      <c r="Q115" s="49"/>
      <c r="R115" s="49"/>
      <c r="S115" s="50">
        <f t="shared" si="3"/>
        <v>0</v>
      </c>
      <c r="T115" s="42">
        <v>4</v>
      </c>
      <c r="U115" s="49">
        <v>170.12</v>
      </c>
      <c r="V115" s="42">
        <v>1</v>
      </c>
      <c r="W115" s="49">
        <v>57</v>
      </c>
      <c r="X115" s="42">
        <v>5</v>
      </c>
      <c r="Y115" s="50">
        <f t="shared" si="4"/>
        <v>737.48</v>
      </c>
      <c r="Z115" s="50">
        <f t="shared" si="5"/>
        <v>737.48</v>
      </c>
      <c r="AA115" s="51"/>
      <c r="AB115" s="52"/>
      <c r="AC115" s="52"/>
      <c r="AD115" s="52"/>
      <c r="AE115" s="52"/>
    </row>
    <row r="116" spans="1:31" s="54" customFormat="1" ht="57">
      <c r="A116" s="42" t="s">
        <v>147</v>
      </c>
      <c r="B116" s="42" t="s">
        <v>147</v>
      </c>
      <c r="C116" s="43" t="s">
        <v>451</v>
      </c>
      <c r="D116" s="42" t="s">
        <v>452</v>
      </c>
      <c r="E116" s="42" t="s">
        <v>218</v>
      </c>
      <c r="F116" s="42" t="s">
        <v>569</v>
      </c>
      <c r="G116" s="44"/>
      <c r="H116" s="42" t="s">
        <v>427</v>
      </c>
      <c r="I116" s="42" t="s">
        <v>351</v>
      </c>
      <c r="J116" s="45" t="s">
        <v>354</v>
      </c>
      <c r="K116" s="42" t="s">
        <v>351</v>
      </c>
      <c r="L116" s="46" t="s">
        <v>570</v>
      </c>
      <c r="M116" s="47"/>
      <c r="N116" s="47"/>
      <c r="O116" s="48"/>
      <c r="P116" s="49"/>
      <c r="Q116" s="49"/>
      <c r="R116" s="49"/>
      <c r="S116" s="50">
        <f t="shared" si="3"/>
        <v>0</v>
      </c>
      <c r="T116" s="42">
        <v>3</v>
      </c>
      <c r="U116" s="49">
        <v>170.12</v>
      </c>
      <c r="V116" s="42">
        <v>1</v>
      </c>
      <c r="W116" s="49">
        <v>57</v>
      </c>
      <c r="X116" s="42">
        <v>4</v>
      </c>
      <c r="Y116" s="50">
        <f t="shared" si="4"/>
        <v>567.36</v>
      </c>
      <c r="Z116" s="50">
        <f t="shared" si="5"/>
        <v>567.36</v>
      </c>
      <c r="AA116" s="51"/>
      <c r="AB116" s="52"/>
      <c r="AC116" s="52"/>
      <c r="AD116" s="52"/>
      <c r="AE116" s="52"/>
    </row>
    <row r="117" spans="1:31" ht="71.25">
      <c r="A117" s="42" t="s">
        <v>147</v>
      </c>
      <c r="B117" s="42" t="s">
        <v>147</v>
      </c>
      <c r="C117" s="43" t="s">
        <v>167</v>
      </c>
      <c r="D117" s="42" t="s">
        <v>252</v>
      </c>
      <c r="E117" s="42" t="s">
        <v>218</v>
      </c>
      <c r="F117" s="42" t="s">
        <v>237</v>
      </c>
      <c r="G117" s="44"/>
      <c r="H117" s="42" t="s">
        <v>427</v>
      </c>
      <c r="I117" s="42" t="s">
        <v>351</v>
      </c>
      <c r="J117" s="45" t="s">
        <v>373</v>
      </c>
      <c r="K117" s="42" t="s">
        <v>351</v>
      </c>
      <c r="L117" s="46" t="s">
        <v>571</v>
      </c>
      <c r="M117" s="47"/>
      <c r="N117" s="47"/>
      <c r="O117" s="48"/>
      <c r="P117" s="49"/>
      <c r="Q117" s="49"/>
      <c r="R117" s="49"/>
      <c r="S117" s="50">
        <f t="shared" si="3"/>
        <v>0</v>
      </c>
      <c r="T117" s="42">
        <v>5</v>
      </c>
      <c r="U117" s="49">
        <v>170.12</v>
      </c>
      <c r="V117" s="42">
        <v>1</v>
      </c>
      <c r="W117" s="49">
        <v>57</v>
      </c>
      <c r="X117" s="42">
        <v>6</v>
      </c>
      <c r="Y117" s="50">
        <f t="shared" si="4"/>
        <v>907.6</v>
      </c>
      <c r="Z117" s="50">
        <f t="shared" si="5"/>
        <v>907.6</v>
      </c>
      <c r="AA117" s="51"/>
      <c r="AB117" s="39"/>
      <c r="AC117" s="39"/>
      <c r="AD117" s="39"/>
      <c r="AE117" s="39"/>
    </row>
    <row r="118" spans="1:31" ht="85.5">
      <c r="A118" s="42" t="s">
        <v>147</v>
      </c>
      <c r="B118" s="42" t="s">
        <v>147</v>
      </c>
      <c r="C118" s="43" t="s">
        <v>521</v>
      </c>
      <c r="D118" s="42" t="s">
        <v>522</v>
      </c>
      <c r="E118" s="42" t="s">
        <v>214</v>
      </c>
      <c r="F118" s="42" t="s">
        <v>215</v>
      </c>
      <c r="G118" s="44"/>
      <c r="H118" s="42" t="s">
        <v>427</v>
      </c>
      <c r="I118" s="42" t="s">
        <v>351</v>
      </c>
      <c r="J118" s="45" t="s">
        <v>354</v>
      </c>
      <c r="K118" s="42" t="s">
        <v>351</v>
      </c>
      <c r="L118" s="46" t="s">
        <v>572</v>
      </c>
      <c r="M118" s="47"/>
      <c r="N118" s="47"/>
      <c r="O118" s="48"/>
      <c r="P118" s="49"/>
      <c r="Q118" s="49"/>
      <c r="R118" s="49"/>
      <c r="S118" s="50">
        <f t="shared" si="3"/>
        <v>0</v>
      </c>
      <c r="T118" s="42">
        <v>5</v>
      </c>
      <c r="U118" s="49">
        <v>120</v>
      </c>
      <c r="V118" s="42">
        <v>4</v>
      </c>
      <c r="W118" s="49">
        <v>55</v>
      </c>
      <c r="X118" s="42">
        <v>9</v>
      </c>
      <c r="Y118" s="50">
        <f t="shared" si="4"/>
        <v>820</v>
      </c>
      <c r="Z118" s="50">
        <f t="shared" si="5"/>
        <v>820</v>
      </c>
      <c r="AA118" s="51"/>
      <c r="AB118" s="39"/>
      <c r="AC118" s="39"/>
      <c r="AD118" s="39"/>
      <c r="AE118" s="39"/>
    </row>
    <row r="119" spans="1:31" ht="71.25">
      <c r="A119" s="42" t="s">
        <v>147</v>
      </c>
      <c r="B119" s="42" t="s">
        <v>147</v>
      </c>
      <c r="C119" s="43" t="s">
        <v>171</v>
      </c>
      <c r="D119" s="42" t="s">
        <v>259</v>
      </c>
      <c r="E119" s="42" t="s">
        <v>214</v>
      </c>
      <c r="F119" s="42" t="s">
        <v>237</v>
      </c>
      <c r="G119" s="44"/>
      <c r="H119" s="42" t="s">
        <v>427</v>
      </c>
      <c r="I119" s="42" t="s">
        <v>351</v>
      </c>
      <c r="J119" s="45" t="s">
        <v>373</v>
      </c>
      <c r="K119" s="42" t="s">
        <v>351</v>
      </c>
      <c r="L119" s="46" t="s">
        <v>571</v>
      </c>
      <c r="M119" s="47"/>
      <c r="N119" s="47"/>
      <c r="O119" s="48"/>
      <c r="P119" s="49"/>
      <c r="Q119" s="49"/>
      <c r="R119" s="49"/>
      <c r="S119" s="50">
        <f t="shared" si="3"/>
        <v>0</v>
      </c>
      <c r="T119" s="42">
        <v>5</v>
      </c>
      <c r="U119" s="49">
        <v>120</v>
      </c>
      <c r="V119" s="42">
        <v>1</v>
      </c>
      <c r="W119" s="49">
        <v>55</v>
      </c>
      <c r="X119" s="42">
        <v>6</v>
      </c>
      <c r="Y119" s="50">
        <f t="shared" si="4"/>
        <v>655</v>
      </c>
      <c r="Z119" s="50">
        <f t="shared" si="5"/>
        <v>655</v>
      </c>
      <c r="AA119" s="51"/>
      <c r="AB119" s="39"/>
      <c r="AC119" s="39"/>
      <c r="AD119" s="39"/>
      <c r="AE119" s="39"/>
    </row>
    <row r="120" spans="1:31" ht="57">
      <c r="A120" s="42" t="s">
        <v>147</v>
      </c>
      <c r="B120" s="42" t="s">
        <v>147</v>
      </c>
      <c r="C120" s="43" t="s">
        <v>209</v>
      </c>
      <c r="D120" s="42" t="s">
        <v>340</v>
      </c>
      <c r="E120" s="42" t="s">
        <v>214</v>
      </c>
      <c r="F120" s="42" t="s">
        <v>341</v>
      </c>
      <c r="G120" s="44"/>
      <c r="H120" s="42" t="s">
        <v>427</v>
      </c>
      <c r="I120" s="42" t="s">
        <v>351</v>
      </c>
      <c r="J120" s="45" t="s">
        <v>354</v>
      </c>
      <c r="K120" s="42" t="s">
        <v>351</v>
      </c>
      <c r="L120" s="46" t="s">
        <v>570</v>
      </c>
      <c r="M120" s="47"/>
      <c r="N120" s="47"/>
      <c r="O120" s="48"/>
      <c r="P120" s="49"/>
      <c r="Q120" s="49"/>
      <c r="R120" s="49"/>
      <c r="S120" s="50">
        <f t="shared" si="3"/>
        <v>0</v>
      </c>
      <c r="T120" s="42">
        <v>3</v>
      </c>
      <c r="U120" s="49">
        <v>120</v>
      </c>
      <c r="V120" s="42">
        <v>1</v>
      </c>
      <c r="W120" s="49">
        <v>55</v>
      </c>
      <c r="X120" s="42">
        <v>4</v>
      </c>
      <c r="Y120" s="50">
        <f t="shared" si="4"/>
        <v>415</v>
      </c>
      <c r="Z120" s="50">
        <f t="shared" si="5"/>
        <v>415</v>
      </c>
      <c r="AA120" s="51"/>
      <c r="AB120" s="39"/>
      <c r="AC120" s="39"/>
      <c r="AD120" s="39"/>
      <c r="AE120" s="39"/>
    </row>
    <row r="121" spans="1:31" ht="171">
      <c r="A121" s="42" t="s">
        <v>147</v>
      </c>
      <c r="B121" s="42" t="s">
        <v>147</v>
      </c>
      <c r="C121" s="43" t="s">
        <v>573</v>
      </c>
      <c r="D121" s="42" t="s">
        <v>574</v>
      </c>
      <c r="E121" s="42" t="s">
        <v>214</v>
      </c>
      <c r="F121" s="42" t="s">
        <v>575</v>
      </c>
      <c r="G121" s="44"/>
      <c r="H121" s="42" t="s">
        <v>427</v>
      </c>
      <c r="I121" s="42" t="s">
        <v>351</v>
      </c>
      <c r="J121" s="45" t="s">
        <v>354</v>
      </c>
      <c r="K121" s="42" t="s">
        <v>351</v>
      </c>
      <c r="L121" s="46" t="s">
        <v>576</v>
      </c>
      <c r="M121" s="47"/>
      <c r="N121" s="47"/>
      <c r="O121" s="48"/>
      <c r="P121" s="49"/>
      <c r="Q121" s="49"/>
      <c r="R121" s="49"/>
      <c r="S121" s="50">
        <f t="shared" si="3"/>
        <v>0</v>
      </c>
      <c r="T121" s="42">
        <v>8</v>
      </c>
      <c r="U121" s="49">
        <v>120</v>
      </c>
      <c r="V121" s="42">
        <v>6</v>
      </c>
      <c r="W121" s="49">
        <v>55</v>
      </c>
      <c r="X121" s="42">
        <v>14</v>
      </c>
      <c r="Y121" s="50">
        <f t="shared" si="4"/>
        <v>1290</v>
      </c>
      <c r="Z121" s="50">
        <f t="shared" si="5"/>
        <v>1290</v>
      </c>
      <c r="AA121" s="51"/>
      <c r="AB121" s="39"/>
      <c r="AC121" s="39"/>
      <c r="AD121" s="39"/>
      <c r="AE121" s="39"/>
    </row>
    <row r="122" spans="1:31" ht="28.5">
      <c r="A122" s="42" t="s">
        <v>147</v>
      </c>
      <c r="B122" s="42" t="s">
        <v>147</v>
      </c>
      <c r="C122" s="43" t="s">
        <v>577</v>
      </c>
      <c r="D122" s="42" t="s">
        <v>578</v>
      </c>
      <c r="E122" s="42" t="s">
        <v>218</v>
      </c>
      <c r="F122" s="42" t="s">
        <v>579</v>
      </c>
      <c r="G122" s="44"/>
      <c r="H122" s="42" t="s">
        <v>427</v>
      </c>
      <c r="I122" s="42" t="s">
        <v>351</v>
      </c>
      <c r="J122" s="45" t="s">
        <v>356</v>
      </c>
      <c r="K122" s="42" t="s">
        <v>351</v>
      </c>
      <c r="L122" s="46" t="s">
        <v>580</v>
      </c>
      <c r="M122" s="47"/>
      <c r="N122" s="47"/>
      <c r="O122" s="48"/>
      <c r="P122" s="49"/>
      <c r="Q122" s="49"/>
      <c r="R122" s="49"/>
      <c r="S122" s="50">
        <f t="shared" si="3"/>
        <v>0</v>
      </c>
      <c r="T122" s="42">
        <v>8</v>
      </c>
      <c r="U122" s="49">
        <v>170.12</v>
      </c>
      <c r="V122" s="42">
        <v>1</v>
      </c>
      <c r="W122" s="49">
        <v>57</v>
      </c>
      <c r="X122" s="42">
        <v>9</v>
      </c>
      <c r="Y122" s="50">
        <f t="shared" si="4"/>
        <v>1417.96</v>
      </c>
      <c r="Z122" s="50">
        <f t="shared" si="5"/>
        <v>1417.96</v>
      </c>
      <c r="AA122" s="51"/>
      <c r="AB122" s="39"/>
      <c r="AC122" s="39"/>
      <c r="AD122" s="39"/>
      <c r="AE122" s="39"/>
    </row>
    <row r="123" spans="1:31" ht="99.75">
      <c r="A123" s="42" t="s">
        <v>147</v>
      </c>
      <c r="B123" s="42" t="s">
        <v>147</v>
      </c>
      <c r="C123" s="43" t="s">
        <v>158</v>
      </c>
      <c r="D123" s="42" t="s">
        <v>235</v>
      </c>
      <c r="E123" s="42" t="s">
        <v>218</v>
      </c>
      <c r="F123" s="42" t="s">
        <v>215</v>
      </c>
      <c r="G123" s="44"/>
      <c r="H123" s="42" t="s">
        <v>427</v>
      </c>
      <c r="I123" s="42" t="s">
        <v>351</v>
      </c>
      <c r="J123" s="45" t="s">
        <v>354</v>
      </c>
      <c r="K123" s="42" t="s">
        <v>351</v>
      </c>
      <c r="L123" s="46" t="s">
        <v>581</v>
      </c>
      <c r="M123" s="47"/>
      <c r="N123" s="47"/>
      <c r="O123" s="48"/>
      <c r="P123" s="49"/>
      <c r="Q123" s="49"/>
      <c r="R123" s="49"/>
      <c r="S123" s="50">
        <f t="shared" si="3"/>
        <v>0</v>
      </c>
      <c r="T123" s="42">
        <v>8</v>
      </c>
      <c r="U123" s="49">
        <v>170.12</v>
      </c>
      <c r="V123" s="42">
        <v>5</v>
      </c>
      <c r="W123" s="49">
        <v>57</v>
      </c>
      <c r="X123" s="42">
        <v>13</v>
      </c>
      <c r="Y123" s="50">
        <f t="shared" si="4"/>
        <v>1645.96</v>
      </c>
      <c r="Z123" s="50">
        <f t="shared" si="5"/>
        <v>1645.96</v>
      </c>
      <c r="AA123" s="51"/>
      <c r="AB123" s="39"/>
      <c r="AC123" s="39"/>
      <c r="AD123" s="39"/>
      <c r="AE123" s="39"/>
    </row>
    <row r="124" spans="1:31" ht="14.25">
      <c r="A124" s="42" t="s">
        <v>147</v>
      </c>
      <c r="B124" s="42" t="s">
        <v>147</v>
      </c>
      <c r="C124" s="43" t="s">
        <v>212</v>
      </c>
      <c r="D124" s="42" t="s">
        <v>348</v>
      </c>
      <c r="E124" s="42" t="s">
        <v>218</v>
      </c>
      <c r="F124" s="42" t="s">
        <v>349</v>
      </c>
      <c r="G124" s="44"/>
      <c r="H124" s="42" t="s">
        <v>427</v>
      </c>
      <c r="I124" s="42" t="s">
        <v>351</v>
      </c>
      <c r="J124" s="45" t="s">
        <v>354</v>
      </c>
      <c r="K124" s="42" t="s">
        <v>351</v>
      </c>
      <c r="L124" s="46" t="s">
        <v>354</v>
      </c>
      <c r="M124" s="47"/>
      <c r="N124" s="47"/>
      <c r="O124" s="48"/>
      <c r="P124" s="49"/>
      <c r="Q124" s="49"/>
      <c r="R124" s="49"/>
      <c r="S124" s="50">
        <f t="shared" si="3"/>
        <v>0</v>
      </c>
      <c r="T124" s="42">
        <v>8</v>
      </c>
      <c r="U124" s="49">
        <v>170.12</v>
      </c>
      <c r="V124" s="42">
        <v>1</v>
      </c>
      <c r="W124" s="49">
        <v>57</v>
      </c>
      <c r="X124" s="42">
        <v>9</v>
      </c>
      <c r="Y124" s="50">
        <f t="shared" si="4"/>
        <v>1417.96</v>
      </c>
      <c r="Z124" s="50">
        <f t="shared" si="5"/>
        <v>1417.96</v>
      </c>
      <c r="AA124" s="51"/>
      <c r="AB124" s="39"/>
      <c r="AC124" s="39"/>
      <c r="AD124" s="39"/>
      <c r="AE124" s="39"/>
    </row>
    <row r="125" spans="1:31" ht="14.25">
      <c r="A125" s="42" t="s">
        <v>147</v>
      </c>
      <c r="B125" s="42" t="s">
        <v>147</v>
      </c>
      <c r="C125" s="43" t="s">
        <v>156</v>
      </c>
      <c r="D125" s="42" t="s">
        <v>231</v>
      </c>
      <c r="E125" s="42" t="s">
        <v>232</v>
      </c>
      <c r="F125" s="42" t="s">
        <v>215</v>
      </c>
      <c r="G125" s="44"/>
      <c r="H125" s="42" t="s">
        <v>427</v>
      </c>
      <c r="I125" s="42" t="s">
        <v>351</v>
      </c>
      <c r="J125" s="45" t="s">
        <v>354</v>
      </c>
      <c r="K125" s="42" t="s">
        <v>351</v>
      </c>
      <c r="L125" s="46" t="s">
        <v>396</v>
      </c>
      <c r="M125" s="47"/>
      <c r="N125" s="47"/>
      <c r="O125" s="48"/>
      <c r="P125" s="49"/>
      <c r="Q125" s="49"/>
      <c r="R125" s="49"/>
      <c r="S125" s="50">
        <f t="shared" si="3"/>
        <v>0</v>
      </c>
      <c r="T125" s="42">
        <v>8</v>
      </c>
      <c r="U125" s="49">
        <v>170.12</v>
      </c>
      <c r="V125" s="42">
        <v>1</v>
      </c>
      <c r="W125" s="49">
        <v>57</v>
      </c>
      <c r="X125" s="42">
        <v>9</v>
      </c>
      <c r="Y125" s="50">
        <f t="shared" si="4"/>
        <v>1417.96</v>
      </c>
      <c r="Z125" s="50">
        <f t="shared" si="5"/>
        <v>1417.96</v>
      </c>
      <c r="AA125" s="51"/>
      <c r="AB125" s="39"/>
      <c r="AC125" s="39"/>
      <c r="AD125" s="39"/>
      <c r="AE125" s="39"/>
    </row>
    <row r="126" spans="1:31" ht="71.25">
      <c r="A126" s="42" t="s">
        <v>147</v>
      </c>
      <c r="B126" s="42" t="s">
        <v>147</v>
      </c>
      <c r="C126" s="43" t="s">
        <v>158</v>
      </c>
      <c r="D126" s="42" t="s">
        <v>235</v>
      </c>
      <c r="E126" s="42" t="s">
        <v>218</v>
      </c>
      <c r="F126" s="42" t="s">
        <v>215</v>
      </c>
      <c r="G126" s="44"/>
      <c r="H126" s="42" t="s">
        <v>427</v>
      </c>
      <c r="I126" s="42" t="s">
        <v>351</v>
      </c>
      <c r="J126" s="45" t="s">
        <v>354</v>
      </c>
      <c r="K126" s="42" t="s">
        <v>351</v>
      </c>
      <c r="L126" s="46" t="s">
        <v>582</v>
      </c>
      <c r="M126" s="47"/>
      <c r="N126" s="47"/>
      <c r="O126" s="48"/>
      <c r="P126" s="49"/>
      <c r="Q126" s="49"/>
      <c r="R126" s="49"/>
      <c r="S126" s="50">
        <f t="shared" si="3"/>
        <v>0</v>
      </c>
      <c r="T126" s="42">
        <v>4</v>
      </c>
      <c r="U126" s="49">
        <v>170.12</v>
      </c>
      <c r="V126" s="42">
        <v>1</v>
      </c>
      <c r="W126" s="49">
        <v>57</v>
      </c>
      <c r="X126" s="42">
        <v>5</v>
      </c>
      <c r="Y126" s="50">
        <f t="shared" si="4"/>
        <v>737.48</v>
      </c>
      <c r="Z126" s="50">
        <f t="shared" si="5"/>
        <v>737.48</v>
      </c>
      <c r="AA126" s="51"/>
      <c r="AB126" s="39"/>
      <c r="AC126" s="39"/>
      <c r="AD126" s="39"/>
      <c r="AE126" s="39"/>
    </row>
    <row r="127" spans="1:31" ht="42.75">
      <c r="A127" s="42" t="s">
        <v>147</v>
      </c>
      <c r="B127" s="42" t="s">
        <v>147</v>
      </c>
      <c r="C127" s="43" t="s">
        <v>159</v>
      </c>
      <c r="D127" s="42" t="s">
        <v>236</v>
      </c>
      <c r="E127" s="42" t="s">
        <v>232</v>
      </c>
      <c r="F127" s="42" t="s">
        <v>229</v>
      </c>
      <c r="G127" s="44"/>
      <c r="H127" s="42" t="s">
        <v>427</v>
      </c>
      <c r="I127" s="42" t="s">
        <v>351</v>
      </c>
      <c r="J127" s="45" t="s">
        <v>354</v>
      </c>
      <c r="K127" s="42" t="s">
        <v>351</v>
      </c>
      <c r="L127" s="46" t="s">
        <v>499</v>
      </c>
      <c r="M127" s="47"/>
      <c r="N127" s="47"/>
      <c r="O127" s="48"/>
      <c r="P127" s="49"/>
      <c r="Q127" s="49"/>
      <c r="R127" s="49"/>
      <c r="S127" s="50">
        <f t="shared" si="3"/>
        <v>0</v>
      </c>
      <c r="T127" s="42">
        <v>4</v>
      </c>
      <c r="U127" s="49">
        <v>170.12</v>
      </c>
      <c r="V127" s="42">
        <v>1</v>
      </c>
      <c r="W127" s="49">
        <v>57</v>
      </c>
      <c r="X127" s="42">
        <v>5</v>
      </c>
      <c r="Y127" s="50">
        <f t="shared" si="4"/>
        <v>737.48</v>
      </c>
      <c r="Z127" s="50">
        <f t="shared" si="5"/>
        <v>737.48</v>
      </c>
      <c r="AA127" s="51"/>
      <c r="AB127" s="39"/>
      <c r="AC127" s="39"/>
      <c r="AD127" s="39"/>
      <c r="AE127" s="39"/>
    </row>
    <row r="128" spans="1:31" ht="42.75">
      <c r="A128" s="42" t="s">
        <v>147</v>
      </c>
      <c r="B128" s="42" t="s">
        <v>147</v>
      </c>
      <c r="C128" s="43" t="s">
        <v>160</v>
      </c>
      <c r="D128" s="42" t="s">
        <v>238</v>
      </c>
      <c r="E128" s="42" t="s">
        <v>218</v>
      </c>
      <c r="F128" s="42" t="s">
        <v>239</v>
      </c>
      <c r="G128" s="44"/>
      <c r="H128" s="42" t="s">
        <v>427</v>
      </c>
      <c r="I128" s="42" t="s">
        <v>351</v>
      </c>
      <c r="J128" s="45" t="s">
        <v>354</v>
      </c>
      <c r="K128" s="42" t="s">
        <v>351</v>
      </c>
      <c r="L128" s="46" t="s">
        <v>499</v>
      </c>
      <c r="M128" s="47"/>
      <c r="N128" s="47"/>
      <c r="O128" s="48"/>
      <c r="P128" s="49"/>
      <c r="Q128" s="49"/>
      <c r="R128" s="49"/>
      <c r="S128" s="50">
        <f t="shared" si="3"/>
        <v>0</v>
      </c>
      <c r="T128" s="42">
        <v>4</v>
      </c>
      <c r="U128" s="49">
        <v>170.12</v>
      </c>
      <c r="V128" s="42">
        <v>1</v>
      </c>
      <c r="W128" s="49">
        <v>57</v>
      </c>
      <c r="X128" s="42">
        <v>5</v>
      </c>
      <c r="Y128" s="50">
        <f t="shared" si="4"/>
        <v>737.48</v>
      </c>
      <c r="Z128" s="50">
        <f t="shared" si="5"/>
        <v>737.48</v>
      </c>
      <c r="AA128" s="51"/>
      <c r="AB128" s="39"/>
      <c r="AC128" s="39"/>
      <c r="AD128" s="39"/>
      <c r="AE128" s="39"/>
    </row>
    <row r="129" spans="1:31" ht="71.25">
      <c r="A129" s="42" t="s">
        <v>147</v>
      </c>
      <c r="B129" s="42" t="s">
        <v>147</v>
      </c>
      <c r="C129" s="43" t="s">
        <v>149</v>
      </c>
      <c r="D129" s="42" t="s">
        <v>216</v>
      </c>
      <c r="E129" s="42" t="s">
        <v>214</v>
      </c>
      <c r="F129" s="42" t="s">
        <v>215</v>
      </c>
      <c r="G129" s="44"/>
      <c r="H129" s="42" t="s">
        <v>427</v>
      </c>
      <c r="I129" s="42" t="s">
        <v>351</v>
      </c>
      <c r="J129" s="45" t="s">
        <v>354</v>
      </c>
      <c r="K129" s="42" t="s">
        <v>351</v>
      </c>
      <c r="L129" s="46" t="s">
        <v>583</v>
      </c>
      <c r="M129" s="47"/>
      <c r="N129" s="47"/>
      <c r="O129" s="48"/>
      <c r="P129" s="49"/>
      <c r="Q129" s="49"/>
      <c r="R129" s="49"/>
      <c r="S129" s="50">
        <f t="shared" si="3"/>
        <v>0</v>
      </c>
      <c r="T129" s="42">
        <v>4</v>
      </c>
      <c r="U129" s="49">
        <v>120</v>
      </c>
      <c r="V129" s="42">
        <v>4</v>
      </c>
      <c r="W129" s="49">
        <v>55</v>
      </c>
      <c r="X129" s="42">
        <v>8</v>
      </c>
      <c r="Y129" s="50">
        <f t="shared" si="4"/>
        <v>700</v>
      </c>
      <c r="Z129" s="50">
        <f t="shared" si="5"/>
        <v>700</v>
      </c>
      <c r="AA129" s="51"/>
      <c r="AB129" s="39"/>
      <c r="AC129" s="39"/>
      <c r="AD129" s="39"/>
      <c r="AE129" s="39"/>
    </row>
    <row r="130" spans="1:31" ht="28.5">
      <c r="A130" s="42" t="s">
        <v>147</v>
      </c>
      <c r="B130" s="42" t="s">
        <v>147</v>
      </c>
      <c r="C130" s="43" t="s">
        <v>158</v>
      </c>
      <c r="D130" s="42" t="s">
        <v>235</v>
      </c>
      <c r="E130" s="42" t="s">
        <v>218</v>
      </c>
      <c r="F130" s="42" t="s">
        <v>215</v>
      </c>
      <c r="G130" s="44"/>
      <c r="H130" s="42" t="s">
        <v>427</v>
      </c>
      <c r="I130" s="42" t="s">
        <v>351</v>
      </c>
      <c r="J130" s="45" t="s">
        <v>354</v>
      </c>
      <c r="K130" s="42" t="s">
        <v>351</v>
      </c>
      <c r="L130" s="46" t="s">
        <v>390</v>
      </c>
      <c r="M130" s="47"/>
      <c r="N130" s="47"/>
      <c r="O130" s="48"/>
      <c r="P130" s="49"/>
      <c r="Q130" s="49"/>
      <c r="R130" s="49"/>
      <c r="S130" s="50">
        <f t="shared" si="3"/>
        <v>0</v>
      </c>
      <c r="T130" s="42">
        <v>4</v>
      </c>
      <c r="U130" s="49">
        <v>170.12</v>
      </c>
      <c r="V130" s="42">
        <v>1</v>
      </c>
      <c r="W130" s="49">
        <v>57</v>
      </c>
      <c r="X130" s="42">
        <v>5</v>
      </c>
      <c r="Y130" s="50">
        <f t="shared" si="4"/>
        <v>737.48</v>
      </c>
      <c r="Z130" s="50">
        <f t="shared" si="5"/>
        <v>737.48</v>
      </c>
      <c r="AA130" s="51"/>
      <c r="AB130" s="39"/>
      <c r="AC130" s="39"/>
      <c r="AD130" s="39"/>
      <c r="AE130" s="39"/>
    </row>
    <row r="131" spans="1:31" ht="28.5">
      <c r="A131" s="42" t="s">
        <v>147</v>
      </c>
      <c r="B131" s="42" t="s">
        <v>147</v>
      </c>
      <c r="C131" s="43" t="s">
        <v>510</v>
      </c>
      <c r="D131" s="42" t="s">
        <v>511</v>
      </c>
      <c r="E131" s="42" t="s">
        <v>218</v>
      </c>
      <c r="F131" s="42" t="s">
        <v>568</v>
      </c>
      <c r="G131" s="44"/>
      <c r="H131" s="42" t="s">
        <v>427</v>
      </c>
      <c r="I131" s="42" t="s">
        <v>351</v>
      </c>
      <c r="J131" s="45" t="s">
        <v>354</v>
      </c>
      <c r="K131" s="42" t="s">
        <v>351</v>
      </c>
      <c r="L131" s="46" t="s">
        <v>396</v>
      </c>
      <c r="M131" s="47"/>
      <c r="N131" s="47"/>
      <c r="O131" s="48"/>
      <c r="P131" s="49"/>
      <c r="Q131" s="49"/>
      <c r="R131" s="49"/>
      <c r="S131" s="50">
        <f t="shared" si="3"/>
        <v>0</v>
      </c>
      <c r="T131" s="42">
        <v>4</v>
      </c>
      <c r="U131" s="49">
        <v>170.12</v>
      </c>
      <c r="V131" s="42">
        <v>1</v>
      </c>
      <c r="W131" s="49">
        <v>57</v>
      </c>
      <c r="X131" s="42">
        <v>5</v>
      </c>
      <c r="Y131" s="50">
        <f t="shared" si="4"/>
        <v>737.48</v>
      </c>
      <c r="Z131" s="50">
        <f t="shared" si="5"/>
        <v>737.48</v>
      </c>
      <c r="AA131" s="51"/>
      <c r="AB131" s="39"/>
      <c r="AC131" s="39"/>
      <c r="AD131" s="39"/>
      <c r="AE131" s="39"/>
    </row>
    <row r="132" spans="1:31" ht="57">
      <c r="A132" s="42" t="s">
        <v>147</v>
      </c>
      <c r="B132" s="42" t="s">
        <v>147</v>
      </c>
      <c r="C132" s="43" t="s">
        <v>149</v>
      </c>
      <c r="D132" s="42" t="s">
        <v>216</v>
      </c>
      <c r="E132" s="42" t="s">
        <v>214</v>
      </c>
      <c r="F132" s="42" t="s">
        <v>215</v>
      </c>
      <c r="G132" s="44"/>
      <c r="H132" s="42" t="s">
        <v>427</v>
      </c>
      <c r="I132" s="42" t="s">
        <v>351</v>
      </c>
      <c r="J132" s="45" t="s">
        <v>354</v>
      </c>
      <c r="K132" s="42" t="s">
        <v>351</v>
      </c>
      <c r="L132" s="46" t="s">
        <v>584</v>
      </c>
      <c r="M132" s="47"/>
      <c r="N132" s="47"/>
      <c r="O132" s="48"/>
      <c r="P132" s="49"/>
      <c r="Q132" s="49"/>
      <c r="R132" s="49"/>
      <c r="S132" s="50">
        <f t="shared" si="3"/>
        <v>0</v>
      </c>
      <c r="T132" s="42">
        <v>4</v>
      </c>
      <c r="U132" s="49">
        <v>120</v>
      </c>
      <c r="V132" s="42">
        <v>5</v>
      </c>
      <c r="W132" s="49">
        <v>55</v>
      </c>
      <c r="X132" s="42">
        <v>9</v>
      </c>
      <c r="Y132" s="50">
        <f t="shared" si="4"/>
        <v>755</v>
      </c>
      <c r="Z132" s="50">
        <f t="shared" si="5"/>
        <v>755</v>
      </c>
      <c r="AA132" s="51"/>
      <c r="AB132" s="39"/>
      <c r="AC132" s="39"/>
      <c r="AD132" s="39"/>
      <c r="AE132" s="39"/>
    </row>
    <row r="133" spans="1:31" ht="14.25">
      <c r="A133" s="42" t="s">
        <v>147</v>
      </c>
      <c r="B133" s="42" t="s">
        <v>147</v>
      </c>
      <c r="C133" s="43" t="s">
        <v>585</v>
      </c>
      <c r="D133" s="42" t="s">
        <v>586</v>
      </c>
      <c r="E133" s="42" t="s">
        <v>218</v>
      </c>
      <c r="F133" s="42" t="s">
        <v>587</v>
      </c>
      <c r="G133" s="44"/>
      <c r="H133" s="42" t="s">
        <v>427</v>
      </c>
      <c r="I133" s="42" t="s">
        <v>351</v>
      </c>
      <c r="J133" s="45" t="s">
        <v>354</v>
      </c>
      <c r="K133" s="42" t="s">
        <v>351</v>
      </c>
      <c r="L133" s="46" t="s">
        <v>396</v>
      </c>
      <c r="M133" s="47"/>
      <c r="N133" s="47"/>
      <c r="O133" s="48"/>
      <c r="P133" s="49"/>
      <c r="Q133" s="49"/>
      <c r="R133" s="49"/>
      <c r="S133" s="50">
        <f t="shared" si="3"/>
        <v>0</v>
      </c>
      <c r="T133" s="42">
        <v>4</v>
      </c>
      <c r="U133" s="49">
        <v>170.12</v>
      </c>
      <c r="V133" s="42">
        <v>1</v>
      </c>
      <c r="W133" s="49">
        <v>57</v>
      </c>
      <c r="X133" s="42">
        <v>5</v>
      </c>
      <c r="Y133" s="50">
        <f t="shared" si="4"/>
        <v>737.48</v>
      </c>
      <c r="Z133" s="50">
        <f t="shared" si="5"/>
        <v>737.48</v>
      </c>
      <c r="AA133" s="51"/>
      <c r="AB133" s="39"/>
      <c r="AC133" s="39"/>
      <c r="AD133" s="39"/>
      <c r="AE133" s="39"/>
    </row>
    <row r="134" spans="1:31" ht="14.25">
      <c r="A134" s="42" t="s">
        <v>147</v>
      </c>
      <c r="B134" s="42" t="s">
        <v>147</v>
      </c>
      <c r="C134" s="43" t="s">
        <v>160</v>
      </c>
      <c r="D134" s="42" t="s">
        <v>238</v>
      </c>
      <c r="E134" s="42" t="s">
        <v>218</v>
      </c>
      <c r="F134" s="42" t="s">
        <v>239</v>
      </c>
      <c r="G134" s="44"/>
      <c r="H134" s="42" t="s">
        <v>427</v>
      </c>
      <c r="I134" s="42" t="s">
        <v>351</v>
      </c>
      <c r="J134" s="45" t="s">
        <v>369</v>
      </c>
      <c r="K134" s="42" t="s">
        <v>351</v>
      </c>
      <c r="L134" s="46" t="s">
        <v>360</v>
      </c>
      <c r="M134" s="47"/>
      <c r="N134" s="47"/>
      <c r="O134" s="48"/>
      <c r="P134" s="49"/>
      <c r="Q134" s="49"/>
      <c r="R134" s="49"/>
      <c r="S134" s="50">
        <f t="shared" si="3"/>
        <v>0</v>
      </c>
      <c r="T134" s="42">
        <v>4</v>
      </c>
      <c r="U134" s="49">
        <v>170.12</v>
      </c>
      <c r="V134" s="42">
        <v>1</v>
      </c>
      <c r="W134" s="49">
        <v>57</v>
      </c>
      <c r="X134" s="42">
        <v>5</v>
      </c>
      <c r="Y134" s="50">
        <f t="shared" si="4"/>
        <v>737.48</v>
      </c>
      <c r="Z134" s="50">
        <f t="shared" si="5"/>
        <v>737.48</v>
      </c>
      <c r="AA134" s="51"/>
      <c r="AB134" s="39"/>
      <c r="AC134" s="39"/>
      <c r="AD134" s="39"/>
      <c r="AE134" s="39"/>
    </row>
    <row r="135" spans="1:31" ht="71.25">
      <c r="A135" s="42" t="s">
        <v>147</v>
      </c>
      <c r="B135" s="42" t="s">
        <v>147</v>
      </c>
      <c r="C135" s="43" t="s">
        <v>167</v>
      </c>
      <c r="D135" s="42" t="s">
        <v>252</v>
      </c>
      <c r="E135" s="42" t="s">
        <v>218</v>
      </c>
      <c r="F135" s="42" t="s">
        <v>237</v>
      </c>
      <c r="G135" s="44"/>
      <c r="H135" s="42" t="s">
        <v>427</v>
      </c>
      <c r="I135" s="42" t="s">
        <v>351</v>
      </c>
      <c r="J135" s="45" t="s">
        <v>373</v>
      </c>
      <c r="K135" s="42" t="s">
        <v>351</v>
      </c>
      <c r="L135" s="46" t="s">
        <v>588</v>
      </c>
      <c r="M135" s="47"/>
      <c r="N135" s="47"/>
      <c r="O135" s="48"/>
      <c r="P135" s="49"/>
      <c r="Q135" s="49"/>
      <c r="R135" s="49"/>
      <c r="S135" s="50">
        <f t="shared" si="3"/>
        <v>0</v>
      </c>
      <c r="T135" s="42">
        <v>5</v>
      </c>
      <c r="U135" s="49">
        <v>170.12</v>
      </c>
      <c r="V135" s="42">
        <v>1</v>
      </c>
      <c r="W135" s="49">
        <v>57</v>
      </c>
      <c r="X135" s="42">
        <v>6</v>
      </c>
      <c r="Y135" s="50">
        <f t="shared" si="4"/>
        <v>907.6</v>
      </c>
      <c r="Z135" s="50">
        <f t="shared" si="5"/>
        <v>907.6</v>
      </c>
      <c r="AA135" s="51"/>
      <c r="AB135" s="39"/>
      <c r="AC135" s="39"/>
      <c r="AD135" s="39"/>
      <c r="AE135" s="39"/>
    </row>
    <row r="136" spans="1:31" ht="71.25">
      <c r="A136" s="42" t="s">
        <v>147</v>
      </c>
      <c r="B136" s="42" t="s">
        <v>147</v>
      </c>
      <c r="C136" s="43" t="s">
        <v>171</v>
      </c>
      <c r="D136" s="42" t="s">
        <v>259</v>
      </c>
      <c r="E136" s="42" t="s">
        <v>214</v>
      </c>
      <c r="F136" s="42" t="s">
        <v>237</v>
      </c>
      <c r="G136" s="44"/>
      <c r="H136" s="42" t="s">
        <v>427</v>
      </c>
      <c r="I136" s="42" t="s">
        <v>351</v>
      </c>
      <c r="J136" s="45" t="s">
        <v>373</v>
      </c>
      <c r="K136" s="42" t="s">
        <v>351</v>
      </c>
      <c r="L136" s="46" t="s">
        <v>588</v>
      </c>
      <c r="M136" s="47"/>
      <c r="N136" s="47"/>
      <c r="O136" s="48"/>
      <c r="P136" s="49"/>
      <c r="Q136" s="49"/>
      <c r="R136" s="49"/>
      <c r="S136" s="50">
        <f t="shared" ref="S136:S199" si="6">Q136+R136</f>
        <v>0</v>
      </c>
      <c r="T136" s="42">
        <v>5</v>
      </c>
      <c r="U136" s="49">
        <v>120</v>
      </c>
      <c r="V136" s="42">
        <v>1</v>
      </c>
      <c r="W136" s="49">
        <v>55</v>
      </c>
      <c r="X136" s="42">
        <v>6</v>
      </c>
      <c r="Y136" s="50">
        <f t="shared" ref="Y136:Y199" si="7">(T136*U136)+(V136*W136)</f>
        <v>655</v>
      </c>
      <c r="Z136" s="50">
        <f t="shared" ref="Z136:Z199" si="8">S136+Y136</f>
        <v>655</v>
      </c>
      <c r="AA136" s="51"/>
      <c r="AB136" s="39"/>
      <c r="AC136" s="39"/>
      <c r="AD136" s="39"/>
      <c r="AE136" s="39"/>
    </row>
    <row r="137" spans="1:31" ht="57">
      <c r="A137" s="42" t="s">
        <v>147</v>
      </c>
      <c r="B137" s="42" t="s">
        <v>147</v>
      </c>
      <c r="C137" s="43" t="s">
        <v>156</v>
      </c>
      <c r="D137" s="42" t="s">
        <v>231</v>
      </c>
      <c r="E137" s="42" t="s">
        <v>232</v>
      </c>
      <c r="F137" s="42" t="s">
        <v>215</v>
      </c>
      <c r="G137" s="44"/>
      <c r="H137" s="42" t="s">
        <v>427</v>
      </c>
      <c r="I137" s="42" t="s">
        <v>351</v>
      </c>
      <c r="J137" s="45" t="s">
        <v>354</v>
      </c>
      <c r="K137" s="42" t="s">
        <v>351</v>
      </c>
      <c r="L137" s="46" t="s">
        <v>589</v>
      </c>
      <c r="M137" s="47"/>
      <c r="N137" s="47"/>
      <c r="O137" s="48"/>
      <c r="P137" s="49"/>
      <c r="Q137" s="49"/>
      <c r="R137" s="49"/>
      <c r="S137" s="50">
        <f t="shared" si="6"/>
        <v>0</v>
      </c>
      <c r="T137" s="42">
        <v>5</v>
      </c>
      <c r="U137" s="49">
        <v>170.12</v>
      </c>
      <c r="V137" s="42">
        <v>4</v>
      </c>
      <c r="W137" s="49">
        <v>57</v>
      </c>
      <c r="X137" s="42">
        <v>9</v>
      </c>
      <c r="Y137" s="50">
        <f t="shared" si="7"/>
        <v>1078.5999999999999</v>
      </c>
      <c r="Z137" s="50">
        <f t="shared" si="8"/>
        <v>1078.5999999999999</v>
      </c>
      <c r="AA137" s="51"/>
      <c r="AB137" s="39"/>
      <c r="AC137" s="39"/>
      <c r="AD137" s="39"/>
      <c r="AE137" s="39"/>
    </row>
    <row r="138" spans="1:31" ht="114">
      <c r="A138" s="42" t="s">
        <v>147</v>
      </c>
      <c r="B138" s="42" t="s">
        <v>147</v>
      </c>
      <c r="C138" s="43" t="s">
        <v>149</v>
      </c>
      <c r="D138" s="42" t="s">
        <v>216</v>
      </c>
      <c r="E138" s="42" t="s">
        <v>214</v>
      </c>
      <c r="F138" s="42" t="s">
        <v>215</v>
      </c>
      <c r="G138" s="44"/>
      <c r="H138" s="42" t="s">
        <v>427</v>
      </c>
      <c r="I138" s="42" t="s">
        <v>351</v>
      </c>
      <c r="J138" s="45" t="s">
        <v>354</v>
      </c>
      <c r="K138" s="42" t="s">
        <v>351</v>
      </c>
      <c r="L138" s="46" t="s">
        <v>590</v>
      </c>
      <c r="M138" s="47"/>
      <c r="N138" s="47"/>
      <c r="O138" s="48"/>
      <c r="P138" s="49"/>
      <c r="Q138" s="49"/>
      <c r="R138" s="49"/>
      <c r="S138" s="50">
        <f t="shared" si="6"/>
        <v>0</v>
      </c>
      <c r="T138" s="42">
        <v>5</v>
      </c>
      <c r="U138" s="49">
        <v>120</v>
      </c>
      <c r="V138" s="42">
        <v>7</v>
      </c>
      <c r="W138" s="49">
        <v>55</v>
      </c>
      <c r="X138" s="42">
        <v>12</v>
      </c>
      <c r="Y138" s="50">
        <f t="shared" si="7"/>
        <v>985</v>
      </c>
      <c r="Z138" s="50">
        <f t="shared" si="8"/>
        <v>985</v>
      </c>
      <c r="AA138" s="51"/>
      <c r="AB138" s="39"/>
      <c r="AC138" s="39"/>
      <c r="AD138" s="39"/>
      <c r="AE138" s="39"/>
    </row>
    <row r="139" spans="1:31" ht="28.5">
      <c r="A139" s="42" t="s">
        <v>147</v>
      </c>
      <c r="B139" s="42" t="s">
        <v>147</v>
      </c>
      <c r="C139" s="43" t="s">
        <v>174</v>
      </c>
      <c r="D139" s="42" t="s">
        <v>264</v>
      </c>
      <c r="E139" s="42" t="s">
        <v>218</v>
      </c>
      <c r="F139" s="42" t="s">
        <v>591</v>
      </c>
      <c r="G139" s="44"/>
      <c r="H139" s="42" t="s">
        <v>427</v>
      </c>
      <c r="I139" s="42" t="s">
        <v>351</v>
      </c>
      <c r="J139" s="45" t="s">
        <v>354</v>
      </c>
      <c r="K139" s="42" t="s">
        <v>351</v>
      </c>
      <c r="L139" s="46" t="s">
        <v>592</v>
      </c>
      <c r="M139" s="47"/>
      <c r="N139" s="47"/>
      <c r="O139" s="48"/>
      <c r="P139" s="49"/>
      <c r="Q139" s="49"/>
      <c r="R139" s="49"/>
      <c r="S139" s="50">
        <f t="shared" si="6"/>
        <v>0</v>
      </c>
      <c r="T139" s="42">
        <v>5</v>
      </c>
      <c r="U139" s="49">
        <v>170.12</v>
      </c>
      <c r="V139" s="42">
        <v>1</v>
      </c>
      <c r="W139" s="49">
        <v>57</v>
      </c>
      <c r="X139" s="42">
        <v>6</v>
      </c>
      <c r="Y139" s="50">
        <f t="shared" si="7"/>
        <v>907.6</v>
      </c>
      <c r="Z139" s="50">
        <f t="shared" si="8"/>
        <v>907.6</v>
      </c>
      <c r="AA139" s="51"/>
      <c r="AB139" s="39"/>
      <c r="AC139" s="39"/>
      <c r="AD139" s="39"/>
      <c r="AE139" s="39"/>
    </row>
    <row r="140" spans="1:31" ht="71.25">
      <c r="A140" s="42" t="s">
        <v>147</v>
      </c>
      <c r="B140" s="42" t="s">
        <v>147</v>
      </c>
      <c r="C140" s="43" t="s">
        <v>177</v>
      </c>
      <c r="D140" s="42" t="s">
        <v>269</v>
      </c>
      <c r="E140" s="42" t="s">
        <v>214</v>
      </c>
      <c r="F140" s="42" t="s">
        <v>215</v>
      </c>
      <c r="G140" s="44"/>
      <c r="H140" s="42" t="s">
        <v>427</v>
      </c>
      <c r="I140" s="42" t="s">
        <v>351</v>
      </c>
      <c r="J140" s="45" t="s">
        <v>354</v>
      </c>
      <c r="K140" s="42" t="s">
        <v>351</v>
      </c>
      <c r="L140" s="46" t="s">
        <v>582</v>
      </c>
      <c r="M140" s="47"/>
      <c r="N140" s="47"/>
      <c r="O140" s="48"/>
      <c r="P140" s="49"/>
      <c r="Q140" s="49"/>
      <c r="R140" s="49"/>
      <c r="S140" s="50">
        <f t="shared" si="6"/>
        <v>0</v>
      </c>
      <c r="T140" s="42">
        <v>4</v>
      </c>
      <c r="U140" s="49">
        <v>120</v>
      </c>
      <c r="V140" s="42">
        <v>1</v>
      </c>
      <c r="W140" s="49">
        <v>55</v>
      </c>
      <c r="X140" s="42">
        <v>5</v>
      </c>
      <c r="Y140" s="50">
        <f t="shared" si="7"/>
        <v>535</v>
      </c>
      <c r="Z140" s="50">
        <f t="shared" si="8"/>
        <v>535</v>
      </c>
      <c r="AA140" s="51"/>
      <c r="AB140" s="39"/>
      <c r="AC140" s="39"/>
      <c r="AD140" s="39"/>
      <c r="AE140" s="39"/>
    </row>
    <row r="141" spans="1:31" ht="14.25">
      <c r="A141" s="42" t="s">
        <v>147</v>
      </c>
      <c r="B141" s="42" t="s">
        <v>147</v>
      </c>
      <c r="C141" s="43" t="s">
        <v>593</v>
      </c>
      <c r="D141" s="42" t="s">
        <v>594</v>
      </c>
      <c r="E141" s="42" t="s">
        <v>218</v>
      </c>
      <c r="F141" s="42" t="s">
        <v>344</v>
      </c>
      <c r="G141" s="44"/>
      <c r="H141" s="42" t="s">
        <v>427</v>
      </c>
      <c r="I141" s="42" t="s">
        <v>351</v>
      </c>
      <c r="J141" s="45" t="s">
        <v>358</v>
      </c>
      <c r="K141" s="42" t="s">
        <v>351</v>
      </c>
      <c r="L141" s="46" t="s">
        <v>352</v>
      </c>
      <c r="M141" s="47"/>
      <c r="N141" s="47"/>
      <c r="O141" s="48"/>
      <c r="P141" s="49"/>
      <c r="Q141" s="49"/>
      <c r="R141" s="49"/>
      <c r="S141" s="50">
        <f t="shared" si="6"/>
        <v>0</v>
      </c>
      <c r="T141" s="42">
        <v>4</v>
      </c>
      <c r="U141" s="49">
        <v>170.12</v>
      </c>
      <c r="V141" s="42">
        <v>1</v>
      </c>
      <c r="W141" s="49">
        <v>57</v>
      </c>
      <c r="X141" s="42">
        <v>5</v>
      </c>
      <c r="Y141" s="50">
        <f t="shared" si="7"/>
        <v>737.48</v>
      </c>
      <c r="Z141" s="50">
        <f t="shared" si="8"/>
        <v>737.48</v>
      </c>
      <c r="AA141" s="51"/>
      <c r="AB141" s="39"/>
      <c r="AC141" s="39"/>
      <c r="AD141" s="39"/>
      <c r="AE141" s="39"/>
    </row>
    <row r="142" spans="1:31" ht="14.25">
      <c r="A142" s="42" t="s">
        <v>147</v>
      </c>
      <c r="B142" s="42" t="s">
        <v>147</v>
      </c>
      <c r="C142" s="43" t="s">
        <v>593</v>
      </c>
      <c r="D142" s="42" t="s">
        <v>594</v>
      </c>
      <c r="E142" s="42" t="s">
        <v>218</v>
      </c>
      <c r="F142" s="42" t="s">
        <v>595</v>
      </c>
      <c r="G142" s="44"/>
      <c r="H142" s="42" t="s">
        <v>427</v>
      </c>
      <c r="I142" s="42" t="s">
        <v>351</v>
      </c>
      <c r="J142" s="45" t="s">
        <v>358</v>
      </c>
      <c r="K142" s="42" t="s">
        <v>351</v>
      </c>
      <c r="L142" s="46" t="s">
        <v>352</v>
      </c>
      <c r="M142" s="47"/>
      <c r="N142" s="47"/>
      <c r="O142" s="48"/>
      <c r="P142" s="49"/>
      <c r="Q142" s="49"/>
      <c r="R142" s="49"/>
      <c r="S142" s="50">
        <f t="shared" si="6"/>
        <v>0</v>
      </c>
      <c r="T142" s="42">
        <v>4</v>
      </c>
      <c r="U142" s="49">
        <v>170.12</v>
      </c>
      <c r="V142" s="42">
        <v>1</v>
      </c>
      <c r="W142" s="49">
        <v>57</v>
      </c>
      <c r="X142" s="42">
        <v>5</v>
      </c>
      <c r="Y142" s="50">
        <f t="shared" si="7"/>
        <v>737.48</v>
      </c>
      <c r="Z142" s="50">
        <f t="shared" si="8"/>
        <v>737.48</v>
      </c>
      <c r="AA142" s="51"/>
      <c r="AB142" s="39"/>
      <c r="AC142" s="39"/>
      <c r="AD142" s="39"/>
      <c r="AE142" s="39"/>
    </row>
    <row r="143" spans="1:31" ht="14.25">
      <c r="A143" s="42" t="s">
        <v>147</v>
      </c>
      <c r="B143" s="42" t="s">
        <v>147</v>
      </c>
      <c r="C143" s="43" t="s">
        <v>181</v>
      </c>
      <c r="D143" s="42" t="s">
        <v>275</v>
      </c>
      <c r="E143" s="42" t="s">
        <v>218</v>
      </c>
      <c r="F143" s="42" t="s">
        <v>596</v>
      </c>
      <c r="G143" s="44"/>
      <c r="H143" s="42" t="s">
        <v>427</v>
      </c>
      <c r="I143" s="42" t="s">
        <v>351</v>
      </c>
      <c r="J143" s="45" t="s">
        <v>354</v>
      </c>
      <c r="K143" s="42" t="s">
        <v>351</v>
      </c>
      <c r="L143" s="46" t="s">
        <v>354</v>
      </c>
      <c r="M143" s="47"/>
      <c r="N143" s="47"/>
      <c r="O143" s="48"/>
      <c r="P143" s="49"/>
      <c r="Q143" s="49"/>
      <c r="R143" s="49"/>
      <c r="S143" s="50">
        <f t="shared" si="6"/>
        <v>0</v>
      </c>
      <c r="T143" s="42">
        <v>4</v>
      </c>
      <c r="U143" s="49">
        <v>170.12</v>
      </c>
      <c r="V143" s="42">
        <v>1</v>
      </c>
      <c r="W143" s="49">
        <v>57</v>
      </c>
      <c r="X143" s="42">
        <v>5</v>
      </c>
      <c r="Y143" s="50">
        <f t="shared" si="7"/>
        <v>737.48</v>
      </c>
      <c r="Z143" s="50">
        <f t="shared" si="8"/>
        <v>737.48</v>
      </c>
      <c r="AA143" s="51"/>
      <c r="AB143" s="39"/>
      <c r="AC143" s="39"/>
      <c r="AD143" s="39"/>
      <c r="AE143" s="39"/>
    </row>
    <row r="144" spans="1:31" ht="14.25">
      <c r="A144" s="42" t="s">
        <v>147</v>
      </c>
      <c r="B144" s="42" t="s">
        <v>147</v>
      </c>
      <c r="C144" s="43" t="s">
        <v>181</v>
      </c>
      <c r="D144" s="42" t="s">
        <v>275</v>
      </c>
      <c r="E144" s="42" t="s">
        <v>218</v>
      </c>
      <c r="F144" s="42" t="s">
        <v>596</v>
      </c>
      <c r="G144" s="44"/>
      <c r="H144" s="42" t="s">
        <v>427</v>
      </c>
      <c r="I144" s="42" t="s">
        <v>351</v>
      </c>
      <c r="J144" s="45" t="s">
        <v>354</v>
      </c>
      <c r="K144" s="42" t="s">
        <v>351</v>
      </c>
      <c r="L144" s="46" t="s">
        <v>354</v>
      </c>
      <c r="M144" s="47"/>
      <c r="N144" s="47"/>
      <c r="O144" s="48"/>
      <c r="P144" s="49"/>
      <c r="Q144" s="49"/>
      <c r="R144" s="49"/>
      <c r="S144" s="50">
        <f t="shared" si="6"/>
        <v>0</v>
      </c>
      <c r="T144" s="42">
        <v>4</v>
      </c>
      <c r="U144" s="49">
        <v>170.12</v>
      </c>
      <c r="V144" s="42">
        <v>1</v>
      </c>
      <c r="W144" s="49">
        <v>57</v>
      </c>
      <c r="X144" s="42">
        <v>5</v>
      </c>
      <c r="Y144" s="50">
        <f t="shared" si="7"/>
        <v>737.48</v>
      </c>
      <c r="Z144" s="50">
        <f t="shared" si="8"/>
        <v>737.48</v>
      </c>
      <c r="AA144" s="51"/>
      <c r="AB144" s="39"/>
      <c r="AC144" s="39"/>
      <c r="AD144" s="39"/>
      <c r="AE144" s="39"/>
    </row>
    <row r="145" spans="1:31" ht="28.5">
      <c r="A145" s="42" t="s">
        <v>147</v>
      </c>
      <c r="B145" s="42" t="s">
        <v>147</v>
      </c>
      <c r="C145" s="43" t="s">
        <v>514</v>
      </c>
      <c r="D145" s="42" t="s">
        <v>515</v>
      </c>
      <c r="E145" s="42" t="s">
        <v>214</v>
      </c>
      <c r="F145" s="42" t="s">
        <v>229</v>
      </c>
      <c r="G145" s="44"/>
      <c r="H145" s="42" t="s">
        <v>427</v>
      </c>
      <c r="I145" s="42" t="s">
        <v>351</v>
      </c>
      <c r="J145" s="45" t="s">
        <v>404</v>
      </c>
      <c r="K145" s="42" t="s">
        <v>351</v>
      </c>
      <c r="L145" s="46" t="s">
        <v>597</v>
      </c>
      <c r="M145" s="47"/>
      <c r="N145" s="47"/>
      <c r="O145" s="48"/>
      <c r="P145" s="49"/>
      <c r="Q145" s="49"/>
      <c r="R145" s="49"/>
      <c r="S145" s="50">
        <f t="shared" si="6"/>
        <v>0</v>
      </c>
      <c r="T145" s="42">
        <v>4</v>
      </c>
      <c r="U145" s="49">
        <v>120</v>
      </c>
      <c r="V145" s="42">
        <v>2</v>
      </c>
      <c r="W145" s="49">
        <v>55</v>
      </c>
      <c r="X145" s="42">
        <v>6</v>
      </c>
      <c r="Y145" s="50">
        <f t="shared" si="7"/>
        <v>590</v>
      </c>
      <c r="Z145" s="50">
        <f t="shared" si="8"/>
        <v>590</v>
      </c>
      <c r="AA145" s="51"/>
      <c r="AB145" s="39"/>
      <c r="AC145" s="39"/>
      <c r="AD145" s="39"/>
      <c r="AE145" s="39"/>
    </row>
    <row r="146" spans="1:31" ht="14.25">
      <c r="A146" s="42" t="s">
        <v>147</v>
      </c>
      <c r="B146" s="42" t="s">
        <v>147</v>
      </c>
      <c r="C146" s="43" t="s">
        <v>152</v>
      </c>
      <c r="D146" s="42" t="s">
        <v>222</v>
      </c>
      <c r="E146" s="42" t="s">
        <v>218</v>
      </c>
      <c r="F146" s="42" t="s">
        <v>223</v>
      </c>
      <c r="G146" s="44"/>
      <c r="H146" s="42" t="s">
        <v>427</v>
      </c>
      <c r="I146" s="42" t="s">
        <v>351</v>
      </c>
      <c r="J146" s="45" t="s">
        <v>354</v>
      </c>
      <c r="K146" s="42" t="s">
        <v>351</v>
      </c>
      <c r="L146" s="46" t="s">
        <v>598</v>
      </c>
      <c r="M146" s="47"/>
      <c r="N146" s="47"/>
      <c r="O146" s="48"/>
      <c r="P146" s="49"/>
      <c r="Q146" s="49"/>
      <c r="R146" s="49"/>
      <c r="S146" s="50">
        <f t="shared" si="6"/>
        <v>0</v>
      </c>
      <c r="T146" s="42">
        <v>4</v>
      </c>
      <c r="U146" s="49">
        <v>170.12</v>
      </c>
      <c r="V146" s="42">
        <v>1</v>
      </c>
      <c r="W146" s="49">
        <v>57</v>
      </c>
      <c r="X146" s="42">
        <v>5</v>
      </c>
      <c r="Y146" s="50">
        <f t="shared" si="7"/>
        <v>737.48</v>
      </c>
      <c r="Z146" s="50">
        <f t="shared" si="8"/>
        <v>737.48</v>
      </c>
      <c r="AA146" s="51"/>
      <c r="AB146" s="39"/>
      <c r="AC146" s="39"/>
      <c r="AD146" s="39"/>
      <c r="AE146" s="39"/>
    </row>
    <row r="147" spans="1:31" ht="28.5">
      <c r="A147" s="42" t="s">
        <v>147</v>
      </c>
      <c r="B147" s="42" t="s">
        <v>147</v>
      </c>
      <c r="C147" s="43" t="s">
        <v>178</v>
      </c>
      <c r="D147" s="42" t="s">
        <v>270</v>
      </c>
      <c r="E147" s="42" t="s">
        <v>218</v>
      </c>
      <c r="F147" s="42" t="s">
        <v>599</v>
      </c>
      <c r="G147" s="44"/>
      <c r="H147" s="42" t="s">
        <v>427</v>
      </c>
      <c r="I147" s="42" t="s">
        <v>351</v>
      </c>
      <c r="J147" s="45" t="s">
        <v>354</v>
      </c>
      <c r="K147" s="42" t="s">
        <v>351</v>
      </c>
      <c r="L147" s="46" t="s">
        <v>404</v>
      </c>
      <c r="M147" s="47"/>
      <c r="N147" s="47"/>
      <c r="O147" s="48"/>
      <c r="P147" s="49"/>
      <c r="Q147" s="49"/>
      <c r="R147" s="49"/>
      <c r="S147" s="50">
        <f t="shared" si="6"/>
        <v>0</v>
      </c>
      <c r="T147" s="42">
        <v>4</v>
      </c>
      <c r="U147" s="49">
        <v>170.12</v>
      </c>
      <c r="V147" s="42">
        <v>1</v>
      </c>
      <c r="W147" s="49">
        <v>57</v>
      </c>
      <c r="X147" s="42">
        <v>5</v>
      </c>
      <c r="Y147" s="50">
        <f t="shared" si="7"/>
        <v>737.48</v>
      </c>
      <c r="Z147" s="50">
        <f t="shared" si="8"/>
        <v>737.48</v>
      </c>
      <c r="AA147" s="51"/>
      <c r="AB147" s="39"/>
      <c r="AC147" s="39"/>
      <c r="AD147" s="39"/>
      <c r="AE147" s="39"/>
    </row>
    <row r="148" spans="1:31" ht="71.25">
      <c r="A148" s="42" t="s">
        <v>147</v>
      </c>
      <c r="B148" s="42" t="s">
        <v>147</v>
      </c>
      <c r="C148" s="43" t="s">
        <v>188</v>
      </c>
      <c r="D148" s="42" t="s">
        <v>292</v>
      </c>
      <c r="E148" s="42" t="s">
        <v>218</v>
      </c>
      <c r="F148" s="42" t="s">
        <v>293</v>
      </c>
      <c r="G148" s="44"/>
      <c r="H148" s="42" t="s">
        <v>427</v>
      </c>
      <c r="I148" s="42" t="s">
        <v>351</v>
      </c>
      <c r="J148" s="45" t="s">
        <v>354</v>
      </c>
      <c r="K148" s="42" t="s">
        <v>351</v>
      </c>
      <c r="L148" s="46" t="s">
        <v>600</v>
      </c>
      <c r="M148" s="47"/>
      <c r="N148" s="47"/>
      <c r="O148" s="48"/>
      <c r="P148" s="49"/>
      <c r="Q148" s="49"/>
      <c r="R148" s="49"/>
      <c r="S148" s="50">
        <f t="shared" si="6"/>
        <v>0</v>
      </c>
      <c r="T148" s="42">
        <v>2</v>
      </c>
      <c r="U148" s="49">
        <v>170.12</v>
      </c>
      <c r="V148" s="42">
        <v>3</v>
      </c>
      <c r="W148" s="49">
        <v>57</v>
      </c>
      <c r="X148" s="42">
        <v>5</v>
      </c>
      <c r="Y148" s="50">
        <f t="shared" si="7"/>
        <v>511.24</v>
      </c>
      <c r="Z148" s="50">
        <f t="shared" si="8"/>
        <v>511.24</v>
      </c>
      <c r="AA148" s="51"/>
      <c r="AB148" s="39"/>
      <c r="AC148" s="39"/>
      <c r="AD148" s="39"/>
      <c r="AE148" s="39"/>
    </row>
    <row r="149" spans="1:31" ht="14.25">
      <c r="A149" s="42" t="s">
        <v>147</v>
      </c>
      <c r="B149" s="42" t="s">
        <v>147</v>
      </c>
      <c r="C149" s="43" t="s">
        <v>179</v>
      </c>
      <c r="D149" s="42" t="s">
        <v>271</v>
      </c>
      <c r="E149" s="42" t="s">
        <v>218</v>
      </c>
      <c r="F149" s="42" t="s">
        <v>272</v>
      </c>
      <c r="G149" s="44"/>
      <c r="H149" s="42" t="s">
        <v>427</v>
      </c>
      <c r="I149" s="42" t="s">
        <v>351</v>
      </c>
      <c r="J149" s="45" t="s">
        <v>354</v>
      </c>
      <c r="K149" s="42" t="s">
        <v>351</v>
      </c>
      <c r="L149" s="46" t="s">
        <v>396</v>
      </c>
      <c r="M149" s="47"/>
      <c r="N149" s="47"/>
      <c r="O149" s="48"/>
      <c r="P149" s="49"/>
      <c r="Q149" s="49"/>
      <c r="R149" s="49"/>
      <c r="S149" s="50">
        <f t="shared" si="6"/>
        <v>0</v>
      </c>
      <c r="T149" s="42">
        <v>2</v>
      </c>
      <c r="U149" s="49">
        <v>170.12</v>
      </c>
      <c r="V149" s="42">
        <v>1</v>
      </c>
      <c r="W149" s="49">
        <v>57</v>
      </c>
      <c r="X149" s="42">
        <v>3</v>
      </c>
      <c r="Y149" s="50">
        <f t="shared" si="7"/>
        <v>397.24</v>
      </c>
      <c r="Z149" s="50">
        <f t="shared" si="8"/>
        <v>397.24</v>
      </c>
      <c r="AA149" s="51"/>
      <c r="AB149" s="39"/>
      <c r="AC149" s="39"/>
      <c r="AD149" s="39"/>
      <c r="AE149" s="39"/>
    </row>
    <row r="150" spans="1:31" ht="28.5">
      <c r="A150" s="42" t="s">
        <v>147</v>
      </c>
      <c r="B150" s="42" t="s">
        <v>147</v>
      </c>
      <c r="C150" s="43" t="s">
        <v>179</v>
      </c>
      <c r="D150" s="42" t="s">
        <v>271</v>
      </c>
      <c r="E150" s="42" t="s">
        <v>218</v>
      </c>
      <c r="F150" s="42" t="s">
        <v>272</v>
      </c>
      <c r="G150" s="44"/>
      <c r="H150" s="42" t="s">
        <v>427</v>
      </c>
      <c r="I150" s="42" t="s">
        <v>351</v>
      </c>
      <c r="J150" s="45" t="s">
        <v>354</v>
      </c>
      <c r="K150" s="42" t="s">
        <v>351</v>
      </c>
      <c r="L150" s="46" t="s">
        <v>592</v>
      </c>
      <c r="M150" s="47"/>
      <c r="N150" s="47"/>
      <c r="O150" s="48"/>
      <c r="P150" s="49"/>
      <c r="Q150" s="49"/>
      <c r="R150" s="49"/>
      <c r="S150" s="50">
        <f t="shared" si="6"/>
        <v>0</v>
      </c>
      <c r="T150" s="42">
        <v>2</v>
      </c>
      <c r="U150" s="49">
        <v>170.12</v>
      </c>
      <c r="V150" s="42">
        <v>1</v>
      </c>
      <c r="W150" s="49">
        <v>57</v>
      </c>
      <c r="X150" s="42">
        <v>3</v>
      </c>
      <c r="Y150" s="50">
        <f t="shared" si="7"/>
        <v>397.24</v>
      </c>
      <c r="Z150" s="50">
        <f t="shared" si="8"/>
        <v>397.24</v>
      </c>
      <c r="AA150" s="51"/>
      <c r="AB150" s="39"/>
      <c r="AC150" s="39"/>
      <c r="AD150" s="39"/>
      <c r="AE150" s="39"/>
    </row>
    <row r="151" spans="1:31" ht="14.25">
      <c r="A151" s="42" t="s">
        <v>147</v>
      </c>
      <c r="B151" s="42" t="s">
        <v>147</v>
      </c>
      <c r="C151" s="43" t="s">
        <v>179</v>
      </c>
      <c r="D151" s="42" t="s">
        <v>271</v>
      </c>
      <c r="E151" s="42" t="s">
        <v>218</v>
      </c>
      <c r="F151" s="42" t="s">
        <v>272</v>
      </c>
      <c r="G151" s="44"/>
      <c r="H151" s="42" t="s">
        <v>427</v>
      </c>
      <c r="I151" s="42" t="s">
        <v>351</v>
      </c>
      <c r="J151" s="45" t="s">
        <v>354</v>
      </c>
      <c r="K151" s="42" t="s">
        <v>351</v>
      </c>
      <c r="L151" s="46" t="s">
        <v>405</v>
      </c>
      <c r="M151" s="47"/>
      <c r="N151" s="47"/>
      <c r="O151" s="48"/>
      <c r="P151" s="49"/>
      <c r="Q151" s="49"/>
      <c r="R151" s="49"/>
      <c r="S151" s="50">
        <f t="shared" si="6"/>
        <v>0</v>
      </c>
      <c r="T151" s="42">
        <v>2</v>
      </c>
      <c r="U151" s="49">
        <v>170.12</v>
      </c>
      <c r="V151" s="42">
        <v>1</v>
      </c>
      <c r="W151" s="49">
        <v>57</v>
      </c>
      <c r="X151" s="42">
        <v>3</v>
      </c>
      <c r="Y151" s="50">
        <f t="shared" si="7"/>
        <v>397.24</v>
      </c>
      <c r="Z151" s="50">
        <f t="shared" si="8"/>
        <v>397.24</v>
      </c>
      <c r="AA151" s="51"/>
      <c r="AB151" s="39"/>
      <c r="AC151" s="39"/>
      <c r="AD151" s="39"/>
      <c r="AE151" s="39"/>
    </row>
    <row r="152" spans="1:31" ht="57">
      <c r="A152" s="42" t="s">
        <v>147</v>
      </c>
      <c r="B152" s="42" t="s">
        <v>147</v>
      </c>
      <c r="C152" s="43" t="s">
        <v>148</v>
      </c>
      <c r="D152" s="42" t="s">
        <v>213</v>
      </c>
      <c r="E152" s="42" t="s">
        <v>214</v>
      </c>
      <c r="F152" s="42" t="s">
        <v>215</v>
      </c>
      <c r="G152" s="44"/>
      <c r="H152" s="42" t="s">
        <v>427</v>
      </c>
      <c r="I152" s="42" t="s">
        <v>351</v>
      </c>
      <c r="J152" s="45" t="s">
        <v>352</v>
      </c>
      <c r="K152" s="42" t="s">
        <v>351</v>
      </c>
      <c r="L152" s="46" t="s">
        <v>601</v>
      </c>
      <c r="M152" s="47"/>
      <c r="N152" s="47"/>
      <c r="O152" s="48"/>
      <c r="P152" s="49"/>
      <c r="Q152" s="49"/>
      <c r="R152" s="49"/>
      <c r="S152" s="50">
        <f t="shared" si="6"/>
        <v>0</v>
      </c>
      <c r="T152" s="42">
        <v>4</v>
      </c>
      <c r="U152" s="49">
        <v>120</v>
      </c>
      <c r="V152" s="42">
        <v>1</v>
      </c>
      <c r="W152" s="49">
        <v>55</v>
      </c>
      <c r="X152" s="42">
        <v>5</v>
      </c>
      <c r="Y152" s="50">
        <f t="shared" si="7"/>
        <v>535</v>
      </c>
      <c r="Z152" s="50">
        <f t="shared" si="8"/>
        <v>535</v>
      </c>
      <c r="AA152" s="51"/>
      <c r="AB152" s="39"/>
      <c r="AC152" s="39"/>
      <c r="AD152" s="39"/>
      <c r="AE152" s="39"/>
    </row>
    <row r="153" spans="1:31" ht="14.25">
      <c r="A153" s="42" t="s">
        <v>147</v>
      </c>
      <c r="B153" s="42" t="s">
        <v>147</v>
      </c>
      <c r="C153" s="43" t="s">
        <v>174</v>
      </c>
      <c r="D153" s="42" t="s">
        <v>264</v>
      </c>
      <c r="E153" s="42" t="s">
        <v>218</v>
      </c>
      <c r="F153" s="42" t="s">
        <v>265</v>
      </c>
      <c r="G153" s="44"/>
      <c r="H153" s="42" t="s">
        <v>427</v>
      </c>
      <c r="I153" s="42" t="s">
        <v>351</v>
      </c>
      <c r="J153" s="45" t="s">
        <v>354</v>
      </c>
      <c r="K153" s="42" t="s">
        <v>351</v>
      </c>
      <c r="L153" s="46" t="s">
        <v>405</v>
      </c>
      <c r="M153" s="47"/>
      <c r="N153" s="47"/>
      <c r="O153" s="48"/>
      <c r="P153" s="49"/>
      <c r="Q153" s="49"/>
      <c r="R153" s="49"/>
      <c r="S153" s="50">
        <f t="shared" si="6"/>
        <v>0</v>
      </c>
      <c r="T153" s="42">
        <v>4</v>
      </c>
      <c r="U153" s="49">
        <v>170.12</v>
      </c>
      <c r="V153" s="42">
        <v>1</v>
      </c>
      <c r="W153" s="49">
        <v>57</v>
      </c>
      <c r="X153" s="42">
        <v>5</v>
      </c>
      <c r="Y153" s="50">
        <f t="shared" si="7"/>
        <v>737.48</v>
      </c>
      <c r="Z153" s="50">
        <f t="shared" si="8"/>
        <v>737.48</v>
      </c>
      <c r="AA153" s="51"/>
      <c r="AB153" s="39"/>
      <c r="AC153" s="39"/>
      <c r="AD153" s="39"/>
      <c r="AE153" s="39"/>
    </row>
    <row r="154" spans="1:31" ht="28.5">
      <c r="A154" s="42" t="s">
        <v>147</v>
      </c>
      <c r="B154" s="42" t="s">
        <v>147</v>
      </c>
      <c r="C154" s="43" t="s">
        <v>148</v>
      </c>
      <c r="D154" s="42" t="s">
        <v>213</v>
      </c>
      <c r="E154" s="42" t="s">
        <v>214</v>
      </c>
      <c r="F154" s="42" t="s">
        <v>215</v>
      </c>
      <c r="G154" s="44"/>
      <c r="H154" s="42" t="s">
        <v>427</v>
      </c>
      <c r="I154" s="42" t="s">
        <v>351</v>
      </c>
      <c r="J154" s="45" t="s">
        <v>352</v>
      </c>
      <c r="K154" s="42" t="s">
        <v>351</v>
      </c>
      <c r="L154" s="46" t="s">
        <v>602</v>
      </c>
      <c r="M154" s="47"/>
      <c r="N154" s="47"/>
      <c r="O154" s="48"/>
      <c r="P154" s="49"/>
      <c r="Q154" s="49"/>
      <c r="R154" s="49"/>
      <c r="S154" s="50">
        <f t="shared" si="6"/>
        <v>0</v>
      </c>
      <c r="T154" s="42">
        <v>4</v>
      </c>
      <c r="U154" s="49">
        <v>120</v>
      </c>
      <c r="V154" s="42">
        <v>2</v>
      </c>
      <c r="W154" s="49">
        <v>55</v>
      </c>
      <c r="X154" s="42">
        <v>6</v>
      </c>
      <c r="Y154" s="50">
        <f t="shared" si="7"/>
        <v>590</v>
      </c>
      <c r="Z154" s="50">
        <f t="shared" si="8"/>
        <v>590</v>
      </c>
      <c r="AA154" s="51"/>
      <c r="AB154" s="39"/>
      <c r="AC154" s="39"/>
      <c r="AD154" s="39"/>
      <c r="AE154" s="39"/>
    </row>
    <row r="155" spans="1:31" ht="57">
      <c r="A155" s="42" t="s">
        <v>147</v>
      </c>
      <c r="B155" s="42" t="s">
        <v>147</v>
      </c>
      <c r="C155" s="43" t="s">
        <v>151</v>
      </c>
      <c r="D155" s="42" t="s">
        <v>220</v>
      </c>
      <c r="E155" s="42" t="s">
        <v>214</v>
      </c>
      <c r="F155" s="42" t="s">
        <v>221</v>
      </c>
      <c r="G155" s="44"/>
      <c r="H155" s="42" t="s">
        <v>427</v>
      </c>
      <c r="I155" s="42" t="s">
        <v>351</v>
      </c>
      <c r="J155" s="45" t="s">
        <v>358</v>
      </c>
      <c r="K155" s="42" t="s">
        <v>351</v>
      </c>
      <c r="L155" s="46" t="s">
        <v>603</v>
      </c>
      <c r="M155" s="47"/>
      <c r="N155" s="47"/>
      <c r="O155" s="48"/>
      <c r="P155" s="49"/>
      <c r="Q155" s="49"/>
      <c r="R155" s="49"/>
      <c r="S155" s="50">
        <f t="shared" si="6"/>
        <v>0</v>
      </c>
      <c r="T155" s="42">
        <v>4</v>
      </c>
      <c r="U155" s="49">
        <v>120</v>
      </c>
      <c r="V155" s="42">
        <v>1</v>
      </c>
      <c r="W155" s="49">
        <v>55</v>
      </c>
      <c r="X155" s="42">
        <v>5</v>
      </c>
      <c r="Y155" s="50">
        <f t="shared" si="7"/>
        <v>535</v>
      </c>
      <c r="Z155" s="50">
        <f t="shared" si="8"/>
        <v>535</v>
      </c>
      <c r="AA155" s="51"/>
      <c r="AB155" s="39"/>
      <c r="AC155" s="39"/>
      <c r="AD155" s="39"/>
      <c r="AE155" s="39"/>
    </row>
    <row r="156" spans="1:31" ht="14.25">
      <c r="A156" s="42" t="s">
        <v>147</v>
      </c>
      <c r="B156" s="42" t="s">
        <v>147</v>
      </c>
      <c r="C156" s="43" t="s">
        <v>186</v>
      </c>
      <c r="D156" s="42" t="s">
        <v>287</v>
      </c>
      <c r="E156" s="42" t="s">
        <v>288</v>
      </c>
      <c r="F156" s="42" t="s">
        <v>291</v>
      </c>
      <c r="G156" s="44"/>
      <c r="H156" s="42" t="s">
        <v>427</v>
      </c>
      <c r="I156" s="42" t="s">
        <v>351</v>
      </c>
      <c r="J156" s="45" t="s">
        <v>354</v>
      </c>
      <c r="K156" s="42" t="s">
        <v>351</v>
      </c>
      <c r="L156" s="46" t="s">
        <v>604</v>
      </c>
      <c r="M156" s="47"/>
      <c r="N156" s="47"/>
      <c r="O156" s="48"/>
      <c r="P156" s="49"/>
      <c r="Q156" s="49"/>
      <c r="R156" s="49"/>
      <c r="S156" s="50">
        <f t="shared" si="6"/>
        <v>0</v>
      </c>
      <c r="T156" s="42">
        <v>1</v>
      </c>
      <c r="U156" s="49">
        <v>170.12</v>
      </c>
      <c r="V156" s="42">
        <v>1</v>
      </c>
      <c r="W156" s="49">
        <v>57</v>
      </c>
      <c r="X156" s="42">
        <v>2</v>
      </c>
      <c r="Y156" s="50">
        <f t="shared" si="7"/>
        <v>227.12</v>
      </c>
      <c r="Z156" s="50">
        <f t="shared" si="8"/>
        <v>227.12</v>
      </c>
      <c r="AA156" s="51"/>
      <c r="AB156" s="39"/>
      <c r="AC156" s="39"/>
      <c r="AD156" s="39"/>
      <c r="AE156" s="39"/>
    </row>
    <row r="157" spans="1:31" ht="28.5">
      <c r="A157" s="42" t="s">
        <v>147</v>
      </c>
      <c r="B157" s="42" t="s">
        <v>147</v>
      </c>
      <c r="C157" s="43" t="s">
        <v>151</v>
      </c>
      <c r="D157" s="42" t="s">
        <v>220</v>
      </c>
      <c r="E157" s="42" t="s">
        <v>214</v>
      </c>
      <c r="F157" s="42" t="s">
        <v>263</v>
      </c>
      <c r="G157" s="44"/>
      <c r="H157" s="42" t="s">
        <v>427</v>
      </c>
      <c r="I157" s="42" t="s">
        <v>351</v>
      </c>
      <c r="J157" s="45" t="s">
        <v>354</v>
      </c>
      <c r="K157" s="42" t="s">
        <v>351</v>
      </c>
      <c r="L157" s="46" t="s">
        <v>602</v>
      </c>
      <c r="M157" s="47"/>
      <c r="N157" s="47"/>
      <c r="O157" s="48"/>
      <c r="P157" s="49"/>
      <c r="Q157" s="49"/>
      <c r="R157" s="49"/>
      <c r="S157" s="50">
        <f t="shared" si="6"/>
        <v>0</v>
      </c>
      <c r="T157" s="42">
        <v>1</v>
      </c>
      <c r="U157" s="49">
        <v>120</v>
      </c>
      <c r="V157" s="42">
        <v>2</v>
      </c>
      <c r="W157" s="49">
        <v>55</v>
      </c>
      <c r="X157" s="42">
        <v>3</v>
      </c>
      <c r="Y157" s="50">
        <f t="shared" si="7"/>
        <v>230</v>
      </c>
      <c r="Z157" s="50">
        <f t="shared" si="8"/>
        <v>230</v>
      </c>
      <c r="AA157" s="51"/>
      <c r="AB157" s="39"/>
      <c r="AC157" s="39"/>
      <c r="AD157" s="39"/>
      <c r="AE157" s="39"/>
    </row>
    <row r="158" spans="1:31" ht="42.75">
      <c r="A158" s="42" t="s">
        <v>147</v>
      </c>
      <c r="B158" s="42" t="s">
        <v>147</v>
      </c>
      <c r="C158" s="43" t="s">
        <v>163</v>
      </c>
      <c r="D158" s="42" t="s">
        <v>244</v>
      </c>
      <c r="E158" s="42" t="s">
        <v>214</v>
      </c>
      <c r="F158" s="42" t="s">
        <v>215</v>
      </c>
      <c r="G158" s="44"/>
      <c r="H158" s="42" t="s">
        <v>427</v>
      </c>
      <c r="I158" s="42" t="s">
        <v>351</v>
      </c>
      <c r="J158" s="45" t="s">
        <v>354</v>
      </c>
      <c r="K158" s="42" t="s">
        <v>351</v>
      </c>
      <c r="L158" s="46" t="s">
        <v>482</v>
      </c>
      <c r="M158" s="47"/>
      <c r="N158" s="47"/>
      <c r="O158" s="48"/>
      <c r="P158" s="49"/>
      <c r="Q158" s="49"/>
      <c r="R158" s="49"/>
      <c r="S158" s="50">
        <f t="shared" si="6"/>
        <v>0</v>
      </c>
      <c r="T158" s="42">
        <v>3</v>
      </c>
      <c r="U158" s="49">
        <v>120</v>
      </c>
      <c r="V158" s="42">
        <v>1</v>
      </c>
      <c r="W158" s="49">
        <v>55</v>
      </c>
      <c r="X158" s="42">
        <v>4</v>
      </c>
      <c r="Y158" s="50">
        <f t="shared" si="7"/>
        <v>415</v>
      </c>
      <c r="Z158" s="50">
        <f t="shared" si="8"/>
        <v>415</v>
      </c>
      <c r="AA158" s="51"/>
      <c r="AB158" s="39"/>
      <c r="AC158" s="39"/>
      <c r="AD158" s="39"/>
      <c r="AE158" s="39"/>
    </row>
    <row r="159" spans="1:31" ht="28.5">
      <c r="A159" s="42" t="s">
        <v>147</v>
      </c>
      <c r="B159" s="42" t="s">
        <v>147</v>
      </c>
      <c r="C159" s="43" t="s">
        <v>605</v>
      </c>
      <c r="D159" s="42" t="s">
        <v>606</v>
      </c>
      <c r="E159" s="42" t="s">
        <v>218</v>
      </c>
      <c r="F159" s="42" t="s">
        <v>607</v>
      </c>
      <c r="G159" s="44"/>
      <c r="H159" s="42" t="s">
        <v>427</v>
      </c>
      <c r="I159" s="42" t="s">
        <v>351</v>
      </c>
      <c r="J159" s="45" t="s">
        <v>354</v>
      </c>
      <c r="K159" s="42" t="s">
        <v>351</v>
      </c>
      <c r="L159" s="46" t="s">
        <v>608</v>
      </c>
      <c r="M159" s="47"/>
      <c r="N159" s="47"/>
      <c r="O159" s="48"/>
      <c r="P159" s="49"/>
      <c r="Q159" s="49"/>
      <c r="R159" s="49"/>
      <c r="S159" s="50">
        <f t="shared" si="6"/>
        <v>0</v>
      </c>
      <c r="T159" s="42">
        <v>1</v>
      </c>
      <c r="U159" s="49">
        <v>170.12</v>
      </c>
      <c r="V159" s="42">
        <v>1</v>
      </c>
      <c r="W159" s="49">
        <v>57</v>
      </c>
      <c r="X159" s="42">
        <v>2</v>
      </c>
      <c r="Y159" s="50">
        <f t="shared" si="7"/>
        <v>227.12</v>
      </c>
      <c r="Z159" s="50">
        <f t="shared" si="8"/>
        <v>227.12</v>
      </c>
      <c r="AA159" s="51"/>
      <c r="AB159" s="39"/>
      <c r="AC159" s="39"/>
      <c r="AD159" s="39"/>
      <c r="AE159" s="39"/>
    </row>
    <row r="160" spans="1:31" ht="28.5">
      <c r="A160" s="42" t="s">
        <v>147</v>
      </c>
      <c r="B160" s="42" t="s">
        <v>147</v>
      </c>
      <c r="C160" s="43" t="s">
        <v>163</v>
      </c>
      <c r="D160" s="42" t="s">
        <v>244</v>
      </c>
      <c r="E160" s="42" t="s">
        <v>214</v>
      </c>
      <c r="F160" s="42" t="s">
        <v>215</v>
      </c>
      <c r="G160" s="44"/>
      <c r="H160" s="42" t="s">
        <v>427</v>
      </c>
      <c r="I160" s="42" t="s">
        <v>351</v>
      </c>
      <c r="J160" s="45" t="s">
        <v>354</v>
      </c>
      <c r="K160" s="42" t="s">
        <v>351</v>
      </c>
      <c r="L160" s="46" t="s">
        <v>390</v>
      </c>
      <c r="M160" s="47"/>
      <c r="N160" s="47"/>
      <c r="O160" s="48"/>
      <c r="P160" s="49"/>
      <c r="Q160" s="49"/>
      <c r="R160" s="49"/>
      <c r="S160" s="50">
        <f t="shared" si="6"/>
        <v>0</v>
      </c>
      <c r="T160" s="42">
        <v>1</v>
      </c>
      <c r="U160" s="49">
        <v>120</v>
      </c>
      <c r="V160" s="42">
        <v>1</v>
      </c>
      <c r="W160" s="49">
        <v>55</v>
      </c>
      <c r="X160" s="42">
        <v>2</v>
      </c>
      <c r="Y160" s="50">
        <f t="shared" si="7"/>
        <v>175</v>
      </c>
      <c r="Z160" s="50">
        <f t="shared" si="8"/>
        <v>175</v>
      </c>
      <c r="AA160" s="51"/>
      <c r="AB160" s="39"/>
      <c r="AC160" s="39"/>
      <c r="AD160" s="39"/>
      <c r="AE160" s="39"/>
    </row>
    <row r="161" spans="1:31" ht="85.5">
      <c r="A161" s="42" t="s">
        <v>147</v>
      </c>
      <c r="B161" s="42" t="s">
        <v>147</v>
      </c>
      <c r="C161" s="43" t="s">
        <v>573</v>
      </c>
      <c r="D161" s="42" t="s">
        <v>574</v>
      </c>
      <c r="E161" s="42" t="s">
        <v>214</v>
      </c>
      <c r="F161" s="42" t="s">
        <v>609</v>
      </c>
      <c r="G161" s="44"/>
      <c r="H161" s="42" t="s">
        <v>427</v>
      </c>
      <c r="I161" s="42" t="s">
        <v>351</v>
      </c>
      <c r="J161" s="45" t="s">
        <v>354</v>
      </c>
      <c r="K161" s="42" t="s">
        <v>351</v>
      </c>
      <c r="L161" s="46" t="s">
        <v>610</v>
      </c>
      <c r="M161" s="47"/>
      <c r="N161" s="47"/>
      <c r="O161" s="48"/>
      <c r="P161" s="49"/>
      <c r="Q161" s="49"/>
      <c r="R161" s="49"/>
      <c r="S161" s="50">
        <f t="shared" si="6"/>
        <v>0</v>
      </c>
      <c r="T161" s="42">
        <v>4</v>
      </c>
      <c r="U161" s="49">
        <v>120</v>
      </c>
      <c r="V161" s="42">
        <v>4</v>
      </c>
      <c r="W161" s="49">
        <v>55</v>
      </c>
      <c r="X161" s="42">
        <v>8</v>
      </c>
      <c r="Y161" s="50">
        <f t="shared" si="7"/>
        <v>700</v>
      </c>
      <c r="Z161" s="50">
        <f t="shared" si="8"/>
        <v>700</v>
      </c>
      <c r="AA161" s="51"/>
      <c r="AB161" s="39"/>
      <c r="AC161" s="39"/>
      <c r="AD161" s="39"/>
      <c r="AE161" s="39"/>
    </row>
    <row r="162" spans="1:31" ht="28.5">
      <c r="A162" s="42" t="s">
        <v>147</v>
      </c>
      <c r="B162" s="42" t="s">
        <v>147</v>
      </c>
      <c r="C162" s="43" t="s">
        <v>611</v>
      </c>
      <c r="D162" s="42" t="s">
        <v>612</v>
      </c>
      <c r="E162" s="42" t="s">
        <v>218</v>
      </c>
      <c r="F162" s="42" t="s">
        <v>613</v>
      </c>
      <c r="G162" s="44"/>
      <c r="H162" s="42" t="s">
        <v>427</v>
      </c>
      <c r="I162" s="42" t="s">
        <v>351</v>
      </c>
      <c r="J162" s="45" t="s">
        <v>354</v>
      </c>
      <c r="K162" s="42" t="s">
        <v>351</v>
      </c>
      <c r="L162" s="46" t="s">
        <v>608</v>
      </c>
      <c r="M162" s="47"/>
      <c r="N162" s="47"/>
      <c r="O162" s="48"/>
      <c r="P162" s="49"/>
      <c r="Q162" s="49"/>
      <c r="R162" s="49"/>
      <c r="S162" s="50">
        <f t="shared" si="6"/>
        <v>0</v>
      </c>
      <c r="T162" s="42">
        <v>1</v>
      </c>
      <c r="U162" s="49">
        <v>170.12</v>
      </c>
      <c r="V162" s="42">
        <v>1</v>
      </c>
      <c r="W162" s="49">
        <v>57</v>
      </c>
      <c r="X162" s="42">
        <v>2</v>
      </c>
      <c r="Y162" s="50">
        <f t="shared" si="7"/>
        <v>227.12</v>
      </c>
      <c r="Z162" s="50">
        <f t="shared" si="8"/>
        <v>227.12</v>
      </c>
      <c r="AA162" s="51"/>
      <c r="AB162" s="39"/>
      <c r="AC162" s="39"/>
      <c r="AD162" s="39"/>
      <c r="AE162" s="39"/>
    </row>
    <row r="163" spans="1:31" ht="114">
      <c r="A163" s="42" t="s">
        <v>147</v>
      </c>
      <c r="B163" s="42" t="s">
        <v>147</v>
      </c>
      <c r="C163" s="43" t="s">
        <v>158</v>
      </c>
      <c r="D163" s="42" t="s">
        <v>235</v>
      </c>
      <c r="E163" s="42" t="s">
        <v>218</v>
      </c>
      <c r="F163" s="42" t="s">
        <v>215</v>
      </c>
      <c r="G163" s="44"/>
      <c r="H163" s="42" t="s">
        <v>427</v>
      </c>
      <c r="I163" s="42" t="s">
        <v>351</v>
      </c>
      <c r="J163" s="45" t="s">
        <v>354</v>
      </c>
      <c r="K163" s="42" t="s">
        <v>351</v>
      </c>
      <c r="L163" s="46" t="s">
        <v>614</v>
      </c>
      <c r="M163" s="47"/>
      <c r="N163" s="47"/>
      <c r="O163" s="48"/>
      <c r="P163" s="49"/>
      <c r="Q163" s="49"/>
      <c r="R163" s="49"/>
      <c r="S163" s="50">
        <f t="shared" si="6"/>
        <v>0</v>
      </c>
      <c r="T163" s="42">
        <v>1</v>
      </c>
      <c r="U163" s="49">
        <v>170.12</v>
      </c>
      <c r="V163" s="42">
        <v>4</v>
      </c>
      <c r="W163" s="49">
        <v>57</v>
      </c>
      <c r="X163" s="42">
        <v>5</v>
      </c>
      <c r="Y163" s="50">
        <f t="shared" si="7"/>
        <v>398.12</v>
      </c>
      <c r="Z163" s="50">
        <f t="shared" si="8"/>
        <v>398.12</v>
      </c>
      <c r="AA163" s="51"/>
      <c r="AB163" s="39"/>
      <c r="AC163" s="39"/>
      <c r="AD163" s="39"/>
      <c r="AE163" s="39"/>
    </row>
    <row r="164" spans="1:31" ht="14.25">
      <c r="A164" s="42" t="s">
        <v>147</v>
      </c>
      <c r="B164" s="42" t="s">
        <v>147</v>
      </c>
      <c r="C164" s="43" t="s">
        <v>477</v>
      </c>
      <c r="D164" s="42" t="s">
        <v>478</v>
      </c>
      <c r="E164" s="42" t="s">
        <v>214</v>
      </c>
      <c r="F164" s="42" t="s">
        <v>615</v>
      </c>
      <c r="G164" s="44"/>
      <c r="H164" s="42" t="s">
        <v>427</v>
      </c>
      <c r="I164" s="42" t="s">
        <v>351</v>
      </c>
      <c r="J164" s="45" t="s">
        <v>354</v>
      </c>
      <c r="K164" s="42" t="s">
        <v>351</v>
      </c>
      <c r="L164" s="46" t="s">
        <v>404</v>
      </c>
      <c r="M164" s="47"/>
      <c r="N164" s="47"/>
      <c r="O164" s="48"/>
      <c r="P164" s="49"/>
      <c r="Q164" s="49"/>
      <c r="R164" s="49"/>
      <c r="S164" s="50">
        <f t="shared" si="6"/>
        <v>0</v>
      </c>
      <c r="T164" s="42">
        <v>1</v>
      </c>
      <c r="U164" s="49">
        <v>120</v>
      </c>
      <c r="V164" s="42">
        <v>1</v>
      </c>
      <c r="W164" s="49">
        <v>55</v>
      </c>
      <c r="X164" s="42">
        <v>2</v>
      </c>
      <c r="Y164" s="50">
        <f t="shared" si="7"/>
        <v>175</v>
      </c>
      <c r="Z164" s="50">
        <f t="shared" si="8"/>
        <v>175</v>
      </c>
      <c r="AA164" s="51"/>
      <c r="AB164" s="39"/>
      <c r="AC164" s="39"/>
      <c r="AD164" s="39"/>
      <c r="AE164" s="39"/>
    </row>
    <row r="165" spans="1:31" ht="42.75">
      <c r="A165" s="42" t="s">
        <v>147</v>
      </c>
      <c r="B165" s="42" t="s">
        <v>147</v>
      </c>
      <c r="C165" s="43" t="s">
        <v>616</v>
      </c>
      <c r="D165" s="42" t="s">
        <v>617</v>
      </c>
      <c r="E165" s="42" t="s">
        <v>214</v>
      </c>
      <c r="F165" s="42" t="s">
        <v>618</v>
      </c>
      <c r="G165" s="44"/>
      <c r="H165" s="42" t="s">
        <v>427</v>
      </c>
      <c r="I165" s="42" t="s">
        <v>351</v>
      </c>
      <c r="J165" s="45" t="s">
        <v>415</v>
      </c>
      <c r="K165" s="42" t="s">
        <v>351</v>
      </c>
      <c r="L165" s="46" t="s">
        <v>619</v>
      </c>
      <c r="M165" s="47"/>
      <c r="N165" s="47"/>
      <c r="O165" s="48"/>
      <c r="P165" s="49"/>
      <c r="Q165" s="49"/>
      <c r="R165" s="49"/>
      <c r="S165" s="50">
        <f t="shared" si="6"/>
        <v>0</v>
      </c>
      <c r="T165" s="42">
        <v>5</v>
      </c>
      <c r="U165" s="49">
        <v>120</v>
      </c>
      <c r="V165" s="42">
        <v>1</v>
      </c>
      <c r="W165" s="49">
        <v>55</v>
      </c>
      <c r="X165" s="42">
        <v>6</v>
      </c>
      <c r="Y165" s="50">
        <f t="shared" si="7"/>
        <v>655</v>
      </c>
      <c r="Z165" s="50">
        <f t="shared" si="8"/>
        <v>655</v>
      </c>
      <c r="AA165" s="51"/>
      <c r="AB165" s="39"/>
      <c r="AC165" s="39"/>
      <c r="AD165" s="39"/>
      <c r="AE165" s="39"/>
    </row>
    <row r="166" spans="1:31" ht="57">
      <c r="A166" s="42" t="s">
        <v>147</v>
      </c>
      <c r="B166" s="42" t="s">
        <v>147</v>
      </c>
      <c r="C166" s="43" t="s">
        <v>620</v>
      </c>
      <c r="D166" s="42" t="s">
        <v>621</v>
      </c>
      <c r="E166" s="42" t="s">
        <v>288</v>
      </c>
      <c r="F166" s="42" t="s">
        <v>622</v>
      </c>
      <c r="G166" s="44"/>
      <c r="H166" s="42" t="s">
        <v>427</v>
      </c>
      <c r="I166" s="42" t="s">
        <v>351</v>
      </c>
      <c r="J166" s="45" t="s">
        <v>354</v>
      </c>
      <c r="K166" s="42" t="s">
        <v>351</v>
      </c>
      <c r="L166" s="46" t="s">
        <v>623</v>
      </c>
      <c r="M166" s="47"/>
      <c r="N166" s="47"/>
      <c r="O166" s="48"/>
      <c r="P166" s="49"/>
      <c r="Q166" s="49"/>
      <c r="R166" s="49"/>
      <c r="S166" s="50">
        <f t="shared" si="6"/>
        <v>0</v>
      </c>
      <c r="T166" s="42">
        <v>5</v>
      </c>
      <c r="U166" s="49">
        <v>170.12</v>
      </c>
      <c r="V166" s="42">
        <v>1</v>
      </c>
      <c r="W166" s="49">
        <v>57</v>
      </c>
      <c r="X166" s="42">
        <v>6</v>
      </c>
      <c r="Y166" s="50">
        <f t="shared" si="7"/>
        <v>907.6</v>
      </c>
      <c r="Z166" s="50">
        <f t="shared" si="8"/>
        <v>907.6</v>
      </c>
      <c r="AA166" s="51"/>
      <c r="AB166" s="39"/>
      <c r="AC166" s="39"/>
      <c r="AD166" s="39"/>
      <c r="AE166" s="39"/>
    </row>
    <row r="167" spans="1:31" ht="71.25">
      <c r="A167" s="42" t="s">
        <v>147</v>
      </c>
      <c r="B167" s="42" t="s">
        <v>147</v>
      </c>
      <c r="C167" s="43" t="s">
        <v>624</v>
      </c>
      <c r="D167" s="42" t="s">
        <v>625</v>
      </c>
      <c r="E167" s="42" t="s">
        <v>218</v>
      </c>
      <c r="F167" s="42" t="s">
        <v>626</v>
      </c>
      <c r="G167" s="44"/>
      <c r="H167" s="42" t="s">
        <v>427</v>
      </c>
      <c r="I167" s="42" t="s">
        <v>351</v>
      </c>
      <c r="J167" s="45" t="s">
        <v>369</v>
      </c>
      <c r="K167" s="42" t="s">
        <v>351</v>
      </c>
      <c r="L167" s="46" t="s">
        <v>627</v>
      </c>
      <c r="M167" s="47"/>
      <c r="N167" s="47"/>
      <c r="O167" s="48"/>
      <c r="P167" s="49"/>
      <c r="Q167" s="49"/>
      <c r="R167" s="49"/>
      <c r="S167" s="50">
        <f t="shared" si="6"/>
        <v>0</v>
      </c>
      <c r="T167" s="42">
        <v>5</v>
      </c>
      <c r="U167" s="49">
        <v>170.12</v>
      </c>
      <c r="V167" s="42">
        <v>7</v>
      </c>
      <c r="W167" s="49">
        <v>57</v>
      </c>
      <c r="X167" s="42">
        <v>12</v>
      </c>
      <c r="Y167" s="50">
        <f t="shared" si="7"/>
        <v>1249.5999999999999</v>
      </c>
      <c r="Z167" s="50">
        <f t="shared" si="8"/>
        <v>1249.5999999999999</v>
      </c>
      <c r="AA167" s="51"/>
      <c r="AB167" s="39"/>
      <c r="AC167" s="39"/>
      <c r="AD167" s="39"/>
      <c r="AE167" s="39"/>
    </row>
    <row r="168" spans="1:31" ht="28.5">
      <c r="A168" s="42" t="s">
        <v>147</v>
      </c>
      <c r="B168" s="42" t="s">
        <v>147</v>
      </c>
      <c r="C168" s="43" t="s">
        <v>189</v>
      </c>
      <c r="D168" s="42" t="s">
        <v>294</v>
      </c>
      <c r="E168" s="42" t="s">
        <v>232</v>
      </c>
      <c r="F168" s="42" t="s">
        <v>295</v>
      </c>
      <c r="G168" s="44"/>
      <c r="H168" s="42" t="s">
        <v>427</v>
      </c>
      <c r="I168" s="42" t="s">
        <v>351</v>
      </c>
      <c r="J168" s="45" t="s">
        <v>354</v>
      </c>
      <c r="K168" s="42" t="s">
        <v>351</v>
      </c>
      <c r="L168" s="46" t="s">
        <v>392</v>
      </c>
      <c r="M168" s="47"/>
      <c r="N168" s="47"/>
      <c r="O168" s="48"/>
      <c r="P168" s="49"/>
      <c r="Q168" s="49"/>
      <c r="R168" s="49"/>
      <c r="S168" s="50">
        <f t="shared" si="6"/>
        <v>0</v>
      </c>
      <c r="T168" s="42">
        <v>11</v>
      </c>
      <c r="U168" s="49">
        <v>170.12</v>
      </c>
      <c r="V168" s="42">
        <v>1</v>
      </c>
      <c r="W168" s="49">
        <v>57</v>
      </c>
      <c r="X168" s="42">
        <v>12</v>
      </c>
      <c r="Y168" s="50">
        <f t="shared" si="7"/>
        <v>1928.3200000000002</v>
      </c>
      <c r="Z168" s="50">
        <f t="shared" si="8"/>
        <v>1928.3200000000002</v>
      </c>
      <c r="AA168" s="51"/>
      <c r="AB168" s="39"/>
      <c r="AC168" s="39"/>
      <c r="AD168" s="39"/>
      <c r="AE168" s="39"/>
    </row>
    <row r="169" spans="1:31" ht="57">
      <c r="A169" s="42" t="s">
        <v>147</v>
      </c>
      <c r="B169" s="42" t="s">
        <v>147</v>
      </c>
      <c r="C169" s="43" t="s">
        <v>177</v>
      </c>
      <c r="D169" s="42" t="s">
        <v>269</v>
      </c>
      <c r="E169" s="42" t="s">
        <v>214</v>
      </c>
      <c r="F169" s="42" t="s">
        <v>215</v>
      </c>
      <c r="G169" s="44"/>
      <c r="H169" s="42" t="s">
        <v>427</v>
      </c>
      <c r="I169" s="42" t="s">
        <v>351</v>
      </c>
      <c r="J169" s="45" t="s">
        <v>354</v>
      </c>
      <c r="K169" s="42" t="s">
        <v>351</v>
      </c>
      <c r="L169" s="46" t="s">
        <v>628</v>
      </c>
      <c r="M169" s="47"/>
      <c r="N169" s="47"/>
      <c r="O169" s="48"/>
      <c r="P169" s="49"/>
      <c r="Q169" s="49"/>
      <c r="R169" s="49"/>
      <c r="S169" s="50">
        <f t="shared" si="6"/>
        <v>0</v>
      </c>
      <c r="T169" s="42">
        <v>4</v>
      </c>
      <c r="U169" s="49">
        <v>120</v>
      </c>
      <c r="V169" s="42">
        <v>1</v>
      </c>
      <c r="W169" s="49">
        <v>55</v>
      </c>
      <c r="X169" s="42">
        <v>5</v>
      </c>
      <c r="Y169" s="50">
        <f t="shared" si="7"/>
        <v>535</v>
      </c>
      <c r="Z169" s="50">
        <f t="shared" si="8"/>
        <v>535</v>
      </c>
      <c r="AA169" s="51"/>
      <c r="AB169" s="39"/>
      <c r="AC169" s="39"/>
      <c r="AD169" s="39"/>
      <c r="AE169" s="39"/>
    </row>
    <row r="170" spans="1:31" ht="14.25">
      <c r="A170" s="42" t="s">
        <v>147</v>
      </c>
      <c r="B170" s="42" t="s">
        <v>147</v>
      </c>
      <c r="C170" s="43" t="s">
        <v>164</v>
      </c>
      <c r="D170" s="42" t="s">
        <v>245</v>
      </c>
      <c r="E170" s="42" t="s">
        <v>218</v>
      </c>
      <c r="F170" s="42" t="s">
        <v>629</v>
      </c>
      <c r="G170" s="44"/>
      <c r="H170" s="42" t="s">
        <v>427</v>
      </c>
      <c r="I170" s="42" t="s">
        <v>351</v>
      </c>
      <c r="J170" s="45" t="s">
        <v>354</v>
      </c>
      <c r="K170" s="42" t="s">
        <v>351</v>
      </c>
      <c r="L170" s="46" t="s">
        <v>369</v>
      </c>
      <c r="M170" s="47"/>
      <c r="N170" s="47"/>
      <c r="O170" s="48"/>
      <c r="P170" s="49"/>
      <c r="Q170" s="49"/>
      <c r="R170" s="49"/>
      <c r="S170" s="50">
        <f t="shared" si="6"/>
        <v>0</v>
      </c>
      <c r="T170" s="42">
        <v>4</v>
      </c>
      <c r="U170" s="49">
        <v>170.12</v>
      </c>
      <c r="V170" s="42">
        <v>1</v>
      </c>
      <c r="W170" s="49">
        <v>57</v>
      </c>
      <c r="X170" s="42">
        <v>5</v>
      </c>
      <c r="Y170" s="50">
        <f t="shared" si="7"/>
        <v>737.48</v>
      </c>
      <c r="Z170" s="50">
        <f t="shared" si="8"/>
        <v>737.48</v>
      </c>
      <c r="AA170" s="51"/>
      <c r="AB170" s="39"/>
      <c r="AC170" s="39"/>
      <c r="AD170" s="39"/>
      <c r="AE170" s="39"/>
    </row>
    <row r="171" spans="1:31" ht="28.5">
      <c r="A171" s="42" t="s">
        <v>147</v>
      </c>
      <c r="B171" s="42" t="s">
        <v>147</v>
      </c>
      <c r="C171" s="43" t="s">
        <v>164</v>
      </c>
      <c r="D171" s="42" t="s">
        <v>245</v>
      </c>
      <c r="E171" s="42" t="s">
        <v>218</v>
      </c>
      <c r="F171" s="42" t="s">
        <v>630</v>
      </c>
      <c r="G171" s="44"/>
      <c r="H171" s="42" t="s">
        <v>427</v>
      </c>
      <c r="I171" s="42" t="s">
        <v>351</v>
      </c>
      <c r="J171" s="45" t="s">
        <v>354</v>
      </c>
      <c r="K171" s="42" t="s">
        <v>351</v>
      </c>
      <c r="L171" s="46" t="s">
        <v>416</v>
      </c>
      <c r="M171" s="47"/>
      <c r="N171" s="47"/>
      <c r="O171" s="48"/>
      <c r="P171" s="49"/>
      <c r="Q171" s="49"/>
      <c r="R171" s="49"/>
      <c r="S171" s="50">
        <f t="shared" si="6"/>
        <v>0</v>
      </c>
      <c r="T171" s="42">
        <v>4</v>
      </c>
      <c r="U171" s="49">
        <v>170.12</v>
      </c>
      <c r="V171" s="42">
        <v>1</v>
      </c>
      <c r="W171" s="49">
        <v>57</v>
      </c>
      <c r="X171" s="42">
        <v>5</v>
      </c>
      <c r="Y171" s="50">
        <f t="shared" si="7"/>
        <v>737.48</v>
      </c>
      <c r="Z171" s="50">
        <f t="shared" si="8"/>
        <v>737.48</v>
      </c>
      <c r="AA171" s="51"/>
      <c r="AB171" s="39"/>
      <c r="AC171" s="39"/>
      <c r="AD171" s="39"/>
      <c r="AE171" s="39"/>
    </row>
    <row r="172" spans="1:31" ht="28.5">
      <c r="A172" s="42" t="s">
        <v>147</v>
      </c>
      <c r="B172" s="42" t="s">
        <v>147</v>
      </c>
      <c r="C172" s="43" t="s">
        <v>164</v>
      </c>
      <c r="D172" s="42" t="s">
        <v>245</v>
      </c>
      <c r="E172" s="42" t="s">
        <v>218</v>
      </c>
      <c r="F172" s="42" t="s">
        <v>630</v>
      </c>
      <c r="G172" s="44"/>
      <c r="H172" s="42" t="s">
        <v>427</v>
      </c>
      <c r="I172" s="42" t="s">
        <v>351</v>
      </c>
      <c r="J172" s="45" t="s">
        <v>354</v>
      </c>
      <c r="K172" s="42" t="s">
        <v>351</v>
      </c>
      <c r="L172" s="46" t="s">
        <v>416</v>
      </c>
      <c r="M172" s="47"/>
      <c r="N172" s="47"/>
      <c r="O172" s="48"/>
      <c r="P172" s="49"/>
      <c r="Q172" s="49"/>
      <c r="R172" s="49"/>
      <c r="S172" s="50">
        <f t="shared" si="6"/>
        <v>0</v>
      </c>
      <c r="T172" s="42">
        <v>4</v>
      </c>
      <c r="U172" s="49">
        <v>170.12</v>
      </c>
      <c r="V172" s="42">
        <v>1</v>
      </c>
      <c r="W172" s="49">
        <v>57</v>
      </c>
      <c r="X172" s="42">
        <v>5</v>
      </c>
      <c r="Y172" s="50">
        <f t="shared" si="7"/>
        <v>737.48</v>
      </c>
      <c r="Z172" s="50">
        <f t="shared" si="8"/>
        <v>737.48</v>
      </c>
      <c r="AA172" s="51"/>
      <c r="AB172" s="39"/>
      <c r="AC172" s="39"/>
      <c r="AD172" s="39"/>
      <c r="AE172" s="39"/>
    </row>
    <row r="173" spans="1:31" ht="57">
      <c r="A173" s="42" t="s">
        <v>147</v>
      </c>
      <c r="B173" s="42" t="s">
        <v>147</v>
      </c>
      <c r="C173" s="43" t="s">
        <v>631</v>
      </c>
      <c r="D173" s="42" t="s">
        <v>632</v>
      </c>
      <c r="E173" s="42" t="s">
        <v>218</v>
      </c>
      <c r="F173" s="42" t="s">
        <v>229</v>
      </c>
      <c r="G173" s="44"/>
      <c r="H173" s="42" t="s">
        <v>427</v>
      </c>
      <c r="I173" s="42" t="s">
        <v>351</v>
      </c>
      <c r="J173" s="45" t="s">
        <v>354</v>
      </c>
      <c r="K173" s="42" t="s">
        <v>351</v>
      </c>
      <c r="L173" s="46" t="s">
        <v>633</v>
      </c>
      <c r="M173" s="47"/>
      <c r="N173" s="47"/>
      <c r="O173" s="48"/>
      <c r="P173" s="49"/>
      <c r="Q173" s="49"/>
      <c r="R173" s="49"/>
      <c r="S173" s="50">
        <f t="shared" si="6"/>
        <v>0</v>
      </c>
      <c r="T173" s="42">
        <v>1</v>
      </c>
      <c r="U173" s="49">
        <v>170.12</v>
      </c>
      <c r="V173" s="42">
        <v>3</v>
      </c>
      <c r="W173" s="49">
        <v>57</v>
      </c>
      <c r="X173" s="42">
        <v>4</v>
      </c>
      <c r="Y173" s="50">
        <f t="shared" si="7"/>
        <v>341.12</v>
      </c>
      <c r="Z173" s="50">
        <f t="shared" si="8"/>
        <v>341.12</v>
      </c>
      <c r="AA173" s="51"/>
      <c r="AB173" s="39"/>
      <c r="AC173" s="39"/>
      <c r="AD173" s="39"/>
      <c r="AE173" s="39"/>
    </row>
    <row r="174" spans="1:31" ht="28.5">
      <c r="A174" s="42" t="s">
        <v>147</v>
      </c>
      <c r="B174" s="42" t="s">
        <v>147</v>
      </c>
      <c r="C174" s="43" t="s">
        <v>441</v>
      </c>
      <c r="D174" s="42" t="s">
        <v>442</v>
      </c>
      <c r="E174" s="42" t="s">
        <v>214</v>
      </c>
      <c r="F174" s="42" t="s">
        <v>634</v>
      </c>
      <c r="G174" s="44"/>
      <c r="H174" s="42" t="s">
        <v>427</v>
      </c>
      <c r="I174" s="42" t="s">
        <v>351</v>
      </c>
      <c r="J174" s="45" t="s">
        <v>358</v>
      </c>
      <c r="K174" s="42" t="s">
        <v>351</v>
      </c>
      <c r="L174" s="46" t="s">
        <v>444</v>
      </c>
      <c r="M174" s="47"/>
      <c r="N174" s="47"/>
      <c r="O174" s="48"/>
      <c r="P174" s="49"/>
      <c r="Q174" s="49"/>
      <c r="R174" s="49"/>
      <c r="S174" s="50">
        <f t="shared" si="6"/>
        <v>0</v>
      </c>
      <c r="T174" s="42">
        <v>11</v>
      </c>
      <c r="U174" s="49">
        <v>120</v>
      </c>
      <c r="V174" s="42">
        <v>1</v>
      </c>
      <c r="W174" s="49">
        <v>55</v>
      </c>
      <c r="X174" s="42">
        <v>12</v>
      </c>
      <c r="Y174" s="50">
        <f t="shared" si="7"/>
        <v>1375</v>
      </c>
      <c r="Z174" s="50">
        <f t="shared" si="8"/>
        <v>1375</v>
      </c>
      <c r="AA174" s="51"/>
      <c r="AB174" s="39"/>
      <c r="AC174" s="39"/>
      <c r="AD174" s="39"/>
      <c r="AE174" s="39"/>
    </row>
    <row r="175" spans="1:31" ht="28.5">
      <c r="A175" s="42" t="s">
        <v>147</v>
      </c>
      <c r="B175" s="42" t="s">
        <v>147</v>
      </c>
      <c r="C175" s="43" t="s">
        <v>436</v>
      </c>
      <c r="D175" s="42" t="s">
        <v>437</v>
      </c>
      <c r="E175" s="42" t="s">
        <v>214</v>
      </c>
      <c r="F175" s="42" t="s">
        <v>635</v>
      </c>
      <c r="G175" s="44"/>
      <c r="H175" s="42" t="s">
        <v>427</v>
      </c>
      <c r="I175" s="42" t="s">
        <v>351</v>
      </c>
      <c r="J175" s="45" t="s">
        <v>354</v>
      </c>
      <c r="K175" s="42" t="s">
        <v>351</v>
      </c>
      <c r="L175" s="46" t="s">
        <v>354</v>
      </c>
      <c r="M175" s="47"/>
      <c r="N175" s="47"/>
      <c r="O175" s="48"/>
      <c r="P175" s="49"/>
      <c r="Q175" s="49"/>
      <c r="R175" s="49"/>
      <c r="S175" s="50">
        <f t="shared" si="6"/>
        <v>0</v>
      </c>
      <c r="T175" s="42">
        <v>11</v>
      </c>
      <c r="U175" s="49">
        <v>120</v>
      </c>
      <c r="V175" s="42">
        <v>5</v>
      </c>
      <c r="W175" s="49">
        <v>55</v>
      </c>
      <c r="X175" s="42">
        <v>16</v>
      </c>
      <c r="Y175" s="50">
        <f t="shared" si="7"/>
        <v>1595</v>
      </c>
      <c r="Z175" s="50">
        <f t="shared" si="8"/>
        <v>1595</v>
      </c>
      <c r="AA175" s="51"/>
      <c r="AB175" s="39"/>
      <c r="AC175" s="39"/>
      <c r="AD175" s="39"/>
      <c r="AE175" s="39"/>
    </row>
    <row r="176" spans="1:31" ht="14.25">
      <c r="A176" s="42" t="s">
        <v>147</v>
      </c>
      <c r="B176" s="42" t="s">
        <v>147</v>
      </c>
      <c r="C176" s="43" t="s">
        <v>502</v>
      </c>
      <c r="D176" s="42" t="s">
        <v>503</v>
      </c>
      <c r="E176" s="42" t="s">
        <v>214</v>
      </c>
      <c r="F176" s="42" t="s">
        <v>636</v>
      </c>
      <c r="G176" s="44"/>
      <c r="H176" s="42" t="s">
        <v>427</v>
      </c>
      <c r="I176" s="42" t="s">
        <v>351</v>
      </c>
      <c r="J176" s="45" t="s">
        <v>354</v>
      </c>
      <c r="K176" s="42" t="s">
        <v>351</v>
      </c>
      <c r="L176" s="46" t="s">
        <v>354</v>
      </c>
      <c r="M176" s="47"/>
      <c r="N176" s="47"/>
      <c r="O176" s="48"/>
      <c r="P176" s="49"/>
      <c r="Q176" s="49"/>
      <c r="R176" s="49"/>
      <c r="S176" s="50">
        <f t="shared" si="6"/>
        <v>0</v>
      </c>
      <c r="T176" s="42">
        <v>11</v>
      </c>
      <c r="U176" s="49">
        <v>120</v>
      </c>
      <c r="V176" s="42">
        <v>3</v>
      </c>
      <c r="W176" s="49">
        <v>55</v>
      </c>
      <c r="X176" s="42">
        <v>14</v>
      </c>
      <c r="Y176" s="50">
        <f t="shared" si="7"/>
        <v>1485</v>
      </c>
      <c r="Z176" s="50">
        <f t="shared" si="8"/>
        <v>1485</v>
      </c>
      <c r="AA176" s="51"/>
      <c r="AB176" s="39"/>
      <c r="AC176" s="39"/>
      <c r="AD176" s="39"/>
      <c r="AE176" s="39"/>
    </row>
    <row r="177" spans="1:31" ht="42.75">
      <c r="A177" s="42" t="s">
        <v>147</v>
      </c>
      <c r="B177" s="42" t="s">
        <v>147</v>
      </c>
      <c r="C177" s="43" t="s">
        <v>196</v>
      </c>
      <c r="D177" s="42" t="s">
        <v>307</v>
      </c>
      <c r="E177" s="42" t="s">
        <v>218</v>
      </c>
      <c r="F177" s="42" t="s">
        <v>637</v>
      </c>
      <c r="G177" s="44"/>
      <c r="H177" s="42" t="s">
        <v>427</v>
      </c>
      <c r="I177" s="42" t="s">
        <v>351</v>
      </c>
      <c r="J177" s="45" t="s">
        <v>387</v>
      </c>
      <c r="K177" s="42" t="s">
        <v>351</v>
      </c>
      <c r="L177" s="46" t="s">
        <v>378</v>
      </c>
      <c r="M177" s="47"/>
      <c r="N177" s="47"/>
      <c r="O177" s="48"/>
      <c r="P177" s="49"/>
      <c r="Q177" s="49"/>
      <c r="R177" s="49"/>
      <c r="S177" s="50">
        <f t="shared" si="6"/>
        <v>0</v>
      </c>
      <c r="T177" s="42">
        <v>11</v>
      </c>
      <c r="U177" s="49">
        <v>170.12</v>
      </c>
      <c r="V177" s="42">
        <v>1</v>
      </c>
      <c r="W177" s="49">
        <v>57</v>
      </c>
      <c r="X177" s="42">
        <v>12</v>
      </c>
      <c r="Y177" s="50">
        <f t="shared" si="7"/>
        <v>1928.3200000000002</v>
      </c>
      <c r="Z177" s="50">
        <f t="shared" si="8"/>
        <v>1928.3200000000002</v>
      </c>
      <c r="AA177" s="51"/>
      <c r="AB177" s="39"/>
      <c r="AC177" s="39"/>
      <c r="AD177" s="39"/>
      <c r="AE177" s="39"/>
    </row>
    <row r="178" spans="1:31" ht="14.25">
      <c r="A178" s="42" t="s">
        <v>147</v>
      </c>
      <c r="B178" s="42" t="s">
        <v>147</v>
      </c>
      <c r="C178" s="43" t="s">
        <v>195</v>
      </c>
      <c r="D178" s="42" t="s">
        <v>305</v>
      </c>
      <c r="E178" s="42" t="s">
        <v>218</v>
      </c>
      <c r="F178" s="42" t="s">
        <v>306</v>
      </c>
      <c r="G178" s="44"/>
      <c r="H178" s="42" t="s">
        <v>427</v>
      </c>
      <c r="I178" s="42" t="s">
        <v>351</v>
      </c>
      <c r="J178" s="45" t="s">
        <v>354</v>
      </c>
      <c r="K178" s="42" t="s">
        <v>351</v>
      </c>
      <c r="L178" s="46" t="s">
        <v>567</v>
      </c>
      <c r="M178" s="47"/>
      <c r="N178" s="47"/>
      <c r="O178" s="48"/>
      <c r="P178" s="49"/>
      <c r="Q178" s="49"/>
      <c r="R178" s="49"/>
      <c r="S178" s="50">
        <f t="shared" si="6"/>
        <v>0</v>
      </c>
      <c r="T178" s="42">
        <v>11</v>
      </c>
      <c r="U178" s="49">
        <v>170.12</v>
      </c>
      <c r="V178" s="42">
        <v>1</v>
      </c>
      <c r="W178" s="49">
        <v>57</v>
      </c>
      <c r="X178" s="42">
        <v>12</v>
      </c>
      <c r="Y178" s="50">
        <f t="shared" si="7"/>
        <v>1928.3200000000002</v>
      </c>
      <c r="Z178" s="50">
        <f t="shared" si="8"/>
        <v>1928.3200000000002</v>
      </c>
      <c r="AA178" s="51"/>
      <c r="AB178" s="39"/>
      <c r="AC178" s="39"/>
      <c r="AD178" s="39"/>
      <c r="AE178" s="39"/>
    </row>
    <row r="179" spans="1:31" ht="42.75">
      <c r="A179" s="42" t="s">
        <v>147</v>
      </c>
      <c r="B179" s="42" t="s">
        <v>147</v>
      </c>
      <c r="C179" s="43" t="s">
        <v>194</v>
      </c>
      <c r="D179" s="42" t="s">
        <v>303</v>
      </c>
      <c r="E179" s="42" t="s">
        <v>218</v>
      </c>
      <c r="F179" s="42" t="s">
        <v>638</v>
      </c>
      <c r="G179" s="44"/>
      <c r="H179" s="42" t="s">
        <v>427</v>
      </c>
      <c r="I179" s="42" t="s">
        <v>351</v>
      </c>
      <c r="J179" s="45" t="s">
        <v>354</v>
      </c>
      <c r="K179" s="42" t="s">
        <v>351</v>
      </c>
      <c r="L179" s="46" t="s">
        <v>365</v>
      </c>
      <c r="M179" s="47"/>
      <c r="N179" s="47"/>
      <c r="O179" s="48"/>
      <c r="P179" s="49"/>
      <c r="Q179" s="49"/>
      <c r="R179" s="49"/>
      <c r="S179" s="50">
        <f t="shared" si="6"/>
        <v>0</v>
      </c>
      <c r="T179" s="42">
        <v>11</v>
      </c>
      <c r="U179" s="49">
        <v>170.12</v>
      </c>
      <c r="V179" s="42">
        <v>1</v>
      </c>
      <c r="W179" s="49">
        <v>57</v>
      </c>
      <c r="X179" s="42">
        <v>12</v>
      </c>
      <c r="Y179" s="50">
        <f t="shared" si="7"/>
        <v>1928.3200000000002</v>
      </c>
      <c r="Z179" s="50">
        <f t="shared" si="8"/>
        <v>1928.3200000000002</v>
      </c>
      <c r="AA179" s="51"/>
      <c r="AB179" s="39"/>
      <c r="AC179" s="39"/>
      <c r="AD179" s="39"/>
      <c r="AE179" s="39"/>
    </row>
    <row r="180" spans="1:31" ht="14.25">
      <c r="A180" s="42" t="s">
        <v>147</v>
      </c>
      <c r="B180" s="42" t="s">
        <v>147</v>
      </c>
      <c r="C180" s="43" t="s">
        <v>577</v>
      </c>
      <c r="D180" s="42" t="s">
        <v>578</v>
      </c>
      <c r="E180" s="42" t="s">
        <v>218</v>
      </c>
      <c r="F180" s="42" t="s">
        <v>639</v>
      </c>
      <c r="G180" s="44"/>
      <c r="H180" s="42" t="s">
        <v>427</v>
      </c>
      <c r="I180" s="42" t="s">
        <v>351</v>
      </c>
      <c r="J180" s="45" t="s">
        <v>356</v>
      </c>
      <c r="K180" s="42" t="s">
        <v>351</v>
      </c>
      <c r="L180" s="46" t="s">
        <v>640</v>
      </c>
      <c r="M180" s="47"/>
      <c r="N180" s="47"/>
      <c r="O180" s="48"/>
      <c r="P180" s="49"/>
      <c r="Q180" s="49"/>
      <c r="R180" s="49"/>
      <c r="S180" s="50">
        <f t="shared" si="6"/>
        <v>0</v>
      </c>
      <c r="T180" s="42">
        <v>11</v>
      </c>
      <c r="U180" s="49">
        <v>170.12</v>
      </c>
      <c r="V180" s="42">
        <v>1</v>
      </c>
      <c r="W180" s="49">
        <v>57</v>
      </c>
      <c r="X180" s="42">
        <v>12</v>
      </c>
      <c r="Y180" s="50">
        <f t="shared" si="7"/>
        <v>1928.3200000000002</v>
      </c>
      <c r="Z180" s="50">
        <f t="shared" si="8"/>
        <v>1928.3200000000002</v>
      </c>
      <c r="AA180" s="51"/>
      <c r="AB180" s="39"/>
      <c r="AC180" s="39"/>
      <c r="AD180" s="39"/>
      <c r="AE180" s="39"/>
    </row>
    <row r="181" spans="1:31" ht="42.75">
      <c r="A181" s="42" t="s">
        <v>147</v>
      </c>
      <c r="B181" s="42" t="s">
        <v>147</v>
      </c>
      <c r="C181" s="43" t="s">
        <v>194</v>
      </c>
      <c r="D181" s="42" t="s">
        <v>303</v>
      </c>
      <c r="E181" s="42" t="s">
        <v>218</v>
      </c>
      <c r="F181" s="42" t="s">
        <v>638</v>
      </c>
      <c r="G181" s="44"/>
      <c r="H181" s="42" t="s">
        <v>427</v>
      </c>
      <c r="I181" s="42" t="s">
        <v>351</v>
      </c>
      <c r="J181" s="45" t="s">
        <v>354</v>
      </c>
      <c r="K181" s="42" t="s">
        <v>351</v>
      </c>
      <c r="L181" s="46" t="s">
        <v>416</v>
      </c>
      <c r="M181" s="47"/>
      <c r="N181" s="47"/>
      <c r="O181" s="48"/>
      <c r="P181" s="49"/>
      <c r="Q181" s="49"/>
      <c r="R181" s="49"/>
      <c r="S181" s="50">
        <f t="shared" si="6"/>
        <v>0</v>
      </c>
      <c r="T181" s="42">
        <v>11</v>
      </c>
      <c r="U181" s="49">
        <v>170.12</v>
      </c>
      <c r="V181" s="42">
        <v>1</v>
      </c>
      <c r="W181" s="49">
        <v>57</v>
      </c>
      <c r="X181" s="42">
        <v>12</v>
      </c>
      <c r="Y181" s="50">
        <f t="shared" si="7"/>
        <v>1928.3200000000002</v>
      </c>
      <c r="Z181" s="50">
        <f t="shared" si="8"/>
        <v>1928.3200000000002</v>
      </c>
      <c r="AA181" s="51"/>
      <c r="AB181" s="39"/>
      <c r="AC181" s="39"/>
      <c r="AD181" s="39"/>
      <c r="AE181" s="39"/>
    </row>
    <row r="182" spans="1:31" ht="28.5">
      <c r="A182" s="42" t="s">
        <v>147</v>
      </c>
      <c r="B182" s="42" t="s">
        <v>147</v>
      </c>
      <c r="C182" s="43" t="s">
        <v>149</v>
      </c>
      <c r="D182" s="42" t="s">
        <v>216</v>
      </c>
      <c r="E182" s="42" t="s">
        <v>214</v>
      </c>
      <c r="F182" s="42" t="s">
        <v>215</v>
      </c>
      <c r="G182" s="44"/>
      <c r="H182" s="42" t="s">
        <v>427</v>
      </c>
      <c r="I182" s="42" t="s">
        <v>351</v>
      </c>
      <c r="J182" s="45" t="s">
        <v>354</v>
      </c>
      <c r="K182" s="42" t="s">
        <v>351</v>
      </c>
      <c r="L182" s="46" t="s">
        <v>641</v>
      </c>
      <c r="M182" s="47"/>
      <c r="N182" s="47"/>
      <c r="O182" s="48"/>
      <c r="P182" s="49"/>
      <c r="Q182" s="49"/>
      <c r="R182" s="49"/>
      <c r="S182" s="50">
        <f t="shared" si="6"/>
        <v>0</v>
      </c>
      <c r="T182" s="42">
        <v>11</v>
      </c>
      <c r="U182" s="49">
        <v>120</v>
      </c>
      <c r="V182" s="42">
        <v>3</v>
      </c>
      <c r="W182" s="49">
        <v>55</v>
      </c>
      <c r="X182" s="42">
        <v>14</v>
      </c>
      <c r="Y182" s="50">
        <f t="shared" si="7"/>
        <v>1485</v>
      </c>
      <c r="Z182" s="50">
        <f t="shared" si="8"/>
        <v>1485</v>
      </c>
      <c r="AA182" s="51"/>
      <c r="AB182" s="39"/>
      <c r="AC182" s="39"/>
      <c r="AD182" s="39"/>
      <c r="AE182" s="39"/>
    </row>
    <row r="183" spans="1:31" ht="85.5">
      <c r="A183" s="42" t="s">
        <v>147</v>
      </c>
      <c r="B183" s="42" t="s">
        <v>147</v>
      </c>
      <c r="C183" s="43" t="s">
        <v>163</v>
      </c>
      <c r="D183" s="42" t="s">
        <v>244</v>
      </c>
      <c r="E183" s="42" t="s">
        <v>214</v>
      </c>
      <c r="F183" s="42" t="s">
        <v>215</v>
      </c>
      <c r="G183" s="44"/>
      <c r="H183" s="42" t="s">
        <v>427</v>
      </c>
      <c r="I183" s="42" t="s">
        <v>351</v>
      </c>
      <c r="J183" s="45" t="s">
        <v>354</v>
      </c>
      <c r="K183" s="42" t="s">
        <v>351</v>
      </c>
      <c r="L183" s="46" t="s">
        <v>642</v>
      </c>
      <c r="M183" s="47"/>
      <c r="N183" s="47"/>
      <c r="O183" s="48"/>
      <c r="P183" s="49"/>
      <c r="Q183" s="49"/>
      <c r="R183" s="49"/>
      <c r="S183" s="50">
        <f t="shared" si="6"/>
        <v>0</v>
      </c>
      <c r="T183" s="42">
        <v>11</v>
      </c>
      <c r="U183" s="49">
        <v>120</v>
      </c>
      <c r="V183" s="42">
        <v>4</v>
      </c>
      <c r="W183" s="49">
        <v>55</v>
      </c>
      <c r="X183" s="42">
        <v>15</v>
      </c>
      <c r="Y183" s="50">
        <f t="shared" si="7"/>
        <v>1540</v>
      </c>
      <c r="Z183" s="50">
        <f t="shared" si="8"/>
        <v>1540</v>
      </c>
      <c r="AA183" s="51"/>
      <c r="AB183" s="39"/>
      <c r="AC183" s="39"/>
      <c r="AD183" s="39"/>
      <c r="AE183" s="39"/>
    </row>
    <row r="184" spans="1:31" ht="28.5">
      <c r="A184" s="42" t="s">
        <v>147</v>
      </c>
      <c r="B184" s="42" t="s">
        <v>147</v>
      </c>
      <c r="C184" s="43" t="s">
        <v>199</v>
      </c>
      <c r="D184" s="42" t="s">
        <v>316</v>
      </c>
      <c r="E184" s="42" t="s">
        <v>218</v>
      </c>
      <c r="F184" s="42" t="s">
        <v>536</v>
      </c>
      <c r="G184" s="44"/>
      <c r="H184" s="42" t="s">
        <v>427</v>
      </c>
      <c r="I184" s="42" t="s">
        <v>351</v>
      </c>
      <c r="J184" s="45" t="s">
        <v>354</v>
      </c>
      <c r="K184" s="42" t="s">
        <v>351</v>
      </c>
      <c r="L184" s="46" t="s">
        <v>643</v>
      </c>
      <c r="M184" s="47"/>
      <c r="N184" s="47"/>
      <c r="O184" s="48"/>
      <c r="P184" s="49"/>
      <c r="Q184" s="49"/>
      <c r="R184" s="49"/>
      <c r="S184" s="50">
        <f t="shared" si="6"/>
        <v>0</v>
      </c>
      <c r="T184" s="42">
        <v>1</v>
      </c>
      <c r="U184" s="49">
        <v>170.12</v>
      </c>
      <c r="V184" s="42">
        <v>1</v>
      </c>
      <c r="W184" s="49">
        <v>57</v>
      </c>
      <c r="X184" s="42">
        <v>2</v>
      </c>
      <c r="Y184" s="50">
        <f t="shared" si="7"/>
        <v>227.12</v>
      </c>
      <c r="Z184" s="50">
        <f t="shared" si="8"/>
        <v>227.12</v>
      </c>
      <c r="AA184" s="51"/>
      <c r="AB184" s="39"/>
      <c r="AC184" s="39"/>
      <c r="AD184" s="39"/>
      <c r="AE184" s="39"/>
    </row>
    <row r="185" spans="1:31" ht="14.25">
      <c r="A185" s="42" t="s">
        <v>147</v>
      </c>
      <c r="B185" s="42" t="s">
        <v>147</v>
      </c>
      <c r="C185" s="43" t="s">
        <v>168</v>
      </c>
      <c r="D185" s="42" t="s">
        <v>253</v>
      </c>
      <c r="E185" s="42" t="s">
        <v>232</v>
      </c>
      <c r="F185" s="42" t="s">
        <v>445</v>
      </c>
      <c r="G185" s="44"/>
      <c r="H185" s="42" t="s">
        <v>427</v>
      </c>
      <c r="I185" s="42" t="s">
        <v>351</v>
      </c>
      <c r="J185" s="45" t="s">
        <v>358</v>
      </c>
      <c r="K185" s="42" t="s">
        <v>351</v>
      </c>
      <c r="L185" s="46" t="s">
        <v>644</v>
      </c>
      <c r="M185" s="47"/>
      <c r="N185" s="47"/>
      <c r="O185" s="48"/>
      <c r="P185" s="49"/>
      <c r="Q185" s="49"/>
      <c r="R185" s="49"/>
      <c r="S185" s="50">
        <f t="shared" si="6"/>
        <v>0</v>
      </c>
      <c r="T185" s="42">
        <v>1</v>
      </c>
      <c r="U185" s="49">
        <v>170.12</v>
      </c>
      <c r="V185" s="42">
        <v>1</v>
      </c>
      <c r="W185" s="49">
        <v>57</v>
      </c>
      <c r="X185" s="42">
        <v>2</v>
      </c>
      <c r="Y185" s="50">
        <f t="shared" si="7"/>
        <v>227.12</v>
      </c>
      <c r="Z185" s="50">
        <f t="shared" si="8"/>
        <v>227.12</v>
      </c>
      <c r="AA185" s="51"/>
      <c r="AB185" s="39"/>
      <c r="AC185" s="39"/>
      <c r="AD185" s="39"/>
      <c r="AE185" s="39"/>
    </row>
    <row r="186" spans="1:31" ht="42.75">
      <c r="A186" s="42" t="s">
        <v>147</v>
      </c>
      <c r="B186" s="42" t="s">
        <v>147</v>
      </c>
      <c r="C186" s="43" t="s">
        <v>176</v>
      </c>
      <c r="D186" s="42" t="s">
        <v>268</v>
      </c>
      <c r="E186" s="42" t="s">
        <v>218</v>
      </c>
      <c r="F186" s="42" t="s">
        <v>266</v>
      </c>
      <c r="G186" s="44"/>
      <c r="H186" s="42" t="s">
        <v>427</v>
      </c>
      <c r="I186" s="42" t="s">
        <v>351</v>
      </c>
      <c r="J186" s="45" t="s">
        <v>373</v>
      </c>
      <c r="K186" s="42" t="s">
        <v>351</v>
      </c>
      <c r="L186" s="46" t="s">
        <v>645</v>
      </c>
      <c r="M186" s="47"/>
      <c r="N186" s="47"/>
      <c r="O186" s="48"/>
      <c r="P186" s="49"/>
      <c r="Q186" s="49"/>
      <c r="R186" s="49"/>
      <c r="S186" s="50">
        <f t="shared" si="6"/>
        <v>0</v>
      </c>
      <c r="T186" s="42">
        <v>1</v>
      </c>
      <c r="U186" s="49">
        <v>170.12</v>
      </c>
      <c r="V186" s="42">
        <v>5</v>
      </c>
      <c r="W186" s="49">
        <v>57</v>
      </c>
      <c r="X186" s="42">
        <v>6</v>
      </c>
      <c r="Y186" s="50">
        <f t="shared" si="7"/>
        <v>455.12</v>
      </c>
      <c r="Z186" s="50">
        <f t="shared" si="8"/>
        <v>455.12</v>
      </c>
      <c r="AA186" s="51"/>
      <c r="AB186" s="39"/>
      <c r="AC186" s="39"/>
      <c r="AD186" s="39"/>
      <c r="AE186" s="39"/>
    </row>
    <row r="187" spans="1:31" ht="28.5">
      <c r="A187" s="42" t="s">
        <v>147</v>
      </c>
      <c r="B187" s="42" t="s">
        <v>147</v>
      </c>
      <c r="C187" s="43" t="s">
        <v>175</v>
      </c>
      <c r="D187" s="42" t="s">
        <v>267</v>
      </c>
      <c r="E187" s="42" t="s">
        <v>218</v>
      </c>
      <c r="F187" s="42" t="s">
        <v>646</v>
      </c>
      <c r="G187" s="44"/>
      <c r="H187" s="42" t="s">
        <v>427</v>
      </c>
      <c r="I187" s="42" t="s">
        <v>351</v>
      </c>
      <c r="J187" s="45" t="s">
        <v>354</v>
      </c>
      <c r="K187" s="42" t="s">
        <v>351</v>
      </c>
      <c r="L187" s="46" t="s">
        <v>647</v>
      </c>
      <c r="M187" s="47"/>
      <c r="N187" s="47"/>
      <c r="O187" s="48"/>
      <c r="P187" s="49"/>
      <c r="Q187" s="49"/>
      <c r="R187" s="49"/>
      <c r="S187" s="50">
        <f t="shared" si="6"/>
        <v>0</v>
      </c>
      <c r="T187" s="42">
        <v>4</v>
      </c>
      <c r="U187" s="49">
        <v>170.12</v>
      </c>
      <c r="V187" s="42">
        <v>1</v>
      </c>
      <c r="W187" s="49">
        <v>57</v>
      </c>
      <c r="X187" s="42">
        <v>5</v>
      </c>
      <c r="Y187" s="50">
        <f t="shared" si="7"/>
        <v>737.48</v>
      </c>
      <c r="Z187" s="50">
        <f t="shared" si="8"/>
        <v>737.48</v>
      </c>
      <c r="AA187" s="51"/>
      <c r="AB187" s="39"/>
      <c r="AC187" s="39"/>
      <c r="AD187" s="39"/>
      <c r="AE187" s="39"/>
    </row>
    <row r="188" spans="1:31" ht="42.75">
      <c r="A188" s="42" t="s">
        <v>147</v>
      </c>
      <c r="B188" s="42" t="s">
        <v>147</v>
      </c>
      <c r="C188" s="43" t="s">
        <v>171</v>
      </c>
      <c r="D188" s="42" t="s">
        <v>259</v>
      </c>
      <c r="E188" s="42" t="s">
        <v>214</v>
      </c>
      <c r="F188" s="42" t="s">
        <v>266</v>
      </c>
      <c r="G188" s="44"/>
      <c r="H188" s="42" t="s">
        <v>427</v>
      </c>
      <c r="I188" s="42" t="s">
        <v>351</v>
      </c>
      <c r="J188" s="45" t="s">
        <v>373</v>
      </c>
      <c r="K188" s="42" t="s">
        <v>351</v>
      </c>
      <c r="L188" s="46" t="s">
        <v>645</v>
      </c>
      <c r="M188" s="47"/>
      <c r="N188" s="47"/>
      <c r="O188" s="48"/>
      <c r="P188" s="49"/>
      <c r="Q188" s="49"/>
      <c r="R188" s="49"/>
      <c r="S188" s="50">
        <f t="shared" si="6"/>
        <v>0</v>
      </c>
      <c r="T188" s="42">
        <v>4</v>
      </c>
      <c r="U188" s="49">
        <v>120</v>
      </c>
      <c r="V188" s="42">
        <v>5</v>
      </c>
      <c r="W188" s="49">
        <v>55</v>
      </c>
      <c r="X188" s="42">
        <v>9</v>
      </c>
      <c r="Y188" s="50">
        <f t="shared" si="7"/>
        <v>755</v>
      </c>
      <c r="Z188" s="50">
        <f t="shared" si="8"/>
        <v>755</v>
      </c>
      <c r="AA188" s="51"/>
      <c r="AB188" s="39"/>
      <c r="AC188" s="39"/>
      <c r="AD188" s="39"/>
      <c r="AE188" s="39"/>
    </row>
    <row r="189" spans="1:31" ht="14.25">
      <c r="A189" s="42" t="s">
        <v>147</v>
      </c>
      <c r="B189" s="42" t="s">
        <v>147</v>
      </c>
      <c r="C189" s="43" t="s">
        <v>207</v>
      </c>
      <c r="D189" s="42" t="s">
        <v>336</v>
      </c>
      <c r="E189" s="42" t="s">
        <v>214</v>
      </c>
      <c r="F189" s="42" t="s">
        <v>337</v>
      </c>
      <c r="G189" s="44"/>
      <c r="H189" s="42" t="s">
        <v>427</v>
      </c>
      <c r="I189" s="42" t="s">
        <v>351</v>
      </c>
      <c r="J189" s="45" t="s">
        <v>354</v>
      </c>
      <c r="K189" s="42" t="s">
        <v>351</v>
      </c>
      <c r="L189" s="46" t="s">
        <v>360</v>
      </c>
      <c r="M189" s="47"/>
      <c r="N189" s="47"/>
      <c r="O189" s="48"/>
      <c r="P189" s="49"/>
      <c r="Q189" s="49"/>
      <c r="R189" s="49"/>
      <c r="S189" s="50">
        <f t="shared" si="6"/>
        <v>0</v>
      </c>
      <c r="T189" s="42">
        <v>4</v>
      </c>
      <c r="U189" s="49">
        <v>120</v>
      </c>
      <c r="V189" s="42">
        <v>1</v>
      </c>
      <c r="W189" s="49">
        <v>55</v>
      </c>
      <c r="X189" s="42">
        <v>5</v>
      </c>
      <c r="Y189" s="50">
        <f t="shared" si="7"/>
        <v>535</v>
      </c>
      <c r="Z189" s="50">
        <f t="shared" si="8"/>
        <v>535</v>
      </c>
      <c r="AA189" s="51"/>
      <c r="AB189" s="39"/>
      <c r="AC189" s="39"/>
      <c r="AD189" s="39"/>
      <c r="AE189" s="39"/>
    </row>
    <row r="190" spans="1:31" ht="28.5">
      <c r="A190" s="42" t="s">
        <v>147</v>
      </c>
      <c r="B190" s="42" t="s">
        <v>147</v>
      </c>
      <c r="C190" s="43" t="s">
        <v>165</v>
      </c>
      <c r="D190" s="42" t="s">
        <v>248</v>
      </c>
      <c r="E190" s="42" t="s">
        <v>214</v>
      </c>
      <c r="F190" s="42" t="s">
        <v>648</v>
      </c>
      <c r="G190" s="44"/>
      <c r="H190" s="42" t="s">
        <v>427</v>
      </c>
      <c r="I190" s="42" t="s">
        <v>351</v>
      </c>
      <c r="J190" s="45" t="s">
        <v>354</v>
      </c>
      <c r="K190" s="42" t="s">
        <v>351</v>
      </c>
      <c r="L190" s="46" t="s">
        <v>649</v>
      </c>
      <c r="M190" s="47"/>
      <c r="N190" s="47"/>
      <c r="O190" s="48"/>
      <c r="P190" s="49"/>
      <c r="Q190" s="49"/>
      <c r="R190" s="49"/>
      <c r="S190" s="50">
        <f t="shared" si="6"/>
        <v>0</v>
      </c>
      <c r="T190" s="42">
        <v>1</v>
      </c>
      <c r="U190" s="49">
        <v>120</v>
      </c>
      <c r="V190" s="42">
        <v>1</v>
      </c>
      <c r="W190" s="49">
        <v>55</v>
      </c>
      <c r="X190" s="42">
        <v>2</v>
      </c>
      <c r="Y190" s="50">
        <f t="shared" si="7"/>
        <v>175</v>
      </c>
      <c r="Z190" s="50">
        <f t="shared" si="8"/>
        <v>175</v>
      </c>
      <c r="AA190" s="51"/>
      <c r="AB190" s="39"/>
      <c r="AC190" s="39"/>
      <c r="AD190" s="39"/>
      <c r="AE190" s="39"/>
    </row>
    <row r="191" spans="1:31" ht="99.75">
      <c r="A191" s="42" t="s">
        <v>147</v>
      </c>
      <c r="B191" s="42" t="s">
        <v>147</v>
      </c>
      <c r="C191" s="43" t="s">
        <v>521</v>
      </c>
      <c r="D191" s="42" t="s">
        <v>522</v>
      </c>
      <c r="E191" s="42" t="s">
        <v>214</v>
      </c>
      <c r="F191" s="42" t="s">
        <v>215</v>
      </c>
      <c r="G191" s="44"/>
      <c r="H191" s="42" t="s">
        <v>427</v>
      </c>
      <c r="I191" s="42" t="s">
        <v>351</v>
      </c>
      <c r="J191" s="45" t="s">
        <v>354</v>
      </c>
      <c r="K191" s="42" t="s">
        <v>351</v>
      </c>
      <c r="L191" s="46" t="s">
        <v>650</v>
      </c>
      <c r="M191" s="47"/>
      <c r="N191" s="47"/>
      <c r="O191" s="48"/>
      <c r="P191" s="49"/>
      <c r="Q191" s="49"/>
      <c r="R191" s="49"/>
      <c r="S191" s="50">
        <f t="shared" si="6"/>
        <v>0</v>
      </c>
      <c r="T191" s="42">
        <v>1</v>
      </c>
      <c r="U191" s="49">
        <v>120</v>
      </c>
      <c r="V191" s="42">
        <v>4</v>
      </c>
      <c r="W191" s="49">
        <v>55</v>
      </c>
      <c r="X191" s="42">
        <v>5</v>
      </c>
      <c r="Y191" s="50">
        <f t="shared" si="7"/>
        <v>340</v>
      </c>
      <c r="Z191" s="50">
        <f t="shared" si="8"/>
        <v>340</v>
      </c>
      <c r="AA191" s="51"/>
      <c r="AB191" s="39"/>
      <c r="AC191" s="39"/>
      <c r="AD191" s="39"/>
      <c r="AE191" s="39"/>
    </row>
    <row r="192" spans="1:31" ht="42.75">
      <c r="A192" s="42" t="s">
        <v>147</v>
      </c>
      <c r="B192" s="42" t="s">
        <v>147</v>
      </c>
      <c r="C192" s="43" t="s">
        <v>154</v>
      </c>
      <c r="D192" s="42" t="s">
        <v>226</v>
      </c>
      <c r="E192" s="42" t="s">
        <v>218</v>
      </c>
      <c r="F192" s="42" t="s">
        <v>651</v>
      </c>
      <c r="G192" s="44"/>
      <c r="H192" s="42" t="s">
        <v>427</v>
      </c>
      <c r="I192" s="42" t="s">
        <v>351</v>
      </c>
      <c r="J192" s="45" t="s">
        <v>354</v>
      </c>
      <c r="K192" s="42" t="s">
        <v>351</v>
      </c>
      <c r="L192" s="46" t="s">
        <v>652</v>
      </c>
      <c r="M192" s="47"/>
      <c r="N192" s="47"/>
      <c r="O192" s="48"/>
      <c r="P192" s="49"/>
      <c r="Q192" s="49"/>
      <c r="R192" s="49"/>
      <c r="S192" s="50">
        <f t="shared" si="6"/>
        <v>0</v>
      </c>
      <c r="T192" s="42">
        <v>4</v>
      </c>
      <c r="U192" s="49">
        <v>170.12</v>
      </c>
      <c r="V192" s="42">
        <v>1</v>
      </c>
      <c r="W192" s="49">
        <v>57</v>
      </c>
      <c r="X192" s="42">
        <v>5</v>
      </c>
      <c r="Y192" s="50">
        <f t="shared" si="7"/>
        <v>737.48</v>
      </c>
      <c r="Z192" s="50">
        <f t="shared" si="8"/>
        <v>737.48</v>
      </c>
      <c r="AA192" s="51"/>
      <c r="AB192" s="39"/>
      <c r="AC192" s="39"/>
      <c r="AD192" s="39"/>
      <c r="AE192" s="39"/>
    </row>
    <row r="193" spans="1:31" ht="14.25">
      <c r="A193" s="42" t="s">
        <v>147</v>
      </c>
      <c r="B193" s="42" t="s">
        <v>147</v>
      </c>
      <c r="C193" s="43" t="s">
        <v>154</v>
      </c>
      <c r="D193" s="42" t="s">
        <v>226</v>
      </c>
      <c r="E193" s="42" t="s">
        <v>218</v>
      </c>
      <c r="F193" s="42" t="s">
        <v>653</v>
      </c>
      <c r="G193" s="44"/>
      <c r="H193" s="42" t="s">
        <v>427</v>
      </c>
      <c r="I193" s="42" t="s">
        <v>351</v>
      </c>
      <c r="J193" s="45" t="s">
        <v>354</v>
      </c>
      <c r="K193" s="42" t="s">
        <v>351</v>
      </c>
      <c r="L193" s="46" t="s">
        <v>654</v>
      </c>
      <c r="M193" s="47"/>
      <c r="N193" s="47"/>
      <c r="O193" s="48"/>
      <c r="P193" s="49"/>
      <c r="Q193" s="49"/>
      <c r="R193" s="49"/>
      <c r="S193" s="50">
        <f t="shared" si="6"/>
        <v>0</v>
      </c>
      <c r="T193" s="42">
        <v>4</v>
      </c>
      <c r="U193" s="49">
        <v>170.12</v>
      </c>
      <c r="V193" s="42">
        <v>2</v>
      </c>
      <c r="W193" s="49">
        <v>57</v>
      </c>
      <c r="X193" s="42">
        <v>6</v>
      </c>
      <c r="Y193" s="50">
        <f t="shared" si="7"/>
        <v>794.48</v>
      </c>
      <c r="Z193" s="50">
        <f t="shared" si="8"/>
        <v>794.48</v>
      </c>
      <c r="AA193" s="51"/>
      <c r="AB193" s="39"/>
      <c r="AC193" s="39"/>
      <c r="AD193" s="39"/>
      <c r="AE193" s="39"/>
    </row>
    <row r="194" spans="1:31" ht="14.25">
      <c r="A194" s="42" t="s">
        <v>147</v>
      </c>
      <c r="B194" s="42" t="s">
        <v>147</v>
      </c>
      <c r="C194" s="43" t="s">
        <v>154</v>
      </c>
      <c r="D194" s="42" t="s">
        <v>226</v>
      </c>
      <c r="E194" s="42" t="s">
        <v>218</v>
      </c>
      <c r="F194" s="42" t="s">
        <v>495</v>
      </c>
      <c r="G194" s="44"/>
      <c r="H194" s="42" t="s">
        <v>427</v>
      </c>
      <c r="I194" s="42" t="s">
        <v>351</v>
      </c>
      <c r="J194" s="45" t="s">
        <v>354</v>
      </c>
      <c r="K194" s="42" t="s">
        <v>351</v>
      </c>
      <c r="L194" s="46" t="s">
        <v>363</v>
      </c>
      <c r="M194" s="47"/>
      <c r="N194" s="47"/>
      <c r="O194" s="48"/>
      <c r="P194" s="49"/>
      <c r="Q194" s="49"/>
      <c r="R194" s="49"/>
      <c r="S194" s="50">
        <f t="shared" si="6"/>
        <v>0</v>
      </c>
      <c r="T194" s="42">
        <v>4</v>
      </c>
      <c r="U194" s="49">
        <v>170.12</v>
      </c>
      <c r="V194" s="42">
        <v>1</v>
      </c>
      <c r="W194" s="49">
        <v>57</v>
      </c>
      <c r="X194" s="42">
        <v>5</v>
      </c>
      <c r="Y194" s="50">
        <f t="shared" si="7"/>
        <v>737.48</v>
      </c>
      <c r="Z194" s="50">
        <f t="shared" si="8"/>
        <v>737.48</v>
      </c>
      <c r="AA194" s="51"/>
      <c r="AB194" s="39"/>
      <c r="AC194" s="39"/>
      <c r="AD194" s="39"/>
      <c r="AE194" s="39"/>
    </row>
    <row r="195" spans="1:31" ht="14.25">
      <c r="A195" s="42" t="s">
        <v>147</v>
      </c>
      <c r="B195" s="42" t="s">
        <v>147</v>
      </c>
      <c r="C195" s="43" t="s">
        <v>430</v>
      </c>
      <c r="D195" s="42" t="s">
        <v>226</v>
      </c>
      <c r="E195" s="42" t="s">
        <v>218</v>
      </c>
      <c r="F195" s="42" t="s">
        <v>538</v>
      </c>
      <c r="G195" s="44"/>
      <c r="H195" s="42" t="s">
        <v>427</v>
      </c>
      <c r="I195" s="42" t="s">
        <v>351</v>
      </c>
      <c r="J195" s="45" t="s">
        <v>354</v>
      </c>
      <c r="K195" s="42" t="s">
        <v>351</v>
      </c>
      <c r="L195" s="46" t="s">
        <v>363</v>
      </c>
      <c r="M195" s="47"/>
      <c r="N195" s="47"/>
      <c r="O195" s="48"/>
      <c r="P195" s="49"/>
      <c r="Q195" s="49"/>
      <c r="R195" s="49"/>
      <c r="S195" s="50">
        <f t="shared" si="6"/>
        <v>0</v>
      </c>
      <c r="T195" s="42">
        <v>4</v>
      </c>
      <c r="U195" s="49">
        <v>170.12</v>
      </c>
      <c r="V195" s="42">
        <v>1</v>
      </c>
      <c r="W195" s="49">
        <v>57</v>
      </c>
      <c r="X195" s="42">
        <v>5</v>
      </c>
      <c r="Y195" s="50">
        <f t="shared" si="7"/>
        <v>737.48</v>
      </c>
      <c r="Z195" s="50">
        <f t="shared" si="8"/>
        <v>737.48</v>
      </c>
      <c r="AA195" s="51"/>
      <c r="AB195" s="39"/>
      <c r="AC195" s="39"/>
      <c r="AD195" s="39"/>
      <c r="AE195" s="39"/>
    </row>
    <row r="196" spans="1:31" ht="99.75">
      <c r="A196" s="42" t="s">
        <v>147</v>
      </c>
      <c r="B196" s="42" t="s">
        <v>147</v>
      </c>
      <c r="C196" s="43" t="s">
        <v>156</v>
      </c>
      <c r="D196" s="42" t="s">
        <v>231</v>
      </c>
      <c r="E196" s="42" t="s">
        <v>232</v>
      </c>
      <c r="F196" s="42" t="s">
        <v>215</v>
      </c>
      <c r="G196" s="44"/>
      <c r="H196" s="42" t="s">
        <v>427</v>
      </c>
      <c r="I196" s="42" t="s">
        <v>351</v>
      </c>
      <c r="J196" s="45" t="s">
        <v>354</v>
      </c>
      <c r="K196" s="42" t="s">
        <v>351</v>
      </c>
      <c r="L196" s="46" t="s">
        <v>650</v>
      </c>
      <c r="M196" s="47"/>
      <c r="N196" s="47"/>
      <c r="O196" s="48"/>
      <c r="P196" s="49"/>
      <c r="Q196" s="49"/>
      <c r="R196" s="49"/>
      <c r="S196" s="50">
        <f t="shared" si="6"/>
        <v>0</v>
      </c>
      <c r="T196" s="42">
        <v>4</v>
      </c>
      <c r="U196" s="49">
        <v>170.12</v>
      </c>
      <c r="V196" s="42">
        <v>4</v>
      </c>
      <c r="W196" s="49">
        <v>57</v>
      </c>
      <c r="X196" s="42">
        <v>8</v>
      </c>
      <c r="Y196" s="50">
        <f t="shared" si="7"/>
        <v>908.48</v>
      </c>
      <c r="Z196" s="50">
        <f t="shared" si="8"/>
        <v>908.48</v>
      </c>
      <c r="AA196" s="51"/>
      <c r="AB196" s="39"/>
      <c r="AC196" s="39"/>
      <c r="AD196" s="39"/>
      <c r="AE196" s="39"/>
    </row>
    <row r="197" spans="1:31" ht="71.25">
      <c r="A197" s="42" t="s">
        <v>147</v>
      </c>
      <c r="B197" s="42" t="s">
        <v>147</v>
      </c>
      <c r="C197" s="43" t="s">
        <v>188</v>
      </c>
      <c r="D197" s="42" t="s">
        <v>292</v>
      </c>
      <c r="E197" s="42" t="s">
        <v>218</v>
      </c>
      <c r="F197" s="42" t="s">
        <v>293</v>
      </c>
      <c r="G197" s="44"/>
      <c r="H197" s="42" t="s">
        <v>427</v>
      </c>
      <c r="I197" s="42" t="s">
        <v>351</v>
      </c>
      <c r="J197" s="45" t="s">
        <v>354</v>
      </c>
      <c r="K197" s="42" t="s">
        <v>351</v>
      </c>
      <c r="L197" s="46" t="s">
        <v>655</v>
      </c>
      <c r="M197" s="47"/>
      <c r="N197" s="47"/>
      <c r="O197" s="48"/>
      <c r="P197" s="49"/>
      <c r="Q197" s="49"/>
      <c r="R197" s="49"/>
      <c r="S197" s="50">
        <f t="shared" si="6"/>
        <v>0</v>
      </c>
      <c r="T197" s="42">
        <v>3</v>
      </c>
      <c r="U197" s="49">
        <v>170.12</v>
      </c>
      <c r="V197" s="42">
        <v>3</v>
      </c>
      <c r="W197" s="49">
        <v>57</v>
      </c>
      <c r="X197" s="42">
        <v>6</v>
      </c>
      <c r="Y197" s="50">
        <f t="shared" si="7"/>
        <v>681.36</v>
      </c>
      <c r="Z197" s="50">
        <f t="shared" si="8"/>
        <v>681.36</v>
      </c>
      <c r="AA197" s="51"/>
      <c r="AB197" s="39"/>
      <c r="AC197" s="39"/>
      <c r="AD197" s="39"/>
      <c r="AE197" s="39"/>
    </row>
    <row r="198" spans="1:31" ht="42.75">
      <c r="A198" s="42" t="s">
        <v>147</v>
      </c>
      <c r="B198" s="42" t="s">
        <v>147</v>
      </c>
      <c r="C198" s="43" t="s">
        <v>656</v>
      </c>
      <c r="D198" s="42" t="s">
        <v>657</v>
      </c>
      <c r="E198" s="42" t="s">
        <v>218</v>
      </c>
      <c r="F198" s="42" t="s">
        <v>658</v>
      </c>
      <c r="G198" s="44"/>
      <c r="H198" s="42" t="s">
        <v>427</v>
      </c>
      <c r="I198" s="42" t="s">
        <v>351</v>
      </c>
      <c r="J198" s="45" t="s">
        <v>354</v>
      </c>
      <c r="K198" s="42" t="s">
        <v>351</v>
      </c>
      <c r="L198" s="46" t="s">
        <v>360</v>
      </c>
      <c r="M198" s="47"/>
      <c r="N198" s="47"/>
      <c r="O198" s="48"/>
      <c r="P198" s="49"/>
      <c r="Q198" s="49"/>
      <c r="R198" s="49"/>
      <c r="S198" s="50">
        <f t="shared" si="6"/>
        <v>0</v>
      </c>
      <c r="T198" s="42">
        <v>3</v>
      </c>
      <c r="U198" s="49">
        <v>170.12</v>
      </c>
      <c r="V198" s="42">
        <v>1</v>
      </c>
      <c r="W198" s="49">
        <v>57</v>
      </c>
      <c r="X198" s="42">
        <v>4</v>
      </c>
      <c r="Y198" s="50">
        <f t="shared" si="7"/>
        <v>567.36</v>
      </c>
      <c r="Z198" s="50">
        <f t="shared" si="8"/>
        <v>567.36</v>
      </c>
      <c r="AA198" s="51"/>
      <c r="AB198" s="39"/>
      <c r="AC198" s="39"/>
      <c r="AD198" s="39"/>
      <c r="AE198" s="39"/>
    </row>
    <row r="199" spans="1:31" ht="14.25">
      <c r="A199" s="42" t="s">
        <v>147</v>
      </c>
      <c r="B199" s="42" t="s">
        <v>147</v>
      </c>
      <c r="C199" s="43" t="s">
        <v>179</v>
      </c>
      <c r="D199" s="42" t="s">
        <v>271</v>
      </c>
      <c r="E199" s="42" t="s">
        <v>218</v>
      </c>
      <c r="F199" s="42" t="s">
        <v>272</v>
      </c>
      <c r="G199" s="44"/>
      <c r="H199" s="42" t="s">
        <v>427</v>
      </c>
      <c r="I199" s="42" t="s">
        <v>351</v>
      </c>
      <c r="J199" s="45" t="s">
        <v>354</v>
      </c>
      <c r="K199" s="42" t="s">
        <v>351</v>
      </c>
      <c r="L199" s="46" t="s">
        <v>396</v>
      </c>
      <c r="M199" s="47"/>
      <c r="N199" s="47"/>
      <c r="O199" s="48"/>
      <c r="P199" s="49"/>
      <c r="Q199" s="49"/>
      <c r="R199" s="49"/>
      <c r="S199" s="50">
        <f t="shared" si="6"/>
        <v>0</v>
      </c>
      <c r="T199" s="42">
        <v>3</v>
      </c>
      <c r="U199" s="49">
        <v>170.12</v>
      </c>
      <c r="V199" s="42">
        <v>1</v>
      </c>
      <c r="W199" s="49">
        <v>57</v>
      </c>
      <c r="X199" s="42">
        <v>4</v>
      </c>
      <c r="Y199" s="50">
        <f t="shared" si="7"/>
        <v>567.36</v>
      </c>
      <c r="Z199" s="50">
        <f t="shared" si="8"/>
        <v>567.36</v>
      </c>
      <c r="AA199" s="51"/>
      <c r="AB199" s="39"/>
      <c r="AC199" s="39"/>
      <c r="AD199" s="39"/>
      <c r="AE199" s="39"/>
    </row>
    <row r="200" spans="1:31" ht="14.25">
      <c r="A200" s="42" t="s">
        <v>147</v>
      </c>
      <c r="B200" s="42" t="s">
        <v>147</v>
      </c>
      <c r="C200" s="43" t="s">
        <v>174</v>
      </c>
      <c r="D200" s="42" t="s">
        <v>264</v>
      </c>
      <c r="E200" s="42" t="s">
        <v>218</v>
      </c>
      <c r="F200" s="42" t="s">
        <v>265</v>
      </c>
      <c r="G200" s="44"/>
      <c r="H200" s="42" t="s">
        <v>427</v>
      </c>
      <c r="I200" s="42" t="s">
        <v>351</v>
      </c>
      <c r="J200" s="45" t="s">
        <v>354</v>
      </c>
      <c r="K200" s="42" t="s">
        <v>351</v>
      </c>
      <c r="L200" s="46" t="s">
        <v>396</v>
      </c>
      <c r="M200" s="47"/>
      <c r="N200" s="47"/>
      <c r="O200" s="48"/>
      <c r="P200" s="49"/>
      <c r="Q200" s="49"/>
      <c r="R200" s="49"/>
      <c r="S200" s="50">
        <f t="shared" ref="S200:S224" si="9">Q200+R200</f>
        <v>0</v>
      </c>
      <c r="T200" s="42">
        <v>3</v>
      </c>
      <c r="U200" s="49">
        <v>170.12</v>
      </c>
      <c r="V200" s="42">
        <v>1</v>
      </c>
      <c r="W200" s="49">
        <v>57</v>
      </c>
      <c r="X200" s="42">
        <v>4</v>
      </c>
      <c r="Y200" s="50">
        <f t="shared" ref="Y200:Y224" si="10">(T200*U200)+(V200*W200)</f>
        <v>567.36</v>
      </c>
      <c r="Z200" s="50">
        <f t="shared" ref="Z200:Z224" si="11">S200+Y200</f>
        <v>567.36</v>
      </c>
      <c r="AA200" s="51"/>
      <c r="AB200" s="39"/>
      <c r="AC200" s="39"/>
      <c r="AD200" s="39"/>
      <c r="AE200" s="39"/>
    </row>
    <row r="201" spans="1:31" ht="42.75">
      <c r="A201" s="42" t="s">
        <v>147</v>
      </c>
      <c r="B201" s="42" t="s">
        <v>147</v>
      </c>
      <c r="C201" s="43" t="s">
        <v>198</v>
      </c>
      <c r="D201" s="42" t="s">
        <v>313</v>
      </c>
      <c r="E201" s="42" t="s">
        <v>218</v>
      </c>
      <c r="F201" s="42" t="s">
        <v>431</v>
      </c>
      <c r="G201" s="44"/>
      <c r="H201" s="42" t="s">
        <v>427</v>
      </c>
      <c r="I201" s="42" t="s">
        <v>351</v>
      </c>
      <c r="J201" s="45" t="s">
        <v>354</v>
      </c>
      <c r="K201" s="42" t="s">
        <v>351</v>
      </c>
      <c r="L201" s="46" t="s">
        <v>659</v>
      </c>
      <c r="M201" s="47"/>
      <c r="N201" s="47"/>
      <c r="O201" s="48"/>
      <c r="P201" s="49"/>
      <c r="Q201" s="49"/>
      <c r="R201" s="49"/>
      <c r="S201" s="50">
        <f t="shared" si="9"/>
        <v>0</v>
      </c>
      <c r="T201" s="42">
        <v>1</v>
      </c>
      <c r="U201" s="49">
        <v>170.12</v>
      </c>
      <c r="V201" s="42">
        <v>1</v>
      </c>
      <c r="W201" s="49">
        <v>57</v>
      </c>
      <c r="X201" s="42">
        <v>2</v>
      </c>
      <c r="Y201" s="50">
        <f t="shared" si="10"/>
        <v>227.12</v>
      </c>
      <c r="Z201" s="50">
        <f t="shared" si="11"/>
        <v>227.12</v>
      </c>
      <c r="AA201" s="51"/>
      <c r="AB201" s="39"/>
      <c r="AC201" s="39"/>
      <c r="AD201" s="39"/>
      <c r="AE201" s="39"/>
    </row>
    <row r="202" spans="1:31" ht="14.25">
      <c r="A202" s="42" t="s">
        <v>147</v>
      </c>
      <c r="B202" s="42" t="s">
        <v>147</v>
      </c>
      <c r="C202" s="43" t="s">
        <v>204</v>
      </c>
      <c r="D202" s="42" t="s">
        <v>329</v>
      </c>
      <c r="E202" s="42" t="s">
        <v>214</v>
      </c>
      <c r="F202" s="42" t="s">
        <v>229</v>
      </c>
      <c r="G202" s="44"/>
      <c r="H202" s="42" t="s">
        <v>427</v>
      </c>
      <c r="I202" s="42" t="s">
        <v>351</v>
      </c>
      <c r="J202" s="45" t="s">
        <v>354</v>
      </c>
      <c r="K202" s="42" t="s">
        <v>351</v>
      </c>
      <c r="L202" s="46" t="s">
        <v>660</v>
      </c>
      <c r="M202" s="47"/>
      <c r="N202" s="47"/>
      <c r="O202" s="48"/>
      <c r="P202" s="49"/>
      <c r="Q202" s="49"/>
      <c r="R202" s="49"/>
      <c r="S202" s="50">
        <f t="shared" si="9"/>
        <v>0</v>
      </c>
      <c r="T202" s="42">
        <v>1</v>
      </c>
      <c r="U202" s="49">
        <v>120</v>
      </c>
      <c r="V202" s="42">
        <v>1</v>
      </c>
      <c r="W202" s="49">
        <v>55</v>
      </c>
      <c r="X202" s="42">
        <v>2</v>
      </c>
      <c r="Y202" s="50">
        <f t="shared" si="10"/>
        <v>175</v>
      </c>
      <c r="Z202" s="50">
        <f t="shared" si="11"/>
        <v>175</v>
      </c>
      <c r="AA202" s="51"/>
      <c r="AB202" s="39"/>
      <c r="AC202" s="39"/>
      <c r="AD202" s="39"/>
      <c r="AE202" s="39"/>
    </row>
    <row r="203" spans="1:31" ht="14.25">
      <c r="A203" s="42" t="s">
        <v>147</v>
      </c>
      <c r="B203" s="42" t="s">
        <v>147</v>
      </c>
      <c r="C203" s="43" t="s">
        <v>477</v>
      </c>
      <c r="D203" s="42" t="s">
        <v>478</v>
      </c>
      <c r="E203" s="42" t="s">
        <v>214</v>
      </c>
      <c r="F203" s="42" t="s">
        <v>562</v>
      </c>
      <c r="G203" s="44"/>
      <c r="H203" s="42" t="s">
        <v>427</v>
      </c>
      <c r="I203" s="42" t="s">
        <v>351</v>
      </c>
      <c r="J203" s="45" t="s">
        <v>354</v>
      </c>
      <c r="K203" s="42" t="s">
        <v>351</v>
      </c>
      <c r="L203" s="46" t="s">
        <v>352</v>
      </c>
      <c r="M203" s="47"/>
      <c r="N203" s="47"/>
      <c r="O203" s="48"/>
      <c r="P203" s="49"/>
      <c r="Q203" s="49"/>
      <c r="R203" s="49"/>
      <c r="S203" s="50">
        <f t="shared" si="9"/>
        <v>0</v>
      </c>
      <c r="T203" s="42">
        <v>1</v>
      </c>
      <c r="U203" s="49">
        <v>120</v>
      </c>
      <c r="V203" s="42">
        <v>1</v>
      </c>
      <c r="W203" s="49">
        <v>55</v>
      </c>
      <c r="X203" s="42">
        <v>2</v>
      </c>
      <c r="Y203" s="50">
        <f t="shared" si="10"/>
        <v>175</v>
      </c>
      <c r="Z203" s="50">
        <f t="shared" si="11"/>
        <v>175</v>
      </c>
      <c r="AA203" s="51"/>
      <c r="AB203" s="39"/>
      <c r="AC203" s="39"/>
      <c r="AD203" s="39"/>
      <c r="AE203" s="39"/>
    </row>
    <row r="204" spans="1:31" ht="28.5">
      <c r="A204" s="42" t="s">
        <v>147</v>
      </c>
      <c r="B204" s="42" t="s">
        <v>147</v>
      </c>
      <c r="C204" s="43" t="s">
        <v>661</v>
      </c>
      <c r="D204" s="42" t="s">
        <v>662</v>
      </c>
      <c r="E204" s="42" t="s">
        <v>218</v>
      </c>
      <c r="F204" s="42" t="s">
        <v>663</v>
      </c>
      <c r="G204" s="44"/>
      <c r="H204" s="42" t="s">
        <v>427</v>
      </c>
      <c r="I204" s="42" t="s">
        <v>351</v>
      </c>
      <c r="J204" s="45" t="s">
        <v>404</v>
      </c>
      <c r="K204" s="42" t="s">
        <v>351</v>
      </c>
      <c r="L204" s="46" t="s">
        <v>411</v>
      </c>
      <c r="M204" s="47"/>
      <c r="N204" s="47"/>
      <c r="O204" s="48"/>
      <c r="P204" s="49"/>
      <c r="Q204" s="49"/>
      <c r="R204" s="49"/>
      <c r="S204" s="50">
        <f t="shared" si="9"/>
        <v>0</v>
      </c>
      <c r="T204" s="42">
        <v>1</v>
      </c>
      <c r="U204" s="49">
        <v>170.12</v>
      </c>
      <c r="V204" s="42">
        <v>1</v>
      </c>
      <c r="W204" s="49">
        <v>57</v>
      </c>
      <c r="X204" s="42">
        <v>2</v>
      </c>
      <c r="Y204" s="50">
        <f t="shared" si="10"/>
        <v>227.12</v>
      </c>
      <c r="Z204" s="50">
        <f t="shared" si="11"/>
        <v>227.12</v>
      </c>
      <c r="AA204" s="51"/>
      <c r="AB204" s="39"/>
      <c r="AC204" s="39"/>
      <c r="AD204" s="39"/>
      <c r="AE204" s="39"/>
    </row>
    <row r="205" spans="1:31" ht="28.5">
      <c r="A205" s="42" t="s">
        <v>147</v>
      </c>
      <c r="B205" s="42" t="s">
        <v>147</v>
      </c>
      <c r="C205" s="43" t="s">
        <v>178</v>
      </c>
      <c r="D205" s="42" t="s">
        <v>270</v>
      </c>
      <c r="E205" s="42" t="s">
        <v>218</v>
      </c>
      <c r="F205" s="42" t="s">
        <v>229</v>
      </c>
      <c r="G205" s="44"/>
      <c r="H205" s="42" t="s">
        <v>427</v>
      </c>
      <c r="I205" s="42" t="s">
        <v>351</v>
      </c>
      <c r="J205" s="45" t="s">
        <v>354</v>
      </c>
      <c r="K205" s="42" t="s">
        <v>351</v>
      </c>
      <c r="L205" s="46" t="s">
        <v>664</v>
      </c>
      <c r="M205" s="47"/>
      <c r="N205" s="47"/>
      <c r="O205" s="48"/>
      <c r="P205" s="49"/>
      <c r="Q205" s="49"/>
      <c r="R205" s="49"/>
      <c r="S205" s="50">
        <f t="shared" si="9"/>
        <v>0</v>
      </c>
      <c r="T205" s="42">
        <v>1</v>
      </c>
      <c r="U205" s="49">
        <v>170.12</v>
      </c>
      <c r="V205" s="42">
        <v>2</v>
      </c>
      <c r="W205" s="49">
        <v>57</v>
      </c>
      <c r="X205" s="42">
        <v>3</v>
      </c>
      <c r="Y205" s="50">
        <f t="shared" si="10"/>
        <v>284.12</v>
      </c>
      <c r="Z205" s="50">
        <f t="shared" si="11"/>
        <v>284.12</v>
      </c>
      <c r="AA205" s="51"/>
      <c r="AB205" s="39"/>
      <c r="AC205" s="39"/>
      <c r="AD205" s="39"/>
      <c r="AE205" s="39"/>
    </row>
    <row r="206" spans="1:31" ht="14.25">
      <c r="A206" s="42" t="s">
        <v>147</v>
      </c>
      <c r="B206" s="42" t="s">
        <v>147</v>
      </c>
      <c r="C206" s="43" t="s">
        <v>661</v>
      </c>
      <c r="D206" s="42" t="s">
        <v>662</v>
      </c>
      <c r="E206" s="42" t="s">
        <v>218</v>
      </c>
      <c r="F206" s="42" t="s">
        <v>663</v>
      </c>
      <c r="G206" s="44"/>
      <c r="H206" s="42" t="s">
        <v>427</v>
      </c>
      <c r="I206" s="42" t="s">
        <v>351</v>
      </c>
      <c r="J206" s="45" t="s">
        <v>404</v>
      </c>
      <c r="K206" s="42" t="s">
        <v>351</v>
      </c>
      <c r="L206" s="46" t="s">
        <v>665</v>
      </c>
      <c r="M206" s="47"/>
      <c r="N206" s="47"/>
      <c r="O206" s="48"/>
      <c r="P206" s="49"/>
      <c r="Q206" s="49"/>
      <c r="R206" s="49"/>
      <c r="S206" s="50">
        <f t="shared" si="9"/>
        <v>0</v>
      </c>
      <c r="T206" s="42">
        <v>1</v>
      </c>
      <c r="U206" s="49">
        <v>170.12</v>
      </c>
      <c r="V206" s="42">
        <v>1</v>
      </c>
      <c r="W206" s="49">
        <v>57</v>
      </c>
      <c r="X206" s="42">
        <v>2</v>
      </c>
      <c r="Y206" s="50">
        <f t="shared" si="10"/>
        <v>227.12</v>
      </c>
      <c r="Z206" s="50">
        <f t="shared" si="11"/>
        <v>227.12</v>
      </c>
      <c r="AA206" s="51"/>
      <c r="AB206" s="39"/>
      <c r="AC206" s="39"/>
      <c r="AD206" s="39"/>
      <c r="AE206" s="39"/>
    </row>
    <row r="207" spans="1:31" ht="85.5">
      <c r="A207" s="42" t="s">
        <v>147</v>
      </c>
      <c r="B207" s="42" t="s">
        <v>147</v>
      </c>
      <c r="C207" s="43" t="s">
        <v>163</v>
      </c>
      <c r="D207" s="42" t="s">
        <v>244</v>
      </c>
      <c r="E207" s="42" t="s">
        <v>214</v>
      </c>
      <c r="F207" s="42" t="s">
        <v>215</v>
      </c>
      <c r="G207" s="44"/>
      <c r="H207" s="42" t="s">
        <v>427</v>
      </c>
      <c r="I207" s="42" t="s">
        <v>351</v>
      </c>
      <c r="J207" s="45" t="s">
        <v>354</v>
      </c>
      <c r="K207" s="42" t="s">
        <v>351</v>
      </c>
      <c r="L207" s="46" t="s">
        <v>572</v>
      </c>
      <c r="M207" s="47"/>
      <c r="N207" s="47"/>
      <c r="O207" s="48"/>
      <c r="P207" s="49"/>
      <c r="Q207" s="49"/>
      <c r="R207" s="49"/>
      <c r="S207" s="50">
        <f t="shared" si="9"/>
        <v>0</v>
      </c>
      <c r="T207" s="42">
        <v>1</v>
      </c>
      <c r="U207" s="49">
        <v>120</v>
      </c>
      <c r="V207" s="42">
        <v>4</v>
      </c>
      <c r="W207" s="49">
        <v>55</v>
      </c>
      <c r="X207" s="42">
        <v>5</v>
      </c>
      <c r="Y207" s="50">
        <f t="shared" si="10"/>
        <v>340</v>
      </c>
      <c r="Z207" s="50">
        <f t="shared" si="11"/>
        <v>340</v>
      </c>
      <c r="AA207" s="51"/>
      <c r="AB207" s="39"/>
      <c r="AC207" s="39"/>
      <c r="AD207" s="39"/>
      <c r="AE207" s="39"/>
    </row>
    <row r="208" spans="1:31" ht="28.5">
      <c r="A208" s="42" t="s">
        <v>147</v>
      </c>
      <c r="B208" s="42" t="s">
        <v>147</v>
      </c>
      <c r="C208" s="43" t="s">
        <v>459</v>
      </c>
      <c r="D208" s="42" t="s">
        <v>460</v>
      </c>
      <c r="E208" s="42" t="s">
        <v>214</v>
      </c>
      <c r="F208" s="42" t="s">
        <v>293</v>
      </c>
      <c r="G208" s="44"/>
      <c r="H208" s="42" t="s">
        <v>427</v>
      </c>
      <c r="I208" s="42" t="s">
        <v>351</v>
      </c>
      <c r="J208" s="45" t="s">
        <v>354</v>
      </c>
      <c r="K208" s="42" t="s">
        <v>351</v>
      </c>
      <c r="L208" s="46" t="s">
        <v>666</v>
      </c>
      <c r="M208" s="47"/>
      <c r="N208" s="47"/>
      <c r="O208" s="48"/>
      <c r="P208" s="49"/>
      <c r="Q208" s="49"/>
      <c r="R208" s="49"/>
      <c r="S208" s="50">
        <f t="shared" si="9"/>
        <v>0</v>
      </c>
      <c r="T208" s="42">
        <v>2</v>
      </c>
      <c r="U208" s="49">
        <v>120</v>
      </c>
      <c r="V208" s="42">
        <v>1</v>
      </c>
      <c r="W208" s="49">
        <v>55</v>
      </c>
      <c r="X208" s="42">
        <v>3</v>
      </c>
      <c r="Y208" s="50">
        <f t="shared" si="10"/>
        <v>295</v>
      </c>
      <c r="Z208" s="50">
        <f t="shared" si="11"/>
        <v>295</v>
      </c>
      <c r="AA208" s="51"/>
      <c r="AB208" s="39"/>
      <c r="AC208" s="39"/>
      <c r="AD208" s="39"/>
      <c r="AE208" s="39"/>
    </row>
    <row r="209" spans="1:31" ht="28.5">
      <c r="A209" s="42" t="s">
        <v>147</v>
      </c>
      <c r="B209" s="42" t="s">
        <v>147</v>
      </c>
      <c r="C209" s="43" t="s">
        <v>667</v>
      </c>
      <c r="D209" s="42" t="s">
        <v>668</v>
      </c>
      <c r="E209" s="42" t="s">
        <v>218</v>
      </c>
      <c r="F209" s="42" t="s">
        <v>669</v>
      </c>
      <c r="G209" s="44"/>
      <c r="H209" s="42" t="s">
        <v>427</v>
      </c>
      <c r="I209" s="42" t="s">
        <v>351</v>
      </c>
      <c r="J209" s="45" t="s">
        <v>354</v>
      </c>
      <c r="K209" s="42" t="s">
        <v>351</v>
      </c>
      <c r="L209" s="46" t="s">
        <v>670</v>
      </c>
      <c r="M209" s="47"/>
      <c r="N209" s="47"/>
      <c r="O209" s="48"/>
      <c r="P209" s="49"/>
      <c r="Q209" s="49"/>
      <c r="R209" s="49"/>
      <c r="S209" s="50">
        <f t="shared" si="9"/>
        <v>0</v>
      </c>
      <c r="T209" s="42">
        <v>1</v>
      </c>
      <c r="U209" s="49">
        <v>170.12</v>
      </c>
      <c r="V209" s="42">
        <v>1</v>
      </c>
      <c r="W209" s="49">
        <v>57</v>
      </c>
      <c r="X209" s="42">
        <v>2</v>
      </c>
      <c r="Y209" s="50">
        <f t="shared" si="10"/>
        <v>227.12</v>
      </c>
      <c r="Z209" s="50">
        <f t="shared" si="11"/>
        <v>227.12</v>
      </c>
      <c r="AA209" s="51"/>
      <c r="AB209" s="39"/>
      <c r="AC209" s="39"/>
      <c r="AD209" s="39"/>
      <c r="AE209" s="39"/>
    </row>
    <row r="210" spans="1:31" ht="57">
      <c r="A210" s="42" t="s">
        <v>147</v>
      </c>
      <c r="B210" s="42" t="s">
        <v>147</v>
      </c>
      <c r="C210" s="43" t="s">
        <v>573</v>
      </c>
      <c r="D210" s="42" t="s">
        <v>574</v>
      </c>
      <c r="E210" s="42" t="s">
        <v>214</v>
      </c>
      <c r="F210" s="42" t="s">
        <v>671</v>
      </c>
      <c r="G210" s="44"/>
      <c r="H210" s="42" t="s">
        <v>427</v>
      </c>
      <c r="I210" s="42" t="s">
        <v>351</v>
      </c>
      <c r="J210" s="45" t="s">
        <v>354</v>
      </c>
      <c r="K210" s="42" t="s">
        <v>351</v>
      </c>
      <c r="L210" s="46" t="s">
        <v>628</v>
      </c>
      <c r="M210" s="47"/>
      <c r="N210" s="47"/>
      <c r="O210" s="48"/>
      <c r="P210" s="49"/>
      <c r="Q210" s="49"/>
      <c r="R210" s="49"/>
      <c r="S210" s="50">
        <f t="shared" si="9"/>
        <v>0</v>
      </c>
      <c r="T210" s="42">
        <v>4</v>
      </c>
      <c r="U210" s="49">
        <v>120</v>
      </c>
      <c r="V210" s="42">
        <v>1</v>
      </c>
      <c r="W210" s="49">
        <v>55</v>
      </c>
      <c r="X210" s="42">
        <v>5</v>
      </c>
      <c r="Y210" s="50">
        <f t="shared" si="10"/>
        <v>535</v>
      </c>
      <c r="Z210" s="50">
        <f t="shared" si="11"/>
        <v>535</v>
      </c>
      <c r="AA210" s="51"/>
      <c r="AB210" s="39"/>
      <c r="AC210" s="39"/>
      <c r="AD210" s="39"/>
      <c r="AE210" s="39"/>
    </row>
    <row r="211" spans="1:31" ht="42.75">
      <c r="A211" s="42" t="s">
        <v>147</v>
      </c>
      <c r="B211" s="42" t="s">
        <v>147</v>
      </c>
      <c r="C211" s="43" t="s">
        <v>204</v>
      </c>
      <c r="D211" s="42" t="s">
        <v>329</v>
      </c>
      <c r="E211" s="42" t="s">
        <v>214</v>
      </c>
      <c r="F211" s="42" t="s">
        <v>263</v>
      </c>
      <c r="G211" s="44"/>
      <c r="H211" s="42" t="s">
        <v>427</v>
      </c>
      <c r="I211" s="42" t="s">
        <v>351</v>
      </c>
      <c r="J211" s="45" t="s">
        <v>354</v>
      </c>
      <c r="K211" s="42" t="s">
        <v>351</v>
      </c>
      <c r="L211" s="46" t="s">
        <v>672</v>
      </c>
      <c r="M211" s="47"/>
      <c r="N211" s="47"/>
      <c r="O211" s="48"/>
      <c r="P211" s="49"/>
      <c r="Q211" s="49"/>
      <c r="R211" s="49"/>
      <c r="S211" s="50">
        <f t="shared" si="9"/>
        <v>0</v>
      </c>
      <c r="T211" s="42">
        <v>4</v>
      </c>
      <c r="U211" s="49">
        <v>120</v>
      </c>
      <c r="V211" s="42">
        <v>4</v>
      </c>
      <c r="W211" s="49">
        <v>55</v>
      </c>
      <c r="X211" s="42">
        <v>8</v>
      </c>
      <c r="Y211" s="50">
        <f t="shared" si="10"/>
        <v>700</v>
      </c>
      <c r="Z211" s="50">
        <f t="shared" si="11"/>
        <v>700</v>
      </c>
      <c r="AA211" s="51"/>
      <c r="AB211" s="39"/>
      <c r="AC211" s="39"/>
      <c r="AD211" s="39"/>
      <c r="AE211" s="39"/>
    </row>
    <row r="212" spans="1:31" ht="28.5">
      <c r="A212" s="42" t="s">
        <v>147</v>
      </c>
      <c r="B212" s="42" t="s">
        <v>147</v>
      </c>
      <c r="C212" s="43" t="s">
        <v>667</v>
      </c>
      <c r="D212" s="42" t="s">
        <v>668</v>
      </c>
      <c r="E212" s="42" t="s">
        <v>218</v>
      </c>
      <c r="F212" s="42" t="s">
        <v>531</v>
      </c>
      <c r="G212" s="44"/>
      <c r="H212" s="42" t="s">
        <v>427</v>
      </c>
      <c r="I212" s="42" t="s">
        <v>351</v>
      </c>
      <c r="J212" s="45" t="s">
        <v>354</v>
      </c>
      <c r="K212" s="42" t="s">
        <v>351</v>
      </c>
      <c r="L212" s="46" t="s">
        <v>673</v>
      </c>
      <c r="M212" s="47"/>
      <c r="N212" s="47"/>
      <c r="O212" s="48"/>
      <c r="P212" s="49"/>
      <c r="Q212" s="49"/>
      <c r="R212" s="49"/>
      <c r="S212" s="50">
        <f t="shared" si="9"/>
        <v>0</v>
      </c>
      <c r="T212" s="42">
        <v>4</v>
      </c>
      <c r="U212" s="49">
        <v>170.12</v>
      </c>
      <c r="V212" s="42">
        <v>2</v>
      </c>
      <c r="W212" s="49">
        <v>57</v>
      </c>
      <c r="X212" s="42">
        <v>6</v>
      </c>
      <c r="Y212" s="50">
        <f t="shared" si="10"/>
        <v>794.48</v>
      </c>
      <c r="Z212" s="50">
        <f t="shared" si="11"/>
        <v>794.48</v>
      </c>
      <c r="AA212" s="51"/>
      <c r="AB212" s="39"/>
      <c r="AC212" s="39"/>
      <c r="AD212" s="39"/>
      <c r="AE212" s="39"/>
    </row>
    <row r="213" spans="1:31" ht="57">
      <c r="A213" s="42" t="s">
        <v>147</v>
      </c>
      <c r="B213" s="42" t="s">
        <v>147</v>
      </c>
      <c r="C213" s="43" t="s">
        <v>667</v>
      </c>
      <c r="D213" s="42" t="s">
        <v>668</v>
      </c>
      <c r="E213" s="42" t="s">
        <v>218</v>
      </c>
      <c r="F213" s="42" t="s">
        <v>674</v>
      </c>
      <c r="G213" s="44"/>
      <c r="H213" s="42" t="s">
        <v>427</v>
      </c>
      <c r="I213" s="42" t="s">
        <v>351</v>
      </c>
      <c r="J213" s="45" t="s">
        <v>354</v>
      </c>
      <c r="K213" s="42" t="s">
        <v>351</v>
      </c>
      <c r="L213" s="46" t="s">
        <v>675</v>
      </c>
      <c r="M213" s="47"/>
      <c r="N213" s="47"/>
      <c r="O213" s="48"/>
      <c r="P213" s="49"/>
      <c r="Q213" s="49"/>
      <c r="R213" s="49"/>
      <c r="S213" s="50">
        <f t="shared" si="9"/>
        <v>0</v>
      </c>
      <c r="T213" s="42">
        <v>4</v>
      </c>
      <c r="U213" s="49">
        <v>170.12</v>
      </c>
      <c r="V213" s="42">
        <v>2</v>
      </c>
      <c r="W213" s="49">
        <v>57</v>
      </c>
      <c r="X213" s="42">
        <v>6</v>
      </c>
      <c r="Y213" s="50">
        <f t="shared" si="10"/>
        <v>794.48</v>
      </c>
      <c r="Z213" s="50">
        <f t="shared" si="11"/>
        <v>794.48</v>
      </c>
      <c r="AA213" s="51"/>
      <c r="AB213" s="39"/>
      <c r="AC213" s="39"/>
      <c r="AD213" s="39"/>
      <c r="AE213" s="39"/>
    </row>
    <row r="214" spans="1:31" ht="14.25">
      <c r="A214" s="42" t="s">
        <v>147</v>
      </c>
      <c r="B214" s="42" t="s">
        <v>147</v>
      </c>
      <c r="C214" s="43" t="s">
        <v>667</v>
      </c>
      <c r="D214" s="42" t="s">
        <v>668</v>
      </c>
      <c r="E214" s="42" t="s">
        <v>218</v>
      </c>
      <c r="F214" s="42" t="s">
        <v>531</v>
      </c>
      <c r="G214" s="44"/>
      <c r="H214" s="42" t="s">
        <v>427</v>
      </c>
      <c r="I214" s="42" t="s">
        <v>351</v>
      </c>
      <c r="J214" s="45" t="s">
        <v>354</v>
      </c>
      <c r="K214" s="42" t="s">
        <v>351</v>
      </c>
      <c r="L214" s="46" t="s">
        <v>363</v>
      </c>
      <c r="M214" s="47"/>
      <c r="N214" s="47"/>
      <c r="O214" s="48"/>
      <c r="P214" s="49"/>
      <c r="Q214" s="49"/>
      <c r="R214" s="49"/>
      <c r="S214" s="50">
        <f t="shared" si="9"/>
        <v>0</v>
      </c>
      <c r="T214" s="42">
        <v>4</v>
      </c>
      <c r="U214" s="49">
        <v>170.12</v>
      </c>
      <c r="V214" s="42">
        <v>1</v>
      </c>
      <c r="W214" s="49">
        <v>57</v>
      </c>
      <c r="X214" s="42">
        <v>5</v>
      </c>
      <c r="Y214" s="50">
        <f t="shared" si="10"/>
        <v>737.48</v>
      </c>
      <c r="Z214" s="50">
        <f t="shared" si="11"/>
        <v>737.48</v>
      </c>
      <c r="AA214" s="51"/>
      <c r="AB214" s="39"/>
      <c r="AC214" s="39"/>
      <c r="AD214" s="39"/>
      <c r="AE214" s="39"/>
    </row>
    <row r="215" spans="1:31" ht="14.25">
      <c r="A215" s="42" t="s">
        <v>147</v>
      </c>
      <c r="B215" s="42" t="s">
        <v>147</v>
      </c>
      <c r="C215" s="43" t="s">
        <v>179</v>
      </c>
      <c r="D215" s="42" t="s">
        <v>271</v>
      </c>
      <c r="E215" s="42" t="s">
        <v>218</v>
      </c>
      <c r="F215" s="42" t="s">
        <v>272</v>
      </c>
      <c r="G215" s="44"/>
      <c r="H215" s="42" t="s">
        <v>427</v>
      </c>
      <c r="I215" s="42" t="s">
        <v>351</v>
      </c>
      <c r="J215" s="45" t="s">
        <v>354</v>
      </c>
      <c r="K215" s="42" t="s">
        <v>351</v>
      </c>
      <c r="L215" s="46" t="s">
        <v>409</v>
      </c>
      <c r="M215" s="47"/>
      <c r="N215" s="47"/>
      <c r="O215" s="48"/>
      <c r="P215" s="49"/>
      <c r="Q215" s="49"/>
      <c r="R215" s="49"/>
      <c r="S215" s="50">
        <f t="shared" si="9"/>
        <v>0</v>
      </c>
      <c r="T215" s="42">
        <v>4</v>
      </c>
      <c r="U215" s="49">
        <v>170.12</v>
      </c>
      <c r="V215" s="42">
        <v>1</v>
      </c>
      <c r="W215" s="49">
        <v>57</v>
      </c>
      <c r="X215" s="42">
        <v>5</v>
      </c>
      <c r="Y215" s="50">
        <f t="shared" si="10"/>
        <v>737.48</v>
      </c>
      <c r="Z215" s="50">
        <f t="shared" si="11"/>
        <v>737.48</v>
      </c>
      <c r="AA215" s="51"/>
      <c r="AB215" s="39"/>
      <c r="AC215" s="39"/>
      <c r="AD215" s="39"/>
      <c r="AE215" s="39"/>
    </row>
    <row r="216" spans="1:31" ht="14.25">
      <c r="A216" s="42" t="s">
        <v>147</v>
      </c>
      <c r="B216" s="42" t="s">
        <v>147</v>
      </c>
      <c r="C216" s="43" t="s">
        <v>174</v>
      </c>
      <c r="D216" s="42" t="s">
        <v>264</v>
      </c>
      <c r="E216" s="42" t="s">
        <v>218</v>
      </c>
      <c r="F216" s="42" t="s">
        <v>265</v>
      </c>
      <c r="G216" s="44"/>
      <c r="H216" s="42" t="s">
        <v>427</v>
      </c>
      <c r="I216" s="42" t="s">
        <v>351</v>
      </c>
      <c r="J216" s="45" t="s">
        <v>354</v>
      </c>
      <c r="K216" s="42" t="s">
        <v>351</v>
      </c>
      <c r="L216" s="46" t="s">
        <v>409</v>
      </c>
      <c r="M216" s="47"/>
      <c r="N216" s="47"/>
      <c r="O216" s="48"/>
      <c r="P216" s="49"/>
      <c r="Q216" s="49"/>
      <c r="R216" s="49"/>
      <c r="S216" s="50">
        <f t="shared" si="9"/>
        <v>0</v>
      </c>
      <c r="T216" s="42">
        <v>4</v>
      </c>
      <c r="U216" s="49">
        <v>170.12</v>
      </c>
      <c r="V216" s="42">
        <v>1</v>
      </c>
      <c r="W216" s="49">
        <v>57</v>
      </c>
      <c r="X216" s="42">
        <v>5</v>
      </c>
      <c r="Y216" s="50">
        <f t="shared" si="10"/>
        <v>737.48</v>
      </c>
      <c r="Z216" s="50">
        <f t="shared" si="11"/>
        <v>737.48</v>
      </c>
      <c r="AA216" s="51"/>
      <c r="AB216" s="39"/>
      <c r="AC216" s="39"/>
      <c r="AD216" s="39"/>
      <c r="AE216" s="39"/>
    </row>
    <row r="217" spans="1:31" ht="28.5">
      <c r="A217" s="42" t="s">
        <v>147</v>
      </c>
      <c r="B217" s="42" t="s">
        <v>147</v>
      </c>
      <c r="C217" s="43" t="s">
        <v>510</v>
      </c>
      <c r="D217" s="42" t="s">
        <v>511</v>
      </c>
      <c r="E217" s="42" t="s">
        <v>218</v>
      </c>
      <c r="F217" s="42" t="s">
        <v>568</v>
      </c>
      <c r="G217" s="44"/>
      <c r="H217" s="42" t="s">
        <v>427</v>
      </c>
      <c r="I217" s="42" t="s">
        <v>351</v>
      </c>
      <c r="J217" s="45" t="s">
        <v>354</v>
      </c>
      <c r="K217" s="42" t="s">
        <v>351</v>
      </c>
      <c r="L217" s="46" t="s">
        <v>676</v>
      </c>
      <c r="M217" s="47"/>
      <c r="N217" s="47"/>
      <c r="O217" s="48"/>
      <c r="P217" s="49"/>
      <c r="Q217" s="49"/>
      <c r="R217" s="49"/>
      <c r="S217" s="50">
        <f t="shared" si="9"/>
        <v>0</v>
      </c>
      <c r="T217" s="42">
        <v>4</v>
      </c>
      <c r="U217" s="49">
        <v>170.12</v>
      </c>
      <c r="V217" s="42">
        <v>2</v>
      </c>
      <c r="W217" s="49">
        <v>57</v>
      </c>
      <c r="X217" s="42">
        <v>6</v>
      </c>
      <c r="Y217" s="50">
        <f t="shared" si="10"/>
        <v>794.48</v>
      </c>
      <c r="Z217" s="50">
        <f t="shared" si="11"/>
        <v>794.48</v>
      </c>
      <c r="AA217" s="51"/>
      <c r="AB217" s="39"/>
      <c r="AC217" s="39"/>
      <c r="AD217" s="39"/>
      <c r="AE217" s="39"/>
    </row>
    <row r="218" spans="1:31" ht="28.5">
      <c r="A218" s="42" t="s">
        <v>147</v>
      </c>
      <c r="B218" s="42" t="s">
        <v>147</v>
      </c>
      <c r="C218" s="43" t="s">
        <v>585</v>
      </c>
      <c r="D218" s="42" t="s">
        <v>586</v>
      </c>
      <c r="E218" s="42" t="s">
        <v>218</v>
      </c>
      <c r="F218" s="42" t="s">
        <v>263</v>
      </c>
      <c r="G218" s="44"/>
      <c r="H218" s="42" t="s">
        <v>427</v>
      </c>
      <c r="I218" s="42" t="s">
        <v>351</v>
      </c>
      <c r="J218" s="45" t="s">
        <v>354</v>
      </c>
      <c r="K218" s="42" t="s">
        <v>351</v>
      </c>
      <c r="L218" s="46" t="s">
        <v>676</v>
      </c>
      <c r="M218" s="47"/>
      <c r="N218" s="47"/>
      <c r="O218" s="48"/>
      <c r="P218" s="49"/>
      <c r="Q218" s="49"/>
      <c r="R218" s="49"/>
      <c r="S218" s="50">
        <f t="shared" si="9"/>
        <v>0</v>
      </c>
      <c r="T218" s="42">
        <v>4</v>
      </c>
      <c r="U218" s="49">
        <v>170.12</v>
      </c>
      <c r="V218" s="42">
        <v>2</v>
      </c>
      <c r="W218" s="49">
        <v>57</v>
      </c>
      <c r="X218" s="42">
        <v>6</v>
      </c>
      <c r="Y218" s="50">
        <f t="shared" si="10"/>
        <v>794.48</v>
      </c>
      <c r="Z218" s="50">
        <f t="shared" si="11"/>
        <v>794.48</v>
      </c>
      <c r="AA218" s="51"/>
      <c r="AB218" s="39"/>
      <c r="AC218" s="39"/>
      <c r="AD218" s="39"/>
      <c r="AE218" s="39"/>
    </row>
    <row r="219" spans="1:31" ht="99.75">
      <c r="A219" s="42" t="s">
        <v>147</v>
      </c>
      <c r="B219" s="42" t="s">
        <v>147</v>
      </c>
      <c r="C219" s="43" t="s">
        <v>194</v>
      </c>
      <c r="D219" s="42" t="s">
        <v>303</v>
      </c>
      <c r="E219" s="42" t="s">
        <v>218</v>
      </c>
      <c r="F219" s="42" t="s">
        <v>677</v>
      </c>
      <c r="G219" s="44"/>
      <c r="H219" s="42" t="s">
        <v>427</v>
      </c>
      <c r="I219" s="42" t="s">
        <v>351</v>
      </c>
      <c r="J219" s="45" t="s">
        <v>354</v>
      </c>
      <c r="K219" s="42" t="s">
        <v>351</v>
      </c>
      <c r="L219" s="46" t="s">
        <v>678</v>
      </c>
      <c r="M219" s="47"/>
      <c r="N219" s="47"/>
      <c r="O219" s="48"/>
      <c r="P219" s="49"/>
      <c r="Q219" s="49"/>
      <c r="R219" s="49"/>
      <c r="S219" s="50">
        <f t="shared" si="9"/>
        <v>0</v>
      </c>
      <c r="T219" s="42">
        <v>2</v>
      </c>
      <c r="U219" s="49">
        <v>170.12</v>
      </c>
      <c r="V219" s="42">
        <v>4</v>
      </c>
      <c r="W219" s="49">
        <v>57</v>
      </c>
      <c r="X219" s="42">
        <v>6</v>
      </c>
      <c r="Y219" s="50">
        <f t="shared" si="10"/>
        <v>568.24</v>
      </c>
      <c r="Z219" s="50">
        <f t="shared" si="11"/>
        <v>568.24</v>
      </c>
      <c r="AA219" s="51"/>
      <c r="AB219" s="39"/>
      <c r="AC219" s="39"/>
      <c r="AD219" s="39"/>
      <c r="AE219" s="39"/>
    </row>
    <row r="220" spans="1:31" ht="14.25">
      <c r="A220" s="42" t="s">
        <v>147</v>
      </c>
      <c r="B220" s="42" t="s">
        <v>147</v>
      </c>
      <c r="C220" s="43" t="s">
        <v>679</v>
      </c>
      <c r="D220" s="42" t="s">
        <v>680</v>
      </c>
      <c r="E220" s="42" t="s">
        <v>218</v>
      </c>
      <c r="F220" s="42" t="s">
        <v>681</v>
      </c>
      <c r="G220" s="44"/>
      <c r="H220" s="42" t="s">
        <v>427</v>
      </c>
      <c r="I220" s="42" t="s">
        <v>351</v>
      </c>
      <c r="J220" s="45" t="s">
        <v>354</v>
      </c>
      <c r="K220" s="42" t="s">
        <v>351</v>
      </c>
      <c r="L220" s="46" t="s">
        <v>409</v>
      </c>
      <c r="M220" s="47"/>
      <c r="N220" s="47"/>
      <c r="O220" s="48"/>
      <c r="P220" s="49"/>
      <c r="Q220" s="49"/>
      <c r="R220" s="49"/>
      <c r="S220" s="50">
        <f t="shared" si="9"/>
        <v>0</v>
      </c>
      <c r="T220" s="42">
        <v>2</v>
      </c>
      <c r="U220" s="49">
        <v>170.12</v>
      </c>
      <c r="V220" s="42">
        <v>1</v>
      </c>
      <c r="W220" s="49">
        <v>57</v>
      </c>
      <c r="X220" s="42">
        <v>3</v>
      </c>
      <c r="Y220" s="50">
        <f t="shared" si="10"/>
        <v>397.24</v>
      </c>
      <c r="Z220" s="50">
        <f t="shared" si="11"/>
        <v>397.24</v>
      </c>
      <c r="AA220" s="51"/>
      <c r="AB220" s="39"/>
      <c r="AC220" s="39"/>
      <c r="AD220" s="39"/>
      <c r="AE220" s="39"/>
    </row>
    <row r="221" spans="1:31" ht="28.5">
      <c r="A221" s="42" t="s">
        <v>147</v>
      </c>
      <c r="B221" s="42" t="s">
        <v>147</v>
      </c>
      <c r="C221" s="43" t="s">
        <v>151</v>
      </c>
      <c r="D221" s="42" t="s">
        <v>220</v>
      </c>
      <c r="E221" s="42" t="s">
        <v>214</v>
      </c>
      <c r="F221" s="42" t="s">
        <v>215</v>
      </c>
      <c r="G221" s="44"/>
      <c r="H221" s="42" t="s">
        <v>427</v>
      </c>
      <c r="I221" s="42" t="s">
        <v>351</v>
      </c>
      <c r="J221" s="45" t="s">
        <v>358</v>
      </c>
      <c r="K221" s="42" t="s">
        <v>351</v>
      </c>
      <c r="L221" s="46" t="s">
        <v>682</v>
      </c>
      <c r="M221" s="47"/>
      <c r="N221" s="47"/>
      <c r="O221" s="48"/>
      <c r="P221" s="49"/>
      <c r="Q221" s="49"/>
      <c r="R221" s="49"/>
      <c r="S221" s="50">
        <f t="shared" si="9"/>
        <v>0</v>
      </c>
      <c r="T221" s="42">
        <v>2</v>
      </c>
      <c r="U221" s="49">
        <v>120</v>
      </c>
      <c r="V221" s="42">
        <v>1</v>
      </c>
      <c r="W221" s="49">
        <v>55</v>
      </c>
      <c r="X221" s="42">
        <v>3</v>
      </c>
      <c r="Y221" s="50">
        <f t="shared" si="10"/>
        <v>295</v>
      </c>
      <c r="Z221" s="50">
        <f t="shared" si="11"/>
        <v>295</v>
      </c>
      <c r="AA221" s="51"/>
      <c r="AB221" s="39"/>
      <c r="AC221" s="39"/>
      <c r="AD221" s="39"/>
      <c r="AE221" s="39"/>
    </row>
    <row r="222" spans="1:31" ht="28.5">
      <c r="A222" s="42" t="s">
        <v>147</v>
      </c>
      <c r="B222" s="42" t="s">
        <v>147</v>
      </c>
      <c r="C222" s="43" t="s">
        <v>148</v>
      </c>
      <c r="D222" s="42" t="s">
        <v>213</v>
      </c>
      <c r="E222" s="42" t="s">
        <v>214</v>
      </c>
      <c r="F222" s="42" t="s">
        <v>215</v>
      </c>
      <c r="G222" s="44"/>
      <c r="H222" s="42" t="s">
        <v>427</v>
      </c>
      <c r="I222" s="42" t="s">
        <v>351</v>
      </c>
      <c r="J222" s="45" t="s">
        <v>352</v>
      </c>
      <c r="K222" s="42" t="s">
        <v>351</v>
      </c>
      <c r="L222" s="46" t="s">
        <v>682</v>
      </c>
      <c r="M222" s="47"/>
      <c r="N222" s="47"/>
      <c r="O222" s="48"/>
      <c r="P222" s="49"/>
      <c r="Q222" s="49"/>
      <c r="R222" s="49"/>
      <c r="S222" s="50">
        <f t="shared" si="9"/>
        <v>0</v>
      </c>
      <c r="T222" s="42">
        <v>2</v>
      </c>
      <c r="U222" s="49">
        <v>120</v>
      </c>
      <c r="V222" s="42">
        <v>1</v>
      </c>
      <c r="W222" s="49">
        <v>55</v>
      </c>
      <c r="X222" s="42">
        <v>3</v>
      </c>
      <c r="Y222" s="50">
        <f t="shared" si="10"/>
        <v>295</v>
      </c>
      <c r="Z222" s="50">
        <f t="shared" si="11"/>
        <v>295</v>
      </c>
      <c r="AA222" s="51"/>
      <c r="AB222" s="39"/>
      <c r="AC222" s="39"/>
      <c r="AD222" s="39"/>
      <c r="AE222" s="39"/>
    </row>
    <row r="223" spans="1:31" ht="42.75">
      <c r="A223" s="42" t="s">
        <v>147</v>
      </c>
      <c r="B223" s="42" t="s">
        <v>147</v>
      </c>
      <c r="C223" s="43" t="s">
        <v>206</v>
      </c>
      <c r="D223" s="42" t="s">
        <v>334</v>
      </c>
      <c r="E223" s="42" t="s">
        <v>218</v>
      </c>
      <c r="F223" s="42" t="s">
        <v>467</v>
      </c>
      <c r="G223" s="44"/>
      <c r="H223" s="42" t="s">
        <v>427</v>
      </c>
      <c r="I223" s="42" t="s">
        <v>351</v>
      </c>
      <c r="J223" s="45" t="s">
        <v>354</v>
      </c>
      <c r="K223" s="42" t="s">
        <v>351</v>
      </c>
      <c r="L223" s="46" t="s">
        <v>683</v>
      </c>
      <c r="M223" s="47"/>
      <c r="N223" s="47"/>
      <c r="O223" s="48"/>
      <c r="P223" s="49"/>
      <c r="Q223" s="49"/>
      <c r="R223" s="49"/>
      <c r="S223" s="50">
        <f t="shared" si="9"/>
        <v>0</v>
      </c>
      <c r="T223" s="42">
        <v>3</v>
      </c>
      <c r="U223" s="49">
        <v>170.12</v>
      </c>
      <c r="V223" s="42">
        <v>1</v>
      </c>
      <c r="W223" s="49">
        <v>57</v>
      </c>
      <c r="X223" s="42">
        <v>4</v>
      </c>
      <c r="Y223" s="50">
        <f t="shared" si="10"/>
        <v>567.36</v>
      </c>
      <c r="Z223" s="50">
        <f t="shared" si="11"/>
        <v>567.36</v>
      </c>
      <c r="AA223" s="51"/>
      <c r="AB223" s="39"/>
      <c r="AC223" s="39"/>
      <c r="AD223" s="39"/>
      <c r="AE223" s="39"/>
    </row>
    <row r="224" spans="1:31" ht="42.75">
      <c r="A224" s="42" t="s">
        <v>147</v>
      </c>
      <c r="B224" s="42" t="s">
        <v>147</v>
      </c>
      <c r="C224" s="43" t="s">
        <v>208</v>
      </c>
      <c r="D224" s="42" t="s">
        <v>338</v>
      </c>
      <c r="E224" s="42" t="s">
        <v>214</v>
      </c>
      <c r="F224" s="42" t="s">
        <v>339</v>
      </c>
      <c r="G224" s="44"/>
      <c r="H224" s="42" t="s">
        <v>427</v>
      </c>
      <c r="I224" s="42" t="s">
        <v>351</v>
      </c>
      <c r="J224" s="45" t="s">
        <v>354</v>
      </c>
      <c r="K224" s="42" t="s">
        <v>351</v>
      </c>
      <c r="L224" s="46" t="s">
        <v>683</v>
      </c>
      <c r="M224" s="47"/>
      <c r="N224" s="47"/>
      <c r="O224" s="48"/>
      <c r="P224" s="49"/>
      <c r="Q224" s="49"/>
      <c r="R224" s="49"/>
      <c r="S224" s="50">
        <f t="shared" si="9"/>
        <v>0</v>
      </c>
      <c r="T224" s="42">
        <v>3</v>
      </c>
      <c r="U224" s="49">
        <v>120</v>
      </c>
      <c r="V224" s="42">
        <v>1</v>
      </c>
      <c r="W224" s="49">
        <v>55</v>
      </c>
      <c r="X224" s="42">
        <v>4</v>
      </c>
      <c r="Y224" s="50">
        <f t="shared" si="10"/>
        <v>415</v>
      </c>
      <c r="Z224" s="50">
        <f t="shared" si="11"/>
        <v>415</v>
      </c>
      <c r="AA224" s="51"/>
      <c r="AB224" s="39"/>
      <c r="AC224" s="39"/>
      <c r="AD224" s="39"/>
      <c r="AE224" s="39"/>
    </row>
    <row r="225" spans="1:31" ht="38.25" customHeight="1">
      <c r="A225" s="52"/>
      <c r="B225" s="39"/>
      <c r="C225" s="55"/>
      <c r="D225" s="56"/>
      <c r="E225" s="56"/>
      <c r="F225" s="57"/>
      <c r="G225" s="58"/>
      <c r="H225" s="58"/>
      <c r="I225" s="58"/>
      <c r="J225" s="58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</row>
    <row r="226" spans="1:31" ht="15.75" customHeight="1">
      <c r="A226" s="103" t="s">
        <v>40</v>
      </c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</row>
    <row r="227" spans="1:31" ht="15.75" customHeight="1">
      <c r="A227" s="104" t="s">
        <v>41</v>
      </c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</row>
    <row r="228" spans="1:31" ht="15.75" customHeight="1">
      <c r="A228" s="101" t="s">
        <v>42</v>
      </c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8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</row>
    <row r="229" spans="1:31" ht="15.75" customHeight="1">
      <c r="A229" s="101" t="s">
        <v>43</v>
      </c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8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</row>
    <row r="230" spans="1:31" ht="15.75" customHeight="1">
      <c r="A230" s="101" t="s">
        <v>44</v>
      </c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8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</row>
    <row r="231" spans="1:31" ht="15.75" customHeight="1">
      <c r="A231" s="101" t="s">
        <v>45</v>
      </c>
      <c r="B231" s="107"/>
      <c r="C231" s="107"/>
      <c r="D231" s="107"/>
      <c r="E231" s="107"/>
      <c r="F231" s="107"/>
      <c r="G231" s="107"/>
      <c r="H231" s="107"/>
      <c r="I231" s="107"/>
      <c r="J231" s="107"/>
      <c r="K231" s="107"/>
      <c r="L231" s="108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</row>
    <row r="232" spans="1:31" ht="15.75" customHeight="1">
      <c r="A232" s="101" t="s">
        <v>46</v>
      </c>
      <c r="B232" s="99"/>
      <c r="C232" s="99"/>
      <c r="D232" s="99"/>
      <c r="E232" s="99"/>
      <c r="F232" s="99"/>
      <c r="G232" s="99"/>
      <c r="H232" s="99"/>
      <c r="I232" s="99"/>
      <c r="J232" s="99"/>
      <c r="K232" s="99"/>
      <c r="L232" s="98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</row>
    <row r="233" spans="1:31" ht="15.75" customHeight="1">
      <c r="A233" s="101" t="s">
        <v>47</v>
      </c>
      <c r="B233" s="99"/>
      <c r="C233" s="99"/>
      <c r="D233" s="99"/>
      <c r="E233" s="99"/>
      <c r="F233" s="99"/>
      <c r="G233" s="99"/>
      <c r="H233" s="99"/>
      <c r="I233" s="99"/>
      <c r="J233" s="99"/>
      <c r="K233" s="99"/>
      <c r="L233" s="98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</row>
    <row r="234" spans="1:31" ht="15.75" customHeight="1">
      <c r="A234" s="101" t="s">
        <v>94</v>
      </c>
      <c r="B234" s="99"/>
      <c r="C234" s="99"/>
      <c r="D234" s="99"/>
      <c r="E234" s="99"/>
      <c r="F234" s="99"/>
      <c r="G234" s="99"/>
      <c r="H234" s="99"/>
      <c r="I234" s="99"/>
      <c r="J234" s="99"/>
      <c r="K234" s="99"/>
      <c r="L234" s="98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</row>
    <row r="235" spans="1:31" ht="28.5" customHeight="1">
      <c r="A235" s="101" t="s">
        <v>95</v>
      </c>
      <c r="B235" s="99"/>
      <c r="C235" s="99"/>
      <c r="D235" s="99"/>
      <c r="E235" s="99"/>
      <c r="F235" s="99"/>
      <c r="G235" s="99"/>
      <c r="H235" s="99"/>
      <c r="I235" s="99"/>
      <c r="J235" s="99"/>
      <c r="K235" s="99"/>
      <c r="L235" s="98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</row>
    <row r="236" spans="1:31" ht="15.75" customHeight="1">
      <c r="A236" s="101" t="s">
        <v>96</v>
      </c>
      <c r="B236" s="99"/>
      <c r="C236" s="99"/>
      <c r="D236" s="99"/>
      <c r="E236" s="99"/>
      <c r="F236" s="99"/>
      <c r="G236" s="99"/>
      <c r="H236" s="99"/>
      <c r="I236" s="99"/>
      <c r="J236" s="99"/>
      <c r="K236" s="99"/>
      <c r="L236" s="98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</row>
    <row r="237" spans="1:31" ht="15.75" customHeight="1">
      <c r="A237" s="101" t="s">
        <v>97</v>
      </c>
      <c r="B237" s="99"/>
      <c r="C237" s="99"/>
      <c r="D237" s="99"/>
      <c r="E237" s="99"/>
      <c r="F237" s="99"/>
      <c r="G237" s="99"/>
      <c r="H237" s="99"/>
      <c r="I237" s="99"/>
      <c r="J237" s="99"/>
      <c r="K237" s="99"/>
      <c r="L237" s="98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</row>
    <row r="238" spans="1:31" ht="15.75" customHeight="1">
      <c r="A238" s="101" t="s">
        <v>98</v>
      </c>
      <c r="B238" s="99"/>
      <c r="C238" s="99"/>
      <c r="D238" s="99"/>
      <c r="E238" s="99"/>
      <c r="F238" s="99"/>
      <c r="G238" s="99"/>
      <c r="H238" s="99"/>
      <c r="I238" s="99"/>
      <c r="J238" s="99"/>
      <c r="K238" s="99"/>
      <c r="L238" s="98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</row>
    <row r="239" spans="1:31" ht="15.75" customHeight="1">
      <c r="A239" s="101" t="s">
        <v>99</v>
      </c>
      <c r="B239" s="99"/>
      <c r="C239" s="99"/>
      <c r="D239" s="99"/>
      <c r="E239" s="99"/>
      <c r="F239" s="99"/>
      <c r="G239" s="99"/>
      <c r="H239" s="99"/>
      <c r="I239" s="99"/>
      <c r="J239" s="99"/>
      <c r="K239" s="99"/>
      <c r="L239" s="98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</row>
    <row r="240" spans="1:31" ht="15.75" customHeight="1">
      <c r="A240" s="101" t="s">
        <v>100</v>
      </c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8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</row>
    <row r="241" spans="1:29" ht="15.75" customHeight="1">
      <c r="A241" s="101" t="s">
        <v>101</v>
      </c>
      <c r="B241" s="99"/>
      <c r="C241" s="99"/>
      <c r="D241" s="99"/>
      <c r="E241" s="99"/>
      <c r="F241" s="99"/>
      <c r="G241" s="99"/>
      <c r="H241" s="99"/>
      <c r="I241" s="99"/>
      <c r="J241" s="99"/>
      <c r="K241" s="99"/>
      <c r="L241" s="98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</row>
    <row r="242" spans="1:29" ht="15.75" customHeight="1">
      <c r="A242" s="101" t="s">
        <v>102</v>
      </c>
      <c r="B242" s="99"/>
      <c r="C242" s="99"/>
      <c r="D242" s="99"/>
      <c r="E242" s="99"/>
      <c r="F242" s="99"/>
      <c r="G242" s="99"/>
      <c r="H242" s="99"/>
      <c r="I242" s="99"/>
      <c r="J242" s="99"/>
      <c r="K242" s="99"/>
      <c r="L242" s="98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</row>
    <row r="243" spans="1:29" ht="15.75" customHeight="1">
      <c r="A243" s="101" t="s">
        <v>103</v>
      </c>
      <c r="B243" s="99"/>
      <c r="C243" s="99"/>
      <c r="D243" s="99"/>
      <c r="E243" s="99"/>
      <c r="F243" s="99"/>
      <c r="G243" s="99"/>
      <c r="H243" s="99"/>
      <c r="I243" s="99"/>
      <c r="J243" s="99"/>
      <c r="K243" s="99"/>
      <c r="L243" s="98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</row>
    <row r="244" spans="1:29" ht="15.75" customHeight="1">
      <c r="A244" s="101" t="s">
        <v>104</v>
      </c>
      <c r="B244" s="99"/>
      <c r="C244" s="99"/>
      <c r="D244" s="99"/>
      <c r="E244" s="99"/>
      <c r="F244" s="99"/>
      <c r="G244" s="99"/>
      <c r="H244" s="99"/>
      <c r="I244" s="99"/>
      <c r="J244" s="99"/>
      <c r="K244" s="99"/>
      <c r="L244" s="98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</row>
    <row r="245" spans="1:29" ht="15.75" customHeight="1">
      <c r="A245" s="101" t="s">
        <v>105</v>
      </c>
      <c r="B245" s="99"/>
      <c r="C245" s="99"/>
      <c r="D245" s="99"/>
      <c r="E245" s="99"/>
      <c r="F245" s="99"/>
      <c r="G245" s="99"/>
      <c r="H245" s="99"/>
      <c r="I245" s="99"/>
      <c r="J245" s="99"/>
      <c r="K245" s="99"/>
      <c r="L245" s="98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</row>
    <row r="246" spans="1:29" ht="15.75" customHeight="1">
      <c r="A246" s="101" t="s">
        <v>106</v>
      </c>
      <c r="B246" s="99"/>
      <c r="C246" s="99"/>
      <c r="D246" s="99"/>
      <c r="E246" s="99"/>
      <c r="F246" s="99"/>
      <c r="G246" s="99"/>
      <c r="H246" s="99"/>
      <c r="I246" s="99"/>
      <c r="J246" s="99"/>
      <c r="K246" s="99"/>
      <c r="L246" s="98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</row>
    <row r="247" spans="1:29" ht="15.75" customHeight="1">
      <c r="A247" s="101" t="s">
        <v>107</v>
      </c>
      <c r="B247" s="99"/>
      <c r="C247" s="99"/>
      <c r="D247" s="99"/>
      <c r="E247" s="99"/>
      <c r="F247" s="99"/>
      <c r="G247" s="99"/>
      <c r="H247" s="99"/>
      <c r="I247" s="99"/>
      <c r="J247" s="99"/>
      <c r="K247" s="99"/>
      <c r="L247" s="98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</row>
    <row r="248" spans="1:29" ht="15.75" customHeight="1">
      <c r="A248" s="101" t="s">
        <v>108</v>
      </c>
      <c r="B248" s="99"/>
      <c r="C248" s="99"/>
      <c r="D248" s="99"/>
      <c r="E248" s="99"/>
      <c r="F248" s="99"/>
      <c r="G248" s="99"/>
      <c r="H248" s="99"/>
      <c r="I248" s="99"/>
      <c r="J248" s="99"/>
      <c r="K248" s="99"/>
      <c r="L248" s="98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</row>
    <row r="249" spans="1:29" ht="15.75" customHeight="1">
      <c r="A249" s="101" t="s">
        <v>109</v>
      </c>
      <c r="B249" s="99"/>
      <c r="C249" s="99"/>
      <c r="D249" s="99"/>
      <c r="E249" s="99"/>
      <c r="F249" s="99"/>
      <c r="G249" s="99"/>
      <c r="H249" s="99"/>
      <c r="I249" s="99"/>
      <c r="J249" s="99"/>
      <c r="K249" s="99"/>
      <c r="L249" s="98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</row>
    <row r="250" spans="1:29" ht="15.75" customHeight="1">
      <c r="A250" s="101" t="s">
        <v>110</v>
      </c>
      <c r="B250" s="99"/>
      <c r="C250" s="99"/>
      <c r="D250" s="99"/>
      <c r="E250" s="99"/>
      <c r="F250" s="99"/>
      <c r="G250" s="99"/>
      <c r="H250" s="99"/>
      <c r="I250" s="99"/>
      <c r="J250" s="99"/>
      <c r="K250" s="99"/>
      <c r="L250" s="98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</row>
    <row r="251" spans="1:29" ht="15.75" customHeight="1">
      <c r="A251" s="101" t="s">
        <v>111</v>
      </c>
      <c r="B251" s="99"/>
      <c r="C251" s="99"/>
      <c r="D251" s="99"/>
      <c r="E251" s="99"/>
      <c r="F251" s="99"/>
      <c r="G251" s="99"/>
      <c r="H251" s="99"/>
      <c r="I251" s="99"/>
      <c r="J251" s="99"/>
      <c r="K251" s="99"/>
      <c r="L251" s="98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</row>
    <row r="252" spans="1:29" ht="15.75" customHeight="1">
      <c r="A252" s="101" t="s">
        <v>112</v>
      </c>
      <c r="B252" s="99"/>
      <c r="C252" s="99"/>
      <c r="D252" s="99"/>
      <c r="E252" s="99"/>
      <c r="F252" s="99"/>
      <c r="G252" s="99"/>
      <c r="H252" s="99"/>
      <c r="I252" s="99"/>
      <c r="J252" s="99"/>
      <c r="K252" s="99"/>
      <c r="L252" s="98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</row>
    <row r="253" spans="1:29" ht="15.75" customHeight="1">
      <c r="A253" s="101" t="s">
        <v>113</v>
      </c>
      <c r="B253" s="99"/>
      <c r="C253" s="99"/>
      <c r="D253" s="99"/>
      <c r="E253" s="99"/>
      <c r="F253" s="99"/>
      <c r="G253" s="99"/>
      <c r="H253" s="99"/>
      <c r="I253" s="99"/>
      <c r="J253" s="99"/>
      <c r="K253" s="99"/>
      <c r="L253" s="98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</row>
    <row r="254" spans="1:29" ht="15.75" customHeight="1">
      <c r="A254" s="101" t="s">
        <v>114</v>
      </c>
      <c r="B254" s="99"/>
      <c r="C254" s="99"/>
      <c r="D254" s="99"/>
      <c r="E254" s="99"/>
      <c r="F254" s="99"/>
      <c r="G254" s="99"/>
      <c r="H254" s="99"/>
      <c r="I254" s="99"/>
      <c r="J254" s="99"/>
      <c r="K254" s="99"/>
      <c r="L254" s="98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</row>
    <row r="255" spans="1:29" ht="15.75" customHeight="1">
      <c r="A255" s="101" t="s">
        <v>115</v>
      </c>
      <c r="B255" s="99"/>
      <c r="C255" s="99"/>
      <c r="D255" s="99"/>
      <c r="E255" s="99"/>
      <c r="F255" s="99"/>
      <c r="G255" s="99"/>
      <c r="H255" s="99"/>
      <c r="I255" s="99"/>
      <c r="J255" s="99"/>
      <c r="K255" s="99"/>
      <c r="L255" s="98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</row>
    <row r="256" spans="1:29" ht="15.75" customHeight="1">
      <c r="B256" s="56"/>
      <c r="C256" s="56"/>
      <c r="D256" s="56"/>
      <c r="E256" s="56"/>
      <c r="F256" s="57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</row>
    <row r="257" spans="1:29" ht="15.75" customHeight="1">
      <c r="A257" s="56"/>
      <c r="B257" s="56"/>
      <c r="C257" s="56"/>
      <c r="D257" s="56"/>
      <c r="E257" s="56"/>
      <c r="F257" s="57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</row>
    <row r="258" spans="1:29" ht="15.75" customHeight="1">
      <c r="A258" s="56"/>
      <c r="B258" s="56"/>
      <c r="C258" s="56"/>
      <c r="D258" s="56"/>
      <c r="E258" s="56"/>
      <c r="F258" s="57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</row>
    <row r="259" spans="1:29" ht="15.75" customHeight="1">
      <c r="A259" s="56"/>
      <c r="B259" s="56"/>
      <c r="C259" s="56"/>
      <c r="D259" s="56"/>
      <c r="E259" s="56"/>
      <c r="F259" s="57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</row>
    <row r="260" spans="1:29" ht="15.75" customHeight="1">
      <c r="A260" s="56"/>
      <c r="B260" s="56"/>
      <c r="C260" s="56"/>
      <c r="D260" s="56"/>
      <c r="E260" s="56"/>
      <c r="F260" s="57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</row>
    <row r="261" spans="1:29" ht="15.75" customHeight="1">
      <c r="A261" s="56"/>
      <c r="B261" s="56"/>
      <c r="C261" s="56"/>
      <c r="D261" s="56"/>
      <c r="E261" s="56"/>
      <c r="F261" s="57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</row>
    <row r="262" spans="1:29" ht="15.75" customHeight="1">
      <c r="A262" s="56"/>
      <c r="B262" s="56"/>
      <c r="C262" s="56"/>
      <c r="D262" s="56"/>
      <c r="E262" s="56"/>
      <c r="F262" s="57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</row>
    <row r="263" spans="1:29" ht="15.75" customHeight="1">
      <c r="A263" s="56"/>
      <c r="B263" s="56"/>
      <c r="C263" s="56"/>
      <c r="D263" s="56"/>
      <c r="E263" s="56"/>
      <c r="F263" s="57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</row>
    <row r="264" spans="1:29" ht="15.75" customHeight="1">
      <c r="A264" s="56"/>
      <c r="B264" s="56"/>
      <c r="C264" s="56"/>
      <c r="D264" s="56"/>
      <c r="E264" s="56"/>
      <c r="F264" s="57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</row>
    <row r="265" spans="1:29" ht="15.75" customHeight="1">
      <c r="A265" s="56"/>
      <c r="B265" s="56"/>
      <c r="C265" s="56"/>
      <c r="D265" s="56"/>
      <c r="E265" s="56"/>
      <c r="F265" s="57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</row>
    <row r="266" spans="1:29" ht="15.75" customHeight="1">
      <c r="A266" s="56"/>
      <c r="B266" s="56"/>
      <c r="C266" s="56"/>
      <c r="D266" s="56"/>
      <c r="E266" s="56"/>
      <c r="F266" s="57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</row>
    <row r="267" spans="1:29" ht="15.75" customHeight="1">
      <c r="A267" s="56"/>
      <c r="B267" s="56"/>
      <c r="C267" s="56"/>
      <c r="D267" s="56"/>
      <c r="E267" s="56"/>
      <c r="F267" s="57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</row>
    <row r="268" spans="1:29" ht="15.75" customHeight="1">
      <c r="A268" s="56"/>
      <c r="B268" s="56"/>
      <c r="C268" s="56"/>
      <c r="D268" s="56"/>
      <c r="E268" s="56"/>
      <c r="F268" s="57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</row>
    <row r="269" spans="1:29" ht="15.75" customHeight="1">
      <c r="A269" s="56"/>
      <c r="B269" s="56"/>
      <c r="C269" s="56"/>
      <c r="D269" s="56"/>
      <c r="E269" s="56"/>
      <c r="F269" s="57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</row>
    <row r="270" spans="1:29" ht="15.75" customHeight="1">
      <c r="A270" s="56"/>
      <c r="B270" s="56"/>
      <c r="C270" s="56"/>
      <c r="D270" s="56"/>
      <c r="E270" s="56"/>
      <c r="F270" s="57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</row>
    <row r="271" spans="1:29" ht="15.75" customHeight="1">
      <c r="A271" s="56"/>
      <c r="B271" s="56"/>
      <c r="C271" s="56"/>
      <c r="D271" s="56"/>
      <c r="E271" s="56"/>
      <c r="F271" s="57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</row>
    <row r="272" spans="1:29" ht="15.75" customHeight="1">
      <c r="A272" s="56"/>
      <c r="B272" s="56"/>
      <c r="C272" s="56"/>
      <c r="D272" s="56"/>
      <c r="E272" s="56"/>
      <c r="F272" s="57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</row>
    <row r="273" spans="1:29" ht="15.75" customHeight="1">
      <c r="A273" s="56"/>
      <c r="B273" s="56"/>
      <c r="C273" s="56"/>
      <c r="D273" s="56"/>
      <c r="E273" s="56"/>
      <c r="F273" s="57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</row>
    <row r="274" spans="1:29" ht="15.75" customHeight="1">
      <c r="A274" s="56"/>
      <c r="B274" s="56"/>
      <c r="C274" s="56"/>
      <c r="D274" s="56"/>
      <c r="E274" s="56"/>
      <c r="F274" s="57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</row>
    <row r="275" spans="1:29" ht="15.75" customHeight="1">
      <c r="A275" s="56"/>
      <c r="B275" s="56"/>
      <c r="C275" s="56"/>
      <c r="D275" s="56"/>
      <c r="E275" s="56"/>
      <c r="F275" s="57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</row>
    <row r="276" spans="1:29" ht="15.75" customHeight="1">
      <c r="A276" s="56"/>
      <c r="B276" s="56"/>
      <c r="C276" s="56"/>
      <c r="D276" s="56"/>
      <c r="E276" s="56"/>
      <c r="F276" s="57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</row>
    <row r="277" spans="1:29" ht="15.75" customHeight="1">
      <c r="A277" s="56"/>
      <c r="B277" s="56"/>
      <c r="C277" s="56"/>
      <c r="D277" s="56"/>
      <c r="E277" s="56"/>
      <c r="F277" s="57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</row>
    <row r="278" spans="1:29" ht="15.75" customHeight="1">
      <c r="A278" s="56"/>
      <c r="B278" s="56"/>
      <c r="C278" s="56"/>
      <c r="D278" s="56"/>
      <c r="E278" s="56"/>
      <c r="F278" s="57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</row>
    <row r="279" spans="1:29" ht="15.75" customHeight="1">
      <c r="A279" s="56"/>
      <c r="B279" s="56"/>
      <c r="C279" s="56"/>
      <c r="D279" s="56"/>
      <c r="E279" s="56"/>
      <c r="F279" s="57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</row>
    <row r="280" spans="1:29" ht="15.75" customHeight="1">
      <c r="A280" s="56"/>
      <c r="B280" s="56"/>
      <c r="C280" s="56"/>
      <c r="D280" s="56"/>
      <c r="E280" s="56"/>
      <c r="F280" s="57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</row>
    <row r="281" spans="1:29" ht="15.75" customHeight="1">
      <c r="A281" s="56"/>
      <c r="B281" s="56"/>
      <c r="C281" s="56"/>
      <c r="D281" s="56"/>
      <c r="E281" s="56"/>
      <c r="F281" s="57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</row>
    <row r="282" spans="1:29" ht="15.75" customHeight="1">
      <c r="A282" s="56"/>
      <c r="B282" s="56"/>
      <c r="C282" s="56"/>
      <c r="D282" s="56"/>
      <c r="E282" s="56"/>
      <c r="F282" s="57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</row>
    <row r="283" spans="1:29" ht="15.75" customHeight="1">
      <c r="A283" s="56"/>
      <c r="B283" s="56"/>
      <c r="C283" s="56"/>
      <c r="D283" s="56"/>
      <c r="E283" s="56"/>
      <c r="F283" s="57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</row>
    <row r="284" spans="1:29" ht="15.75" customHeight="1">
      <c r="A284" s="56"/>
      <c r="B284" s="56"/>
      <c r="C284" s="56"/>
      <c r="D284" s="56"/>
      <c r="E284" s="56"/>
      <c r="F284" s="57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</row>
    <row r="285" spans="1:29" ht="15.75" customHeight="1">
      <c r="A285" s="56"/>
      <c r="B285" s="56"/>
      <c r="C285" s="56"/>
      <c r="D285" s="56"/>
      <c r="E285" s="56"/>
      <c r="F285" s="57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</row>
    <row r="286" spans="1:29" ht="15.75" customHeight="1">
      <c r="A286" s="56"/>
      <c r="B286" s="56"/>
      <c r="C286" s="56"/>
      <c r="D286" s="56"/>
      <c r="E286" s="56"/>
      <c r="F286" s="57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</row>
    <row r="287" spans="1:29" ht="15.75" customHeight="1">
      <c r="A287" s="56"/>
      <c r="B287" s="56"/>
      <c r="C287" s="56"/>
      <c r="D287" s="56"/>
      <c r="E287" s="56"/>
      <c r="F287" s="57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</row>
    <row r="288" spans="1:29" ht="15.75" customHeight="1">
      <c r="A288" s="56"/>
      <c r="B288" s="56"/>
      <c r="C288" s="56"/>
      <c r="D288" s="56"/>
      <c r="E288" s="56"/>
      <c r="F288" s="57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</row>
    <row r="289" spans="1:29" ht="15.75" customHeight="1">
      <c r="A289" s="56"/>
      <c r="B289" s="56"/>
      <c r="C289" s="56"/>
      <c r="D289" s="56"/>
      <c r="E289" s="56"/>
      <c r="F289" s="57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</row>
    <row r="290" spans="1:29" ht="15.75" customHeight="1">
      <c r="A290" s="56"/>
      <c r="B290" s="56"/>
      <c r="C290" s="56"/>
      <c r="D290" s="56"/>
      <c r="E290" s="56"/>
      <c r="F290" s="57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</row>
    <row r="291" spans="1:29" ht="15.75" customHeight="1">
      <c r="A291" s="56"/>
      <c r="B291" s="56"/>
      <c r="C291" s="56"/>
      <c r="D291" s="56"/>
      <c r="E291" s="56"/>
      <c r="F291" s="57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</row>
    <row r="292" spans="1:29" ht="15.75" customHeight="1">
      <c r="A292" s="56"/>
      <c r="B292" s="56"/>
      <c r="C292" s="56"/>
      <c r="D292" s="56"/>
      <c r="E292" s="56"/>
      <c r="F292" s="57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</row>
    <row r="293" spans="1:29" ht="15.75" customHeight="1">
      <c r="A293" s="56"/>
      <c r="B293" s="56"/>
      <c r="C293" s="56"/>
      <c r="D293" s="56"/>
      <c r="E293" s="56"/>
      <c r="F293" s="57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</row>
    <row r="294" spans="1:29" ht="15.75" customHeight="1">
      <c r="A294" s="56"/>
      <c r="B294" s="56"/>
      <c r="C294" s="56"/>
      <c r="D294" s="56"/>
      <c r="E294" s="56"/>
      <c r="F294" s="57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</row>
    <row r="295" spans="1:29" ht="15.75" customHeight="1">
      <c r="A295" s="56"/>
      <c r="B295" s="56"/>
      <c r="C295" s="56"/>
      <c r="D295" s="56"/>
      <c r="E295" s="56"/>
      <c r="F295" s="57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</row>
    <row r="296" spans="1:29" ht="15.75" customHeight="1">
      <c r="A296" s="56"/>
      <c r="B296" s="56"/>
      <c r="C296" s="56"/>
      <c r="D296" s="56"/>
      <c r="E296" s="56"/>
      <c r="F296" s="57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</row>
    <row r="297" spans="1:29" ht="15.75" customHeight="1">
      <c r="A297" s="56"/>
      <c r="B297" s="56"/>
      <c r="C297" s="56"/>
      <c r="D297" s="56"/>
      <c r="E297" s="56"/>
      <c r="F297" s="57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</row>
    <row r="298" spans="1:29" ht="15.75" customHeight="1">
      <c r="A298" s="56"/>
      <c r="B298" s="56"/>
      <c r="C298" s="56"/>
      <c r="D298" s="56"/>
      <c r="E298" s="56"/>
      <c r="F298" s="57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</row>
    <row r="299" spans="1:29" ht="15.75" customHeight="1">
      <c r="A299" s="56"/>
      <c r="B299" s="56"/>
      <c r="C299" s="56"/>
      <c r="D299" s="56"/>
      <c r="E299" s="56"/>
      <c r="F299" s="57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</row>
    <row r="300" spans="1:29" ht="15.75" customHeight="1">
      <c r="A300" s="56"/>
      <c r="B300" s="56"/>
      <c r="C300" s="56"/>
      <c r="D300" s="56"/>
      <c r="E300" s="56"/>
      <c r="F300" s="57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</row>
    <row r="301" spans="1:29" ht="15.75" customHeight="1">
      <c r="A301" s="56"/>
      <c r="B301" s="56"/>
      <c r="C301" s="56"/>
      <c r="D301" s="56"/>
      <c r="E301" s="56"/>
      <c r="F301" s="57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</row>
    <row r="302" spans="1:29" ht="15.75" customHeight="1">
      <c r="A302" s="56"/>
      <c r="B302" s="56"/>
      <c r="C302" s="56"/>
      <c r="D302" s="56"/>
      <c r="E302" s="56"/>
      <c r="F302" s="57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</row>
    <row r="303" spans="1:29" ht="15.75" customHeight="1">
      <c r="A303" s="56"/>
      <c r="B303" s="56"/>
      <c r="C303" s="56"/>
      <c r="D303" s="56"/>
      <c r="E303" s="56"/>
      <c r="F303" s="57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</row>
    <row r="304" spans="1:29" ht="15.75" customHeight="1">
      <c r="A304" s="56"/>
      <c r="B304" s="56"/>
      <c r="C304" s="56"/>
      <c r="D304" s="56"/>
      <c r="E304" s="56"/>
      <c r="F304" s="57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</row>
    <row r="305" spans="1:29" ht="15.75" customHeight="1">
      <c r="A305" s="56"/>
      <c r="B305" s="56"/>
      <c r="C305" s="56"/>
      <c r="D305" s="56"/>
      <c r="E305" s="56"/>
      <c r="F305" s="57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</row>
    <row r="306" spans="1:29" ht="15.75" customHeight="1">
      <c r="A306" s="56"/>
      <c r="B306" s="56"/>
      <c r="C306" s="56"/>
      <c r="D306" s="56"/>
      <c r="E306" s="56"/>
      <c r="F306" s="57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</row>
    <row r="307" spans="1:29" ht="15.75" customHeight="1">
      <c r="A307" s="56"/>
      <c r="B307" s="56"/>
      <c r="C307" s="56"/>
      <c r="D307" s="56"/>
      <c r="E307" s="56"/>
      <c r="F307" s="57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</row>
    <row r="308" spans="1:29" ht="15.75" customHeight="1">
      <c r="A308" s="56"/>
      <c r="B308" s="56"/>
      <c r="C308" s="56"/>
      <c r="D308" s="56"/>
      <c r="E308" s="56"/>
      <c r="F308" s="57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</row>
    <row r="309" spans="1:29" ht="15.75" customHeight="1">
      <c r="A309" s="56"/>
      <c r="B309" s="56"/>
      <c r="C309" s="56"/>
      <c r="D309" s="56"/>
      <c r="E309" s="56"/>
      <c r="F309" s="57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</row>
    <row r="310" spans="1:29" ht="15.75" customHeight="1">
      <c r="A310" s="56"/>
      <c r="B310" s="56"/>
      <c r="C310" s="56"/>
      <c r="D310" s="56"/>
      <c r="E310" s="56"/>
      <c r="F310" s="57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</row>
    <row r="311" spans="1:29" ht="15.75" customHeight="1">
      <c r="A311" s="56"/>
      <c r="B311" s="56"/>
      <c r="C311" s="56"/>
      <c r="D311" s="56"/>
      <c r="E311" s="56"/>
      <c r="F311" s="57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</row>
    <row r="312" spans="1:29" ht="15.75" customHeight="1">
      <c r="A312" s="56"/>
      <c r="B312" s="56"/>
      <c r="C312" s="56"/>
      <c r="D312" s="56"/>
      <c r="E312" s="56"/>
      <c r="F312" s="57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</row>
    <row r="313" spans="1:29" ht="15.75" customHeight="1">
      <c r="A313" s="56"/>
      <c r="B313" s="56"/>
      <c r="C313" s="56"/>
      <c r="D313" s="56"/>
      <c r="E313" s="56"/>
      <c r="F313" s="57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</row>
    <row r="314" spans="1:29" ht="15.75" customHeight="1">
      <c r="A314" s="56"/>
      <c r="B314" s="56"/>
      <c r="C314" s="56"/>
      <c r="D314" s="56"/>
      <c r="E314" s="56"/>
      <c r="F314" s="57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</row>
    <row r="315" spans="1:29" ht="15.75" customHeight="1">
      <c r="A315" s="56"/>
      <c r="B315" s="56"/>
      <c r="C315" s="56"/>
      <c r="D315" s="56"/>
      <c r="E315" s="56"/>
      <c r="F315" s="57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</row>
    <row r="316" spans="1:29" ht="15.75" customHeight="1">
      <c r="A316" s="56"/>
      <c r="B316" s="56"/>
      <c r="C316" s="56"/>
      <c r="D316" s="56"/>
      <c r="E316" s="56"/>
      <c r="F316" s="57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</row>
    <row r="317" spans="1:29" ht="15.75" customHeight="1">
      <c r="A317" s="56"/>
      <c r="B317" s="56"/>
      <c r="C317" s="56"/>
      <c r="D317" s="56"/>
      <c r="E317" s="56"/>
      <c r="F317" s="57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</row>
    <row r="318" spans="1:29" ht="15.75" customHeight="1">
      <c r="A318" s="56"/>
      <c r="B318" s="56"/>
      <c r="C318" s="56"/>
      <c r="D318" s="56"/>
      <c r="E318" s="56"/>
      <c r="F318" s="57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</row>
    <row r="319" spans="1:29" ht="15.75" customHeight="1">
      <c r="A319" s="56"/>
      <c r="B319" s="56"/>
      <c r="C319" s="56"/>
      <c r="D319" s="56"/>
      <c r="E319" s="56"/>
      <c r="F319" s="57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</row>
    <row r="320" spans="1:29" ht="15.75" customHeight="1">
      <c r="A320" s="56"/>
      <c r="B320" s="56"/>
      <c r="C320" s="56"/>
      <c r="D320" s="56"/>
      <c r="E320" s="56"/>
      <c r="F320" s="57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</row>
    <row r="321" spans="1:29" ht="15.75" customHeight="1">
      <c r="A321" s="56"/>
      <c r="B321" s="56"/>
      <c r="C321" s="56"/>
      <c r="D321" s="56"/>
      <c r="E321" s="56"/>
      <c r="F321" s="57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</row>
    <row r="322" spans="1:29" ht="15.75" customHeight="1">
      <c r="A322" s="56"/>
      <c r="B322" s="56"/>
      <c r="C322" s="56"/>
      <c r="D322" s="56"/>
      <c r="E322" s="56"/>
      <c r="F322" s="57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</row>
    <row r="323" spans="1:29" ht="15.75" customHeight="1">
      <c r="A323" s="56"/>
      <c r="B323" s="56"/>
      <c r="C323" s="56"/>
      <c r="D323" s="56"/>
      <c r="E323" s="56"/>
      <c r="F323" s="57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</row>
    <row r="324" spans="1:29" ht="15.75" customHeight="1">
      <c r="A324" s="56"/>
      <c r="B324" s="56"/>
      <c r="C324" s="56"/>
      <c r="D324" s="56"/>
      <c r="E324" s="56"/>
      <c r="F324" s="57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</row>
    <row r="325" spans="1:29" ht="15.75" customHeight="1">
      <c r="A325" s="56"/>
      <c r="B325" s="56"/>
      <c r="C325" s="56"/>
      <c r="D325" s="56"/>
      <c r="E325" s="56"/>
      <c r="F325" s="57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</row>
    <row r="326" spans="1:29" ht="15.75" customHeight="1">
      <c r="A326" s="56"/>
      <c r="B326" s="56"/>
      <c r="C326" s="56"/>
      <c r="D326" s="56"/>
      <c r="E326" s="56"/>
      <c r="F326" s="57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</row>
    <row r="327" spans="1:29" ht="15.75" customHeight="1">
      <c r="A327" s="56"/>
      <c r="B327" s="56"/>
      <c r="C327" s="56"/>
      <c r="D327" s="56"/>
      <c r="E327" s="56"/>
      <c r="F327" s="57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</row>
    <row r="328" spans="1:29" ht="15.75" customHeight="1">
      <c r="A328" s="56"/>
      <c r="B328" s="56"/>
      <c r="C328" s="56"/>
      <c r="D328" s="56"/>
      <c r="E328" s="56"/>
      <c r="F328" s="57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</row>
    <row r="329" spans="1:29" ht="15.75" customHeight="1">
      <c r="A329" s="56"/>
      <c r="B329" s="56"/>
      <c r="C329" s="56"/>
      <c r="D329" s="56"/>
      <c r="E329" s="56"/>
      <c r="F329" s="57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</row>
    <row r="330" spans="1:29" ht="15.75" customHeight="1">
      <c r="A330" s="56"/>
      <c r="B330" s="56"/>
      <c r="C330" s="56"/>
      <c r="D330" s="56"/>
      <c r="E330" s="56"/>
      <c r="F330" s="57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</row>
    <row r="331" spans="1:29" ht="15.75" customHeight="1">
      <c r="A331" s="56"/>
      <c r="B331" s="56"/>
      <c r="C331" s="56"/>
      <c r="D331" s="56"/>
      <c r="E331" s="56"/>
      <c r="F331" s="57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</row>
    <row r="332" spans="1:29" ht="15.75" customHeight="1">
      <c r="A332" s="56"/>
      <c r="B332" s="56"/>
      <c r="C332" s="56"/>
      <c r="D332" s="56"/>
      <c r="E332" s="56"/>
      <c r="F332" s="57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</row>
    <row r="333" spans="1:29" ht="15.75" customHeight="1">
      <c r="A333" s="56"/>
      <c r="B333" s="56"/>
      <c r="C333" s="56"/>
      <c r="D333" s="56"/>
      <c r="E333" s="56"/>
      <c r="F333" s="57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</row>
    <row r="334" spans="1:29" ht="15.75" customHeight="1">
      <c r="A334" s="56"/>
      <c r="B334" s="56"/>
      <c r="C334" s="56"/>
      <c r="D334" s="56"/>
      <c r="E334" s="56"/>
      <c r="F334" s="57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</row>
    <row r="335" spans="1:29" ht="15.75" customHeight="1">
      <c r="A335" s="56"/>
      <c r="B335" s="56"/>
      <c r="C335" s="56"/>
      <c r="D335" s="56"/>
      <c r="E335" s="56"/>
      <c r="F335" s="57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</row>
    <row r="336" spans="1:29" ht="15.75" customHeight="1">
      <c r="A336" s="56"/>
      <c r="B336" s="56"/>
      <c r="C336" s="56"/>
      <c r="D336" s="56"/>
      <c r="E336" s="56"/>
      <c r="F336" s="57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</row>
    <row r="337" spans="1:29" ht="15.75" customHeight="1">
      <c r="A337" s="56"/>
      <c r="B337" s="56"/>
      <c r="C337" s="56"/>
      <c r="D337" s="56"/>
      <c r="E337" s="56"/>
      <c r="F337" s="57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</row>
    <row r="338" spans="1:29" ht="15.75" customHeight="1">
      <c r="A338" s="56"/>
      <c r="B338" s="56"/>
      <c r="C338" s="56"/>
      <c r="D338" s="56"/>
      <c r="E338" s="56"/>
      <c r="F338" s="57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</row>
    <row r="339" spans="1:29" ht="15.75" customHeight="1">
      <c r="A339" s="56"/>
      <c r="B339" s="56"/>
      <c r="C339" s="56"/>
      <c r="D339" s="56"/>
      <c r="E339" s="56"/>
      <c r="F339" s="57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</row>
    <row r="340" spans="1:29" ht="15.75" customHeight="1">
      <c r="A340" s="56"/>
      <c r="B340" s="56"/>
      <c r="C340" s="56"/>
      <c r="D340" s="56"/>
      <c r="E340" s="56"/>
      <c r="F340" s="57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</row>
    <row r="341" spans="1:29" ht="15.75" customHeight="1">
      <c r="A341" s="56"/>
      <c r="B341" s="56"/>
      <c r="C341" s="56"/>
      <c r="D341" s="56"/>
      <c r="E341" s="56"/>
      <c r="F341" s="57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</row>
    <row r="342" spans="1:29" ht="15.75" customHeight="1">
      <c r="A342" s="56"/>
      <c r="B342" s="56"/>
      <c r="C342" s="56"/>
      <c r="D342" s="56"/>
      <c r="E342" s="56"/>
      <c r="F342" s="57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</row>
    <row r="343" spans="1:29" ht="15.75" customHeight="1">
      <c r="A343" s="56"/>
      <c r="B343" s="56"/>
      <c r="C343" s="56"/>
      <c r="D343" s="56"/>
      <c r="E343" s="56"/>
      <c r="F343" s="57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</row>
    <row r="344" spans="1:29" ht="15.75" customHeight="1">
      <c r="A344" s="56"/>
      <c r="B344" s="56"/>
      <c r="C344" s="56"/>
      <c r="D344" s="56"/>
      <c r="E344" s="56"/>
      <c r="F344" s="57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</row>
    <row r="345" spans="1:29" ht="15.75" customHeight="1">
      <c r="A345" s="56"/>
      <c r="B345" s="56"/>
      <c r="C345" s="56"/>
      <c r="D345" s="56"/>
      <c r="E345" s="56"/>
      <c r="F345" s="57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</row>
    <row r="346" spans="1:29" ht="15.75" customHeight="1">
      <c r="A346" s="56"/>
      <c r="B346" s="56"/>
      <c r="C346" s="56"/>
      <c r="D346" s="56"/>
      <c r="E346" s="56"/>
      <c r="F346" s="57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</row>
    <row r="347" spans="1:29" ht="15.75" customHeight="1">
      <c r="A347" s="56"/>
      <c r="B347" s="56"/>
      <c r="C347" s="56"/>
      <c r="D347" s="56"/>
      <c r="E347" s="56"/>
      <c r="F347" s="57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</row>
    <row r="348" spans="1:29" ht="15.75" customHeight="1">
      <c r="A348" s="56"/>
      <c r="B348" s="56"/>
      <c r="C348" s="56"/>
      <c r="D348" s="56"/>
      <c r="E348" s="56"/>
      <c r="F348" s="57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</row>
    <row r="349" spans="1:29" ht="15.75" customHeight="1">
      <c r="A349" s="56"/>
      <c r="B349" s="56"/>
      <c r="C349" s="56"/>
      <c r="D349" s="56"/>
      <c r="E349" s="56"/>
      <c r="F349" s="57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</row>
    <row r="350" spans="1:29" ht="15.75" customHeight="1">
      <c r="A350" s="56"/>
      <c r="B350" s="56"/>
      <c r="C350" s="56"/>
      <c r="D350" s="56"/>
      <c r="E350" s="56"/>
      <c r="F350" s="57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</row>
    <row r="351" spans="1:29" ht="15.75" customHeight="1">
      <c r="A351" s="56"/>
      <c r="B351" s="56"/>
      <c r="C351" s="56"/>
      <c r="D351" s="56"/>
      <c r="E351" s="56"/>
      <c r="F351" s="57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</row>
    <row r="352" spans="1:29" ht="15.75" customHeight="1">
      <c r="A352" s="56"/>
      <c r="B352" s="56"/>
      <c r="C352" s="56"/>
      <c r="D352" s="56"/>
      <c r="E352" s="56"/>
      <c r="F352" s="57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</row>
    <row r="353" spans="1:29" ht="15.75" customHeight="1">
      <c r="A353" s="56"/>
      <c r="B353" s="56"/>
      <c r="C353" s="56"/>
      <c r="D353" s="56"/>
      <c r="E353" s="56"/>
      <c r="F353" s="57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</row>
    <row r="354" spans="1:29" ht="15.75" customHeight="1">
      <c r="A354" s="56"/>
      <c r="B354" s="56"/>
      <c r="C354" s="56"/>
      <c r="D354" s="56"/>
      <c r="E354" s="56"/>
      <c r="F354" s="57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</row>
    <row r="355" spans="1:29" ht="15.75" customHeight="1">
      <c r="A355" s="56"/>
      <c r="B355" s="56"/>
      <c r="C355" s="56"/>
      <c r="D355" s="56"/>
      <c r="E355" s="56"/>
      <c r="F355" s="57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</row>
    <row r="356" spans="1:29" ht="15.75" customHeight="1">
      <c r="A356" s="56"/>
      <c r="B356" s="56"/>
      <c r="C356" s="56"/>
      <c r="D356" s="56"/>
      <c r="E356" s="56"/>
      <c r="F356" s="57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</row>
    <row r="357" spans="1:29" ht="15.75" customHeight="1">
      <c r="A357" s="56"/>
      <c r="B357" s="56"/>
      <c r="C357" s="56"/>
      <c r="D357" s="56"/>
      <c r="E357" s="56"/>
      <c r="F357" s="57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</row>
    <row r="358" spans="1:29" ht="15.75" customHeight="1">
      <c r="A358" s="56"/>
      <c r="B358" s="56"/>
      <c r="C358" s="56"/>
      <c r="D358" s="56"/>
      <c r="E358" s="56"/>
      <c r="F358" s="57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</row>
    <row r="359" spans="1:29" ht="15.75" customHeight="1">
      <c r="A359" s="56"/>
      <c r="B359" s="56"/>
      <c r="C359" s="56"/>
      <c r="D359" s="56"/>
      <c r="E359" s="56"/>
      <c r="F359" s="57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</row>
    <row r="360" spans="1:29" ht="15.75" customHeight="1">
      <c r="A360" s="56"/>
      <c r="B360" s="56"/>
      <c r="C360" s="56"/>
      <c r="D360" s="56"/>
      <c r="E360" s="56"/>
      <c r="F360" s="57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</row>
    <row r="361" spans="1:29" ht="15.75" customHeight="1">
      <c r="A361" s="56"/>
      <c r="B361" s="56"/>
      <c r="C361" s="56"/>
      <c r="D361" s="56"/>
      <c r="E361" s="56"/>
      <c r="F361" s="57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</row>
    <row r="362" spans="1:29" ht="15.75" customHeight="1">
      <c r="A362" s="56"/>
      <c r="B362" s="56"/>
      <c r="C362" s="56"/>
      <c r="D362" s="56"/>
      <c r="E362" s="56"/>
      <c r="F362" s="57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</row>
    <row r="363" spans="1:29" ht="15.75" customHeight="1">
      <c r="A363" s="56"/>
      <c r="B363" s="56"/>
      <c r="C363" s="56"/>
      <c r="D363" s="56"/>
      <c r="E363" s="56"/>
      <c r="F363" s="57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</row>
    <row r="364" spans="1:29" ht="15.75" customHeight="1">
      <c r="A364" s="56"/>
      <c r="B364" s="56"/>
      <c r="C364" s="56"/>
      <c r="D364" s="56"/>
      <c r="E364" s="56"/>
      <c r="F364" s="57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</row>
    <row r="365" spans="1:29" ht="15.75" customHeight="1">
      <c r="A365" s="56"/>
      <c r="B365" s="56"/>
      <c r="C365" s="56"/>
      <c r="D365" s="56"/>
      <c r="E365" s="56"/>
      <c r="F365" s="57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</row>
    <row r="366" spans="1:29" ht="15.75" customHeight="1">
      <c r="A366" s="56"/>
      <c r="B366" s="56"/>
      <c r="C366" s="56"/>
      <c r="D366" s="56"/>
      <c r="E366" s="56"/>
      <c r="F366" s="57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</row>
    <row r="367" spans="1:29" ht="15.75" customHeight="1">
      <c r="A367" s="56"/>
      <c r="B367" s="56"/>
      <c r="C367" s="56"/>
      <c r="D367" s="56"/>
      <c r="E367" s="56"/>
      <c r="F367" s="57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</row>
    <row r="368" spans="1:29" ht="15.75" customHeight="1">
      <c r="A368" s="56"/>
      <c r="B368" s="56"/>
      <c r="C368" s="56"/>
      <c r="D368" s="56"/>
      <c r="E368" s="56"/>
      <c r="F368" s="57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</row>
    <row r="369" spans="1:29" ht="15.75" customHeight="1">
      <c r="A369" s="56"/>
      <c r="B369" s="56"/>
      <c r="C369" s="56"/>
      <c r="D369" s="56"/>
      <c r="E369" s="56"/>
      <c r="F369" s="57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</row>
    <row r="370" spans="1:29" ht="15.75" customHeight="1">
      <c r="A370" s="56"/>
      <c r="B370" s="56"/>
      <c r="C370" s="56"/>
      <c r="D370" s="56"/>
      <c r="E370" s="56"/>
      <c r="F370" s="57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</row>
    <row r="371" spans="1:29" ht="15.75" customHeight="1">
      <c r="A371" s="56"/>
      <c r="B371" s="56"/>
      <c r="C371" s="56"/>
      <c r="D371" s="56"/>
      <c r="E371" s="56"/>
      <c r="F371" s="57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</row>
    <row r="372" spans="1:29" ht="15.75" customHeight="1">
      <c r="A372" s="56"/>
      <c r="B372" s="56"/>
      <c r="C372" s="56"/>
      <c r="D372" s="56"/>
      <c r="E372" s="56"/>
      <c r="F372" s="57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</row>
    <row r="373" spans="1:29" ht="15.75" customHeight="1">
      <c r="A373" s="56"/>
      <c r="B373" s="56"/>
      <c r="C373" s="56"/>
      <c r="D373" s="56"/>
      <c r="E373" s="56"/>
      <c r="F373" s="57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</row>
    <row r="374" spans="1:29" ht="15.75" customHeight="1">
      <c r="A374" s="56"/>
      <c r="B374" s="56"/>
      <c r="C374" s="56"/>
      <c r="D374" s="56"/>
      <c r="E374" s="56"/>
      <c r="F374" s="57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</row>
    <row r="375" spans="1:29" ht="15.75" customHeight="1">
      <c r="A375" s="56"/>
      <c r="B375" s="56"/>
      <c r="C375" s="56"/>
      <c r="D375" s="56"/>
      <c r="E375" s="56"/>
      <c r="F375" s="57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</row>
    <row r="376" spans="1:29" ht="15.75" customHeight="1">
      <c r="A376" s="56"/>
      <c r="B376" s="56"/>
      <c r="C376" s="56"/>
      <c r="D376" s="56"/>
      <c r="E376" s="56"/>
      <c r="F376" s="57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</row>
    <row r="377" spans="1:29" ht="15.75" customHeight="1">
      <c r="A377" s="56"/>
      <c r="B377" s="56"/>
      <c r="C377" s="56"/>
      <c r="D377" s="56"/>
      <c r="E377" s="56"/>
      <c r="F377" s="57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</row>
    <row r="378" spans="1:29" ht="15.75" customHeight="1">
      <c r="A378" s="56"/>
      <c r="B378" s="56"/>
      <c r="C378" s="56"/>
      <c r="D378" s="56"/>
      <c r="E378" s="56"/>
      <c r="F378" s="57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</row>
    <row r="379" spans="1:29" ht="15.75" customHeight="1">
      <c r="A379" s="56"/>
      <c r="B379" s="56"/>
      <c r="C379" s="56"/>
      <c r="D379" s="56"/>
      <c r="E379" s="56"/>
      <c r="F379" s="57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</row>
    <row r="380" spans="1:29" ht="15.75" customHeight="1">
      <c r="A380" s="56"/>
      <c r="B380" s="56"/>
      <c r="C380" s="56"/>
      <c r="D380" s="56"/>
      <c r="E380" s="56"/>
      <c r="F380" s="57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</row>
    <row r="381" spans="1:29" ht="15.75" customHeight="1">
      <c r="A381" s="56"/>
      <c r="B381" s="56"/>
      <c r="C381" s="56"/>
      <c r="D381" s="56"/>
      <c r="E381" s="56"/>
      <c r="F381" s="57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</row>
    <row r="382" spans="1:29" ht="15.75" customHeight="1">
      <c r="A382" s="56"/>
      <c r="B382" s="56"/>
      <c r="C382" s="56"/>
      <c r="D382" s="56"/>
      <c r="E382" s="56"/>
      <c r="F382" s="57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</row>
    <row r="383" spans="1:29" ht="15.75" customHeight="1">
      <c r="A383" s="56"/>
      <c r="B383" s="56"/>
      <c r="C383" s="56"/>
      <c r="D383" s="56"/>
      <c r="E383" s="56"/>
      <c r="F383" s="57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</row>
    <row r="384" spans="1:29" ht="15.75" customHeight="1">
      <c r="A384" s="56"/>
      <c r="B384" s="56"/>
      <c r="C384" s="56"/>
      <c r="D384" s="56"/>
      <c r="E384" s="56"/>
      <c r="F384" s="57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</row>
    <row r="385" spans="1:29" ht="15.75" customHeight="1">
      <c r="A385" s="56"/>
      <c r="B385" s="56"/>
      <c r="C385" s="56"/>
      <c r="D385" s="56"/>
      <c r="E385" s="56"/>
      <c r="F385" s="57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</row>
    <row r="386" spans="1:29" ht="15.75" customHeight="1">
      <c r="A386" s="56"/>
      <c r="B386" s="56"/>
      <c r="C386" s="56"/>
      <c r="D386" s="56"/>
      <c r="E386" s="56"/>
      <c r="F386" s="57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</row>
    <row r="387" spans="1:29" ht="15.75" customHeight="1">
      <c r="A387" s="56"/>
      <c r="B387" s="56"/>
      <c r="C387" s="56"/>
      <c r="D387" s="56"/>
      <c r="E387" s="56"/>
      <c r="F387" s="57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</row>
    <row r="388" spans="1:29" ht="15.75" customHeight="1">
      <c r="A388" s="56"/>
      <c r="B388" s="56"/>
      <c r="C388" s="56"/>
      <c r="D388" s="56"/>
      <c r="E388" s="56"/>
      <c r="F388" s="57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</row>
    <row r="389" spans="1:29" ht="15.75" customHeight="1">
      <c r="A389" s="56"/>
      <c r="B389" s="56"/>
      <c r="C389" s="56"/>
      <c r="D389" s="56"/>
      <c r="E389" s="56"/>
      <c r="F389" s="57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</row>
    <row r="390" spans="1:29" ht="15.75" customHeight="1">
      <c r="A390" s="56"/>
      <c r="B390" s="56"/>
      <c r="C390" s="56"/>
      <c r="D390" s="56"/>
      <c r="E390" s="56"/>
      <c r="F390" s="57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</row>
    <row r="391" spans="1:29" ht="15.75" customHeight="1">
      <c r="A391" s="56"/>
      <c r="B391" s="56"/>
      <c r="C391" s="56"/>
      <c r="D391" s="56"/>
      <c r="E391" s="56"/>
      <c r="F391" s="57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</row>
    <row r="392" spans="1:29" ht="15.75" customHeight="1">
      <c r="A392" s="56"/>
      <c r="B392" s="56"/>
      <c r="C392" s="56"/>
      <c r="D392" s="56"/>
      <c r="E392" s="56"/>
      <c r="F392" s="57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</row>
    <row r="393" spans="1:29" ht="15.75" customHeight="1">
      <c r="A393" s="56"/>
      <c r="B393" s="56"/>
      <c r="C393" s="56"/>
      <c r="D393" s="56"/>
      <c r="E393" s="56"/>
      <c r="F393" s="57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</row>
    <row r="394" spans="1:29" ht="15.75" customHeight="1">
      <c r="A394" s="56"/>
      <c r="B394" s="56"/>
      <c r="C394" s="56"/>
      <c r="D394" s="56"/>
      <c r="E394" s="56"/>
      <c r="F394" s="57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</row>
    <row r="395" spans="1:29" ht="15.75" customHeight="1">
      <c r="A395" s="56"/>
      <c r="B395" s="56"/>
      <c r="C395" s="56"/>
      <c r="D395" s="56"/>
      <c r="E395" s="56"/>
      <c r="F395" s="57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</row>
    <row r="396" spans="1:29" ht="15.75" customHeight="1">
      <c r="A396" s="56"/>
      <c r="B396" s="56"/>
      <c r="C396" s="56"/>
      <c r="D396" s="56"/>
      <c r="E396" s="56"/>
      <c r="F396" s="57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</row>
    <row r="397" spans="1:29" ht="15.75" customHeight="1">
      <c r="A397" s="56"/>
      <c r="B397" s="56"/>
      <c r="C397" s="56"/>
      <c r="D397" s="56"/>
      <c r="E397" s="56"/>
      <c r="F397" s="57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</row>
    <row r="398" spans="1:29" ht="15.75" customHeight="1">
      <c r="A398" s="56"/>
      <c r="B398" s="56"/>
      <c r="C398" s="56"/>
      <c r="D398" s="56"/>
      <c r="E398" s="56"/>
      <c r="F398" s="57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</row>
    <row r="399" spans="1:29" ht="15.75" customHeight="1">
      <c r="A399" s="56"/>
      <c r="B399" s="56"/>
      <c r="C399" s="56"/>
      <c r="D399" s="56"/>
      <c r="E399" s="56"/>
      <c r="F399" s="57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</row>
    <row r="400" spans="1:29" ht="15.75" customHeight="1">
      <c r="A400" s="56"/>
      <c r="B400" s="56"/>
      <c r="C400" s="56"/>
      <c r="D400" s="56"/>
      <c r="E400" s="56"/>
      <c r="F400" s="57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</row>
    <row r="401" spans="1:29" ht="15.75" customHeight="1">
      <c r="A401" s="56"/>
      <c r="B401" s="56"/>
      <c r="C401" s="56"/>
      <c r="D401" s="56"/>
      <c r="E401" s="56"/>
      <c r="F401" s="57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</row>
    <row r="402" spans="1:29" ht="15.75" customHeight="1">
      <c r="A402" s="56"/>
      <c r="B402" s="56"/>
      <c r="C402" s="56"/>
      <c r="D402" s="56"/>
      <c r="E402" s="56"/>
      <c r="F402" s="57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</row>
    <row r="403" spans="1:29" ht="15.75" customHeight="1">
      <c r="A403" s="56"/>
      <c r="B403" s="56"/>
      <c r="C403" s="56"/>
      <c r="D403" s="56"/>
      <c r="E403" s="56"/>
      <c r="F403" s="57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</row>
    <row r="404" spans="1:29" ht="15.75" customHeight="1">
      <c r="A404" s="56"/>
      <c r="B404" s="56"/>
      <c r="C404" s="56"/>
      <c r="D404" s="56"/>
      <c r="E404" s="56"/>
      <c r="F404" s="57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</row>
    <row r="405" spans="1:29" ht="15.75" customHeight="1">
      <c r="A405" s="56"/>
      <c r="B405" s="56"/>
      <c r="C405" s="56"/>
      <c r="D405" s="56"/>
      <c r="E405" s="56"/>
      <c r="F405" s="57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</row>
    <row r="406" spans="1:29" ht="15.75" customHeight="1">
      <c r="A406" s="56"/>
      <c r="B406" s="56"/>
      <c r="C406" s="56"/>
      <c r="D406" s="56"/>
      <c r="E406" s="56"/>
      <c r="F406" s="57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</row>
    <row r="407" spans="1:29" ht="15.75" customHeight="1">
      <c r="A407" s="56"/>
      <c r="B407" s="56"/>
      <c r="C407" s="56"/>
      <c r="D407" s="56"/>
      <c r="E407" s="56"/>
      <c r="F407" s="57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</row>
    <row r="408" spans="1:29" ht="15.75" customHeight="1">
      <c r="A408" s="56"/>
      <c r="B408" s="56"/>
      <c r="C408" s="56"/>
      <c r="D408" s="56"/>
      <c r="E408" s="56"/>
      <c r="F408" s="57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</row>
    <row r="409" spans="1:29" ht="15.75" customHeight="1">
      <c r="A409" s="56"/>
      <c r="B409" s="56"/>
      <c r="C409" s="56"/>
      <c r="D409" s="56"/>
      <c r="E409" s="56"/>
      <c r="F409" s="57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</row>
    <row r="410" spans="1:29" ht="15.75" customHeight="1">
      <c r="A410" s="56"/>
      <c r="B410" s="56"/>
      <c r="C410" s="56"/>
      <c r="D410" s="56"/>
      <c r="E410" s="56"/>
      <c r="F410" s="57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</row>
    <row r="411" spans="1:29" ht="15.75" customHeight="1">
      <c r="A411" s="56"/>
      <c r="B411" s="56"/>
      <c r="C411" s="56"/>
      <c r="D411" s="56"/>
      <c r="E411" s="56"/>
      <c r="F411" s="57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</row>
    <row r="412" spans="1:29" ht="15.75" customHeight="1">
      <c r="A412" s="56"/>
      <c r="B412" s="56"/>
      <c r="C412" s="56"/>
      <c r="D412" s="56"/>
      <c r="E412" s="56"/>
      <c r="F412" s="57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</row>
    <row r="413" spans="1:29" ht="15.75" customHeight="1">
      <c r="A413" s="56"/>
      <c r="B413" s="56"/>
      <c r="C413" s="56"/>
      <c r="D413" s="56"/>
      <c r="E413" s="56"/>
      <c r="F413" s="57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</row>
    <row r="414" spans="1:29" ht="15.75" customHeight="1">
      <c r="A414" s="56"/>
      <c r="B414" s="56"/>
      <c r="C414" s="56"/>
      <c r="D414" s="56"/>
      <c r="E414" s="56"/>
      <c r="F414" s="57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</row>
    <row r="415" spans="1:29" ht="15.75" customHeight="1">
      <c r="A415" s="56"/>
      <c r="B415" s="56"/>
      <c r="C415" s="56"/>
      <c r="D415" s="56"/>
      <c r="E415" s="56"/>
      <c r="F415" s="57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</row>
    <row r="416" spans="1:29" ht="15.75" customHeight="1">
      <c r="A416" s="56"/>
      <c r="B416" s="56"/>
      <c r="C416" s="56"/>
      <c r="D416" s="56"/>
      <c r="E416" s="56"/>
      <c r="F416" s="57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</row>
    <row r="417" spans="1:29" ht="15.75" customHeight="1">
      <c r="A417" s="56"/>
      <c r="B417" s="56"/>
      <c r="C417" s="56"/>
      <c r="D417" s="56"/>
      <c r="E417" s="56"/>
      <c r="F417" s="57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</row>
    <row r="418" spans="1:29" ht="15.75" customHeight="1">
      <c r="A418" s="56"/>
      <c r="B418" s="56"/>
      <c r="C418" s="56"/>
      <c r="D418" s="56"/>
      <c r="E418" s="56"/>
      <c r="F418" s="57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</row>
    <row r="419" spans="1:29" ht="15.75" customHeight="1">
      <c r="A419" s="56"/>
      <c r="B419" s="56"/>
      <c r="C419" s="56"/>
      <c r="D419" s="56"/>
      <c r="E419" s="56"/>
      <c r="F419" s="57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</row>
    <row r="420" spans="1:29" ht="15.75" customHeight="1">
      <c r="A420" s="56"/>
      <c r="B420" s="56"/>
      <c r="C420" s="56"/>
      <c r="D420" s="56"/>
      <c r="E420" s="56"/>
      <c r="F420" s="57"/>
      <c r="G420" s="56"/>
      <c r="H420" s="56"/>
      <c r="I420" s="56"/>
      <c r="J420" s="56"/>
      <c r="K420" s="56"/>
      <c r="L420" s="56"/>
      <c r="M420" s="5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</row>
    <row r="421" spans="1:29" ht="15.75" customHeight="1">
      <c r="A421" s="56"/>
      <c r="B421" s="56"/>
      <c r="C421" s="56"/>
      <c r="D421" s="56"/>
      <c r="E421" s="56"/>
      <c r="F421" s="57"/>
      <c r="G421" s="56"/>
      <c r="H421" s="56"/>
      <c r="I421" s="56"/>
      <c r="J421" s="56"/>
      <c r="K421" s="56"/>
      <c r="L421" s="56"/>
      <c r="M421" s="5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</row>
    <row r="422" spans="1:29" ht="15.75" customHeight="1">
      <c r="A422" s="56"/>
      <c r="B422" s="56"/>
      <c r="C422" s="56"/>
      <c r="D422" s="56"/>
      <c r="E422" s="56"/>
      <c r="F422" s="57"/>
      <c r="G422" s="56"/>
      <c r="H422" s="56"/>
      <c r="I422" s="56"/>
      <c r="J422" s="56"/>
      <c r="K422" s="56"/>
      <c r="L422" s="56"/>
      <c r="M422" s="5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</row>
    <row r="423" spans="1:29" ht="15.75" customHeight="1">
      <c r="A423" s="56"/>
      <c r="B423" s="56"/>
      <c r="C423" s="56"/>
      <c r="D423" s="56"/>
      <c r="E423" s="56"/>
      <c r="F423" s="57"/>
      <c r="G423" s="56"/>
      <c r="H423" s="56"/>
      <c r="I423" s="56"/>
      <c r="J423" s="56"/>
      <c r="K423" s="56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</row>
    <row r="424" spans="1:29" ht="15.75" customHeight="1">
      <c r="A424" s="56"/>
      <c r="B424" s="56"/>
      <c r="C424" s="56"/>
      <c r="D424" s="56"/>
      <c r="E424" s="56"/>
      <c r="F424" s="57"/>
      <c r="G424" s="56"/>
      <c r="H424" s="56"/>
      <c r="I424" s="56"/>
      <c r="J424" s="56"/>
      <c r="K424" s="56"/>
      <c r="L424" s="56"/>
      <c r="M424" s="5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</row>
    <row r="425" spans="1:29" ht="15.75" customHeight="1">
      <c r="A425" s="56"/>
      <c r="B425" s="56"/>
      <c r="C425" s="56"/>
      <c r="D425" s="56"/>
      <c r="E425" s="56"/>
      <c r="F425" s="57"/>
      <c r="G425" s="56"/>
      <c r="H425" s="56"/>
      <c r="I425" s="56"/>
      <c r="J425" s="56"/>
      <c r="K425" s="56"/>
      <c r="L425" s="56"/>
      <c r="M425" s="5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</row>
    <row r="426" spans="1:29" ht="15.75" customHeight="1">
      <c r="A426" s="56"/>
      <c r="B426" s="56"/>
      <c r="C426" s="56"/>
      <c r="D426" s="56"/>
      <c r="E426" s="56"/>
      <c r="F426" s="57"/>
      <c r="G426" s="56"/>
      <c r="H426" s="56"/>
      <c r="I426" s="56"/>
      <c r="J426" s="56"/>
      <c r="K426" s="56"/>
      <c r="L426" s="56"/>
      <c r="M426" s="5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</row>
    <row r="427" spans="1:29" ht="15.75" customHeight="1">
      <c r="A427" s="56"/>
      <c r="B427" s="56"/>
      <c r="C427" s="56"/>
      <c r="D427" s="56"/>
      <c r="E427" s="56"/>
      <c r="F427" s="57"/>
      <c r="G427" s="56"/>
      <c r="H427" s="56"/>
      <c r="I427" s="56"/>
      <c r="J427" s="56"/>
      <c r="K427" s="56"/>
      <c r="L427" s="56"/>
      <c r="M427" s="5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</row>
    <row r="428" spans="1:29" ht="15.75" customHeight="1">
      <c r="A428" s="56"/>
      <c r="B428" s="56"/>
      <c r="C428" s="56"/>
      <c r="D428" s="56"/>
      <c r="E428" s="56"/>
      <c r="F428" s="57"/>
      <c r="G428" s="56"/>
      <c r="H428" s="56"/>
      <c r="I428" s="56"/>
      <c r="J428" s="56"/>
      <c r="K428" s="56"/>
      <c r="L428" s="56"/>
      <c r="M428" s="5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</row>
    <row r="429" spans="1:29" ht="15.75" customHeight="1">
      <c r="A429" s="56"/>
      <c r="B429" s="56"/>
      <c r="C429" s="56"/>
      <c r="D429" s="56"/>
      <c r="E429" s="56"/>
      <c r="F429" s="57"/>
      <c r="G429" s="56"/>
      <c r="H429" s="56"/>
      <c r="I429" s="56"/>
      <c r="J429" s="56"/>
      <c r="K429" s="56"/>
      <c r="L429" s="56"/>
      <c r="M429" s="5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</row>
    <row r="430" spans="1:29" ht="15.75" customHeight="1">
      <c r="A430" s="56"/>
      <c r="B430" s="56"/>
      <c r="C430" s="56"/>
      <c r="D430" s="56"/>
      <c r="E430" s="56"/>
      <c r="F430" s="57"/>
      <c r="G430" s="56"/>
      <c r="H430" s="56"/>
      <c r="I430" s="56"/>
      <c r="J430" s="56"/>
      <c r="K430" s="56"/>
      <c r="L430" s="56"/>
      <c r="M430" s="5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</row>
    <row r="431" spans="1:29" ht="15.75" customHeight="1">
      <c r="A431" s="56"/>
      <c r="B431" s="56"/>
      <c r="C431" s="56"/>
      <c r="D431" s="56"/>
      <c r="E431" s="56"/>
      <c r="F431" s="57"/>
      <c r="G431" s="56"/>
      <c r="H431" s="56"/>
      <c r="I431" s="56"/>
      <c r="J431" s="56"/>
      <c r="K431" s="56"/>
      <c r="L431" s="56"/>
      <c r="M431" s="56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  <c r="AA431" s="56"/>
      <c r="AB431" s="56"/>
      <c r="AC431" s="56"/>
    </row>
    <row r="432" spans="1:29" ht="15.75" customHeight="1">
      <c r="A432" s="56"/>
      <c r="B432" s="56"/>
      <c r="C432" s="56"/>
      <c r="D432" s="56"/>
      <c r="E432" s="56"/>
      <c r="F432" s="57"/>
      <c r="G432" s="56"/>
      <c r="H432" s="56"/>
      <c r="I432" s="56"/>
      <c r="J432" s="56"/>
      <c r="K432" s="56"/>
      <c r="L432" s="56"/>
      <c r="M432" s="56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  <c r="AA432" s="56"/>
      <c r="AB432" s="56"/>
      <c r="AC432" s="56"/>
    </row>
    <row r="433" spans="1:29" ht="15.75" customHeight="1">
      <c r="A433" s="56"/>
      <c r="B433" s="56"/>
      <c r="C433" s="56"/>
      <c r="D433" s="56"/>
      <c r="E433" s="56"/>
      <c r="F433" s="57"/>
      <c r="G433" s="56"/>
      <c r="H433" s="56"/>
      <c r="I433" s="56"/>
      <c r="J433" s="56"/>
      <c r="K433" s="56"/>
      <c r="L433" s="56"/>
      <c r="M433" s="56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  <c r="AA433" s="56"/>
      <c r="AB433" s="56"/>
      <c r="AC433" s="56"/>
    </row>
    <row r="434" spans="1:29" ht="15.75" customHeight="1">
      <c r="A434" s="56"/>
      <c r="B434" s="56"/>
      <c r="C434" s="56"/>
      <c r="D434" s="56"/>
      <c r="E434" s="56"/>
      <c r="F434" s="57"/>
      <c r="G434" s="56"/>
      <c r="H434" s="56"/>
      <c r="I434" s="56"/>
      <c r="J434" s="56"/>
      <c r="K434" s="56"/>
      <c r="L434" s="56"/>
      <c r="M434" s="56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  <c r="AA434" s="56"/>
      <c r="AB434" s="56"/>
      <c r="AC434" s="56"/>
    </row>
    <row r="435" spans="1:29" ht="15.75" customHeight="1">
      <c r="A435" s="56"/>
      <c r="B435" s="56"/>
      <c r="C435" s="56"/>
      <c r="D435" s="56"/>
      <c r="E435" s="56"/>
      <c r="F435" s="57"/>
      <c r="G435" s="56"/>
      <c r="H435" s="56"/>
      <c r="I435" s="56"/>
      <c r="J435" s="56"/>
      <c r="K435" s="56"/>
      <c r="L435" s="56"/>
      <c r="M435" s="56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  <c r="AA435" s="56"/>
      <c r="AB435" s="56"/>
      <c r="AC435" s="56"/>
    </row>
    <row r="436" spans="1:29" ht="15.75" customHeight="1">
      <c r="A436" s="56"/>
      <c r="B436" s="56"/>
      <c r="C436" s="56"/>
      <c r="D436" s="56"/>
      <c r="E436" s="56"/>
      <c r="F436" s="57"/>
      <c r="G436" s="56"/>
      <c r="H436" s="56"/>
      <c r="I436" s="56"/>
      <c r="J436" s="56"/>
      <c r="K436" s="56"/>
      <c r="L436" s="56"/>
      <c r="M436" s="56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  <c r="AA436" s="56"/>
      <c r="AB436" s="56"/>
      <c r="AC436" s="56"/>
    </row>
    <row r="437" spans="1:29" ht="15.75" customHeight="1">
      <c r="A437" s="56"/>
      <c r="B437" s="56"/>
      <c r="C437" s="56"/>
      <c r="D437" s="56"/>
      <c r="E437" s="56"/>
      <c r="F437" s="57"/>
      <c r="G437" s="56"/>
      <c r="H437" s="56"/>
      <c r="I437" s="56"/>
      <c r="J437" s="56"/>
      <c r="K437" s="56"/>
      <c r="L437" s="56"/>
      <c r="M437" s="56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  <c r="AA437" s="56"/>
      <c r="AB437" s="56"/>
      <c r="AC437" s="56"/>
    </row>
    <row r="438" spans="1:29" ht="15.75" customHeight="1">
      <c r="A438" s="56"/>
      <c r="B438" s="56"/>
      <c r="C438" s="56"/>
      <c r="D438" s="56"/>
      <c r="E438" s="56"/>
      <c r="F438" s="57"/>
      <c r="G438" s="56"/>
      <c r="H438" s="56"/>
      <c r="I438" s="56"/>
      <c r="J438" s="56"/>
      <c r="K438" s="56"/>
      <c r="L438" s="56"/>
      <c r="M438" s="56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  <c r="AA438" s="56"/>
      <c r="AB438" s="56"/>
      <c r="AC438" s="56"/>
    </row>
    <row r="439" spans="1:29" ht="15.75" customHeight="1">
      <c r="A439" s="56"/>
      <c r="B439" s="56"/>
      <c r="C439" s="56"/>
      <c r="D439" s="56"/>
      <c r="E439" s="56"/>
      <c r="F439" s="57"/>
      <c r="G439" s="56"/>
      <c r="H439" s="56"/>
      <c r="I439" s="56"/>
      <c r="J439" s="56"/>
      <c r="K439" s="56"/>
      <c r="L439" s="56"/>
      <c r="M439" s="56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  <c r="AA439" s="56"/>
      <c r="AB439" s="56"/>
      <c r="AC439" s="56"/>
    </row>
    <row r="440" spans="1:29" ht="15.75" customHeight="1">
      <c r="A440" s="56"/>
      <c r="B440" s="56"/>
      <c r="C440" s="56"/>
      <c r="D440" s="56"/>
      <c r="E440" s="56"/>
      <c r="F440" s="57"/>
      <c r="G440" s="56"/>
      <c r="H440" s="56"/>
      <c r="I440" s="56"/>
      <c r="J440" s="56"/>
      <c r="K440" s="56"/>
      <c r="L440" s="56"/>
      <c r="M440" s="56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  <c r="AA440" s="56"/>
      <c r="AB440" s="56"/>
      <c r="AC440" s="56"/>
    </row>
    <row r="441" spans="1:29" ht="15.75" customHeight="1">
      <c r="A441" s="56"/>
      <c r="B441" s="56"/>
      <c r="C441" s="56"/>
      <c r="D441" s="56"/>
      <c r="E441" s="56"/>
      <c r="F441" s="57"/>
      <c r="G441" s="56"/>
      <c r="H441" s="56"/>
      <c r="I441" s="56"/>
      <c r="J441" s="56"/>
      <c r="K441" s="56"/>
      <c r="L441" s="56"/>
      <c r="M441" s="56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  <c r="AA441" s="56"/>
      <c r="AB441" s="56"/>
      <c r="AC441" s="56"/>
    </row>
    <row r="442" spans="1:29" ht="15.75" customHeight="1">
      <c r="A442" s="56"/>
      <c r="B442" s="56"/>
      <c r="C442" s="56"/>
      <c r="D442" s="56"/>
      <c r="E442" s="56"/>
      <c r="F442" s="57"/>
      <c r="G442" s="56"/>
      <c r="H442" s="56"/>
      <c r="I442" s="56"/>
      <c r="J442" s="56"/>
      <c r="K442" s="56"/>
      <c r="L442" s="56"/>
      <c r="M442" s="56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  <c r="AA442" s="56"/>
      <c r="AB442" s="56"/>
      <c r="AC442" s="56"/>
    </row>
    <row r="443" spans="1:29" ht="15.75" customHeight="1">
      <c r="A443" s="56"/>
      <c r="B443" s="56"/>
      <c r="C443" s="56"/>
      <c r="D443" s="56"/>
      <c r="E443" s="56"/>
      <c r="F443" s="57"/>
      <c r="G443" s="56"/>
      <c r="H443" s="56"/>
      <c r="I443" s="56"/>
      <c r="J443" s="56"/>
      <c r="K443" s="56"/>
      <c r="L443" s="56"/>
      <c r="M443" s="56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  <c r="AA443" s="56"/>
      <c r="AB443" s="56"/>
      <c r="AC443" s="56"/>
    </row>
    <row r="444" spans="1:29" ht="15.75" customHeight="1">
      <c r="A444" s="56"/>
      <c r="B444" s="56"/>
      <c r="C444" s="56"/>
      <c r="D444" s="56"/>
      <c r="E444" s="56"/>
      <c r="F444" s="57"/>
      <c r="G444" s="56"/>
      <c r="H444" s="56"/>
      <c r="I444" s="56"/>
      <c r="J444" s="56"/>
      <c r="K444" s="56"/>
      <c r="L444" s="56"/>
      <c r="M444" s="56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  <c r="AA444" s="56"/>
      <c r="AB444" s="56"/>
      <c r="AC444" s="56"/>
    </row>
    <row r="445" spans="1:29" ht="15.75" customHeight="1">
      <c r="A445" s="56"/>
      <c r="B445" s="56"/>
      <c r="C445" s="56"/>
      <c r="D445" s="56"/>
      <c r="E445" s="56"/>
      <c r="F445" s="57"/>
      <c r="G445" s="56"/>
      <c r="H445" s="56"/>
      <c r="I445" s="56"/>
      <c r="J445" s="56"/>
      <c r="K445" s="56"/>
      <c r="L445" s="56"/>
      <c r="M445" s="56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  <c r="AA445" s="56"/>
      <c r="AB445" s="56"/>
      <c r="AC445" s="56"/>
    </row>
    <row r="446" spans="1:29" ht="15.75" customHeight="1">
      <c r="A446" s="56"/>
      <c r="B446" s="56"/>
      <c r="C446" s="56"/>
      <c r="D446" s="56"/>
      <c r="E446" s="56"/>
      <c r="F446" s="57"/>
      <c r="G446" s="56"/>
      <c r="H446" s="56"/>
      <c r="I446" s="56"/>
      <c r="J446" s="56"/>
      <c r="K446" s="56"/>
      <c r="L446" s="56"/>
      <c r="M446" s="56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  <c r="AA446" s="56"/>
      <c r="AB446" s="56"/>
      <c r="AC446" s="56"/>
    </row>
    <row r="447" spans="1:29" ht="15.75" customHeight="1">
      <c r="A447" s="56"/>
      <c r="B447" s="56"/>
      <c r="C447" s="56"/>
      <c r="D447" s="56"/>
      <c r="E447" s="56"/>
      <c r="F447" s="57"/>
      <c r="G447" s="56"/>
      <c r="H447" s="56"/>
      <c r="I447" s="56"/>
      <c r="J447" s="56"/>
      <c r="K447" s="56"/>
      <c r="L447" s="56"/>
      <c r="M447" s="56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  <c r="AA447" s="56"/>
      <c r="AB447" s="56"/>
      <c r="AC447" s="56"/>
    </row>
    <row r="448" spans="1:29" ht="15.75" customHeight="1">
      <c r="A448" s="56"/>
      <c r="B448" s="56"/>
      <c r="C448" s="56"/>
      <c r="D448" s="56"/>
      <c r="E448" s="56"/>
      <c r="F448" s="57"/>
      <c r="G448" s="56"/>
      <c r="H448" s="56"/>
      <c r="I448" s="56"/>
      <c r="J448" s="56"/>
      <c r="K448" s="56"/>
      <c r="L448" s="56"/>
      <c r="M448" s="56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  <c r="AA448" s="56"/>
      <c r="AB448" s="56"/>
      <c r="AC448" s="56"/>
    </row>
    <row r="449" spans="1:29" ht="15.75" customHeight="1">
      <c r="A449" s="56"/>
      <c r="B449" s="56"/>
      <c r="C449" s="56"/>
      <c r="D449" s="56"/>
      <c r="E449" s="56"/>
      <c r="F449" s="57"/>
      <c r="G449" s="56"/>
      <c r="H449" s="56"/>
      <c r="I449" s="56"/>
      <c r="J449" s="56"/>
      <c r="K449" s="56"/>
      <c r="L449" s="56"/>
      <c r="M449" s="56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  <c r="AA449" s="56"/>
      <c r="AB449" s="56"/>
      <c r="AC449" s="56"/>
    </row>
    <row r="450" spans="1:29" ht="15.75" customHeight="1">
      <c r="A450" s="56"/>
      <c r="B450" s="56"/>
      <c r="C450" s="56"/>
      <c r="D450" s="56"/>
      <c r="E450" s="56"/>
      <c r="F450" s="57"/>
      <c r="G450" s="56"/>
      <c r="H450" s="56"/>
      <c r="I450" s="56"/>
      <c r="J450" s="56"/>
      <c r="K450" s="56"/>
      <c r="L450" s="56"/>
      <c r="M450" s="56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  <c r="AA450" s="56"/>
      <c r="AB450" s="56"/>
      <c r="AC450" s="56"/>
    </row>
    <row r="451" spans="1:29" ht="15.75" customHeight="1">
      <c r="A451" s="56"/>
      <c r="B451" s="56"/>
      <c r="C451" s="56"/>
      <c r="D451" s="56"/>
      <c r="E451" s="56"/>
      <c r="F451" s="57"/>
      <c r="G451" s="56"/>
      <c r="H451" s="56"/>
      <c r="I451" s="56"/>
      <c r="J451" s="56"/>
      <c r="K451" s="56"/>
      <c r="L451" s="56"/>
      <c r="M451" s="56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  <c r="AA451" s="56"/>
      <c r="AB451" s="56"/>
      <c r="AC451" s="56"/>
    </row>
    <row r="452" spans="1:29" ht="15.75" customHeight="1">
      <c r="A452" s="56"/>
      <c r="B452" s="56"/>
      <c r="C452" s="56"/>
      <c r="D452" s="56"/>
      <c r="E452" s="56"/>
      <c r="F452" s="57"/>
      <c r="G452" s="56"/>
      <c r="H452" s="56"/>
      <c r="I452" s="56"/>
      <c r="J452" s="56"/>
      <c r="K452" s="56"/>
      <c r="L452" s="56"/>
      <c r="M452" s="56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  <c r="AA452" s="56"/>
      <c r="AB452" s="56"/>
      <c r="AC452" s="56"/>
    </row>
    <row r="453" spans="1:29" ht="15.75" customHeight="1">
      <c r="A453" s="56"/>
      <c r="B453" s="56"/>
      <c r="C453" s="56"/>
      <c r="D453" s="56"/>
      <c r="E453" s="56"/>
      <c r="F453" s="57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  <c r="AA453" s="56"/>
      <c r="AB453" s="56"/>
      <c r="AC453" s="56"/>
    </row>
    <row r="454" spans="1:29" ht="15.75" customHeight="1">
      <c r="A454" s="56"/>
      <c r="B454" s="56"/>
      <c r="C454" s="56"/>
      <c r="D454" s="56"/>
      <c r="E454" s="56"/>
      <c r="F454" s="57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  <c r="AA454" s="56"/>
      <c r="AB454" s="56"/>
      <c r="AC454" s="56"/>
    </row>
    <row r="455" spans="1:29" ht="15.75" customHeight="1">
      <c r="A455" s="56"/>
      <c r="B455" s="56"/>
      <c r="C455" s="56"/>
      <c r="D455" s="56"/>
      <c r="E455" s="56"/>
      <c r="F455" s="57"/>
      <c r="G455" s="56"/>
      <c r="H455" s="56"/>
      <c r="I455" s="56"/>
      <c r="J455" s="56"/>
      <c r="K455" s="56"/>
      <c r="L455" s="56"/>
      <c r="M455" s="56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  <c r="AA455" s="56"/>
      <c r="AB455" s="56"/>
      <c r="AC455" s="56"/>
    </row>
    <row r="456" spans="1:29" ht="15.75" customHeight="1"/>
    <row r="457" spans="1:29" ht="15.75" customHeight="1"/>
    <row r="458" spans="1:29" ht="15.75" customHeight="1"/>
    <row r="459" spans="1:29" ht="15.75" customHeight="1"/>
    <row r="460" spans="1:29" ht="15.75" customHeight="1"/>
    <row r="461" spans="1:29" ht="15.75" customHeight="1"/>
    <row r="462" spans="1:29" ht="15.75" customHeight="1"/>
    <row r="463" spans="1:29" ht="15.75" customHeight="1"/>
    <row r="464" spans="1:29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</sheetData>
  <mergeCells count="63">
    <mergeCell ref="A255:L255"/>
    <mergeCell ref="A249:L249"/>
    <mergeCell ref="A250:L250"/>
    <mergeCell ref="A251:L251"/>
    <mergeCell ref="A252:L252"/>
    <mergeCell ref="A253:L253"/>
    <mergeCell ref="A254:L254"/>
    <mergeCell ref="A248:L248"/>
    <mergeCell ref="A237:L237"/>
    <mergeCell ref="A238:L238"/>
    <mergeCell ref="A239:L239"/>
    <mergeCell ref="A240:L240"/>
    <mergeCell ref="A241:L241"/>
    <mergeCell ref="A242:L242"/>
    <mergeCell ref="A243:L243"/>
    <mergeCell ref="A244:L244"/>
    <mergeCell ref="A245:L245"/>
    <mergeCell ref="A246:L246"/>
    <mergeCell ref="A247:L247"/>
    <mergeCell ref="A231:L231"/>
    <mergeCell ref="A232:L232"/>
    <mergeCell ref="A233:L233"/>
    <mergeCell ref="A234:L234"/>
    <mergeCell ref="A235:L235"/>
    <mergeCell ref="Z5:Z7"/>
    <mergeCell ref="AA5:AA7"/>
    <mergeCell ref="A236:L236"/>
    <mergeCell ref="Y6:Y7"/>
    <mergeCell ref="A226:L226"/>
    <mergeCell ref="A227:L227"/>
    <mergeCell ref="A228:L228"/>
    <mergeCell ref="A229:L229"/>
    <mergeCell ref="A230:L230"/>
    <mergeCell ref="Q6:Q7"/>
    <mergeCell ref="R6:R7"/>
    <mergeCell ref="S6:S7"/>
    <mergeCell ref="T6:U6"/>
    <mergeCell ref="V6:W6"/>
    <mergeCell ref="X6:X7"/>
    <mergeCell ref="I6:J6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A6:A7"/>
    <mergeCell ref="B6:B7"/>
    <mergeCell ref="C6:C7"/>
  </mergeCells>
  <conditionalFormatting sqref="AD8:AD10">
    <cfRule type="notContainsBlanks" dxfId="1" priority="1">
      <formula>LEN(TRIM(AD8))&gt;0</formula>
    </cfRule>
  </conditionalFormatting>
  <dataValidations count="2">
    <dataValidation type="list" allowBlank="1" sqref="H8:H224">
      <formula1>"SERVIÇO,CURSO,EVENTO,REUNIÃO,OUTROS"</formula1>
    </dataValidation>
    <dataValidation type="list" allowBlank="1" sqref="P8:P224">
      <formula1>$AD$8:$AD$10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174"/>
  <sheetViews>
    <sheetView tabSelected="1" zoomScaleNormal="100" workbookViewId="0">
      <pane ySplit="7" topLeftCell="A8" activePane="bottomLeft" state="frozen"/>
      <selection pane="bottomLeft" activeCell="E14" sqref="E14"/>
    </sheetView>
  </sheetViews>
  <sheetFormatPr defaultColWidth="12.625" defaultRowHeight="15" customHeight="1"/>
  <cols>
    <col min="1" max="1" width="18.125" style="59" customWidth="1"/>
    <col min="2" max="2" width="15.625" style="59" customWidth="1"/>
    <col min="3" max="3" width="40.625" style="59" customWidth="1"/>
    <col min="4" max="4" width="14" style="59" customWidth="1"/>
    <col min="5" max="5" width="36.25" style="59" customWidth="1"/>
    <col min="6" max="6" width="43.5" style="54" customWidth="1"/>
    <col min="7" max="7" width="18.375" style="59" customWidth="1"/>
    <col min="8" max="10" width="13.125" style="59" customWidth="1"/>
    <col min="11" max="11" width="21.5" style="59" customWidth="1"/>
    <col min="12" max="12" width="18.875" style="59" customWidth="1"/>
    <col min="13" max="13" width="13.125" style="59" customWidth="1"/>
    <col min="14" max="14" width="15.625" style="59" customWidth="1"/>
    <col min="15" max="15" width="17.875" style="59" customWidth="1"/>
    <col min="16" max="17" width="18" style="59" customWidth="1"/>
    <col min="18" max="18" width="16.625" style="59" customWidth="1"/>
    <col min="19" max="19" width="15.75" style="59" customWidth="1"/>
    <col min="20" max="20" width="15.5" style="59" customWidth="1"/>
    <col min="21" max="21" width="14.75" style="59" customWidth="1"/>
    <col min="22" max="22" width="13.125" style="59" customWidth="1"/>
    <col min="23" max="23" width="17.25" style="59" customWidth="1"/>
    <col min="24" max="24" width="17.5" style="59" customWidth="1"/>
    <col min="25" max="25" width="18.625" style="59" customWidth="1"/>
    <col min="26" max="26" width="19.375" style="59" customWidth="1"/>
    <col min="27" max="27" width="15.875" style="59" customWidth="1"/>
    <col min="28" max="29" width="13.125" style="59" customWidth="1"/>
    <col min="30" max="16384" width="12.625" style="59"/>
  </cols>
  <sheetData>
    <row r="1" spans="1:31" ht="21">
      <c r="A1" s="91"/>
      <c r="B1" s="93" t="s">
        <v>0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34"/>
      <c r="AC1" s="34"/>
    </row>
    <row r="2" spans="1:31" ht="21">
      <c r="A2" s="92"/>
      <c r="B2" s="93" t="s">
        <v>146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34"/>
      <c r="AC2" s="34"/>
    </row>
    <row r="3" spans="1:31" ht="21">
      <c r="A3" s="92"/>
      <c r="B3" s="93" t="s">
        <v>145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36"/>
      <c r="AC3" s="36"/>
    </row>
    <row r="4" spans="1:31" ht="15" customHeight="1">
      <c r="A4" s="37" t="s">
        <v>909</v>
      </c>
      <c r="B4" s="38"/>
      <c r="C4" s="95" t="s">
        <v>4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36"/>
      <c r="AC4" s="36"/>
    </row>
    <row r="5" spans="1:31" ht="15.75" customHeight="1">
      <c r="A5" s="97" t="s">
        <v>5</v>
      </c>
      <c r="B5" s="98"/>
      <c r="C5" s="97" t="s">
        <v>6</v>
      </c>
      <c r="D5" s="99"/>
      <c r="E5" s="98"/>
      <c r="F5" s="97" t="s">
        <v>7</v>
      </c>
      <c r="G5" s="99"/>
      <c r="H5" s="99"/>
      <c r="I5" s="99"/>
      <c r="J5" s="99"/>
      <c r="K5" s="99"/>
      <c r="L5" s="99"/>
      <c r="M5" s="97" t="s">
        <v>8</v>
      </c>
      <c r="N5" s="99"/>
      <c r="O5" s="99"/>
      <c r="P5" s="99"/>
      <c r="Q5" s="99"/>
      <c r="R5" s="99"/>
      <c r="S5" s="98"/>
      <c r="T5" s="97" t="s">
        <v>9</v>
      </c>
      <c r="U5" s="99"/>
      <c r="V5" s="99"/>
      <c r="W5" s="99"/>
      <c r="X5" s="99"/>
      <c r="Y5" s="98"/>
      <c r="Z5" s="88" t="s">
        <v>69</v>
      </c>
      <c r="AA5" s="88" t="s">
        <v>70</v>
      </c>
      <c r="AB5" s="39"/>
      <c r="AC5" s="39"/>
      <c r="AD5" s="39"/>
    </row>
    <row r="6" spans="1:31" ht="15.75" customHeight="1">
      <c r="A6" s="88" t="s">
        <v>12</v>
      </c>
      <c r="B6" s="88" t="s">
        <v>13</v>
      </c>
      <c r="C6" s="88" t="s">
        <v>14</v>
      </c>
      <c r="D6" s="88" t="s">
        <v>15</v>
      </c>
      <c r="E6" s="88" t="s">
        <v>16</v>
      </c>
      <c r="F6" s="88" t="s">
        <v>71</v>
      </c>
      <c r="G6" s="88" t="s">
        <v>72</v>
      </c>
      <c r="H6" s="88" t="s">
        <v>73</v>
      </c>
      <c r="I6" s="97" t="s">
        <v>20</v>
      </c>
      <c r="J6" s="98"/>
      <c r="K6" s="109" t="s">
        <v>21</v>
      </c>
      <c r="L6" s="98"/>
      <c r="M6" s="88" t="s">
        <v>74</v>
      </c>
      <c r="N6" s="88" t="s">
        <v>75</v>
      </c>
      <c r="O6" s="88" t="s">
        <v>76</v>
      </c>
      <c r="P6" s="88" t="s">
        <v>77</v>
      </c>
      <c r="Q6" s="102" t="s">
        <v>78</v>
      </c>
      <c r="R6" s="102" t="s">
        <v>79</v>
      </c>
      <c r="S6" s="102" t="s">
        <v>80</v>
      </c>
      <c r="T6" s="109" t="s">
        <v>28</v>
      </c>
      <c r="U6" s="98"/>
      <c r="V6" s="109" t="s">
        <v>29</v>
      </c>
      <c r="W6" s="98"/>
      <c r="X6" s="88" t="s">
        <v>81</v>
      </c>
      <c r="Y6" s="102" t="s">
        <v>82</v>
      </c>
      <c r="Z6" s="100"/>
      <c r="AA6" s="100"/>
      <c r="AB6" s="39"/>
      <c r="AC6" s="39"/>
      <c r="AD6" s="39"/>
      <c r="AE6" s="39"/>
    </row>
    <row r="7" spans="1:31" ht="30">
      <c r="A7" s="90"/>
      <c r="B7" s="90"/>
      <c r="C7" s="90"/>
      <c r="D7" s="90"/>
      <c r="E7" s="90"/>
      <c r="F7" s="89"/>
      <c r="G7" s="90"/>
      <c r="H7" s="90"/>
      <c r="I7" s="40" t="s">
        <v>83</v>
      </c>
      <c r="J7" s="40" t="s">
        <v>84</v>
      </c>
      <c r="K7" s="40" t="s">
        <v>85</v>
      </c>
      <c r="L7" s="41" t="s">
        <v>86</v>
      </c>
      <c r="M7" s="90"/>
      <c r="N7" s="90"/>
      <c r="O7" s="90"/>
      <c r="P7" s="90"/>
      <c r="Q7" s="90"/>
      <c r="R7" s="90"/>
      <c r="S7" s="90"/>
      <c r="T7" s="40" t="s">
        <v>87</v>
      </c>
      <c r="U7" s="41" t="s">
        <v>88</v>
      </c>
      <c r="V7" s="40" t="s">
        <v>89</v>
      </c>
      <c r="W7" s="41" t="s">
        <v>90</v>
      </c>
      <c r="X7" s="90"/>
      <c r="Y7" s="90"/>
      <c r="Z7" s="90"/>
      <c r="AA7" s="90"/>
      <c r="AB7" s="39"/>
      <c r="AC7" s="39"/>
      <c r="AD7" s="39"/>
      <c r="AE7" s="39"/>
    </row>
    <row r="8" spans="1:31" s="54" customFormat="1" ht="57">
      <c r="A8" s="42" t="s">
        <v>147</v>
      </c>
      <c r="B8" s="42" t="s">
        <v>147</v>
      </c>
      <c r="C8" s="43" t="s">
        <v>158</v>
      </c>
      <c r="D8" s="42" t="s">
        <v>235</v>
      </c>
      <c r="E8" s="42" t="s">
        <v>218</v>
      </c>
      <c r="F8" s="42" t="s">
        <v>215</v>
      </c>
      <c r="G8" s="44"/>
      <c r="H8" s="42" t="s">
        <v>427</v>
      </c>
      <c r="I8" s="42" t="s">
        <v>351</v>
      </c>
      <c r="J8" s="45" t="s">
        <v>354</v>
      </c>
      <c r="K8" s="42" t="s">
        <v>351</v>
      </c>
      <c r="L8" s="46" t="s">
        <v>685</v>
      </c>
      <c r="M8" s="47"/>
      <c r="N8" s="47"/>
      <c r="O8" s="48"/>
      <c r="P8" s="49"/>
      <c r="Q8" s="49"/>
      <c r="R8" s="49"/>
      <c r="S8" s="50">
        <f t="shared" ref="S8:S71" si="0">Q8+R8</f>
        <v>0</v>
      </c>
      <c r="T8" s="42">
        <v>0</v>
      </c>
      <c r="U8" s="49">
        <v>170.12</v>
      </c>
      <c r="V8" s="42">
        <v>5</v>
      </c>
      <c r="W8" s="49">
        <v>57</v>
      </c>
      <c r="X8" s="42">
        <v>5</v>
      </c>
      <c r="Y8" s="50">
        <f t="shared" ref="Y8:Y71" si="1">(T8*U8)+(V8*W8)</f>
        <v>285</v>
      </c>
      <c r="Z8" s="50">
        <f t="shared" ref="Z8:Z71" si="2">S8+Y8</f>
        <v>285</v>
      </c>
      <c r="AA8" s="51"/>
      <c r="AB8" s="52"/>
      <c r="AC8" s="52"/>
      <c r="AD8" s="53" t="s">
        <v>91</v>
      </c>
      <c r="AE8" s="52"/>
    </row>
    <row r="9" spans="1:31" s="54" customFormat="1" ht="28.5">
      <c r="A9" s="42" t="s">
        <v>147</v>
      </c>
      <c r="B9" s="42" t="s">
        <v>147</v>
      </c>
      <c r="C9" s="43" t="s">
        <v>451</v>
      </c>
      <c r="D9" s="42" t="s">
        <v>452</v>
      </c>
      <c r="E9" s="42" t="s">
        <v>218</v>
      </c>
      <c r="F9" s="42" t="s">
        <v>686</v>
      </c>
      <c r="G9" s="44"/>
      <c r="H9" s="42" t="s">
        <v>427</v>
      </c>
      <c r="I9" s="42" t="s">
        <v>351</v>
      </c>
      <c r="J9" s="45" t="s">
        <v>354</v>
      </c>
      <c r="K9" s="42" t="s">
        <v>351</v>
      </c>
      <c r="L9" s="46" t="s">
        <v>386</v>
      </c>
      <c r="M9" s="47"/>
      <c r="N9" s="47"/>
      <c r="O9" s="48"/>
      <c r="P9" s="49"/>
      <c r="Q9" s="49"/>
      <c r="R9" s="49"/>
      <c r="S9" s="50">
        <f t="shared" si="0"/>
        <v>0</v>
      </c>
      <c r="T9" s="42">
        <v>2</v>
      </c>
      <c r="U9" s="49">
        <v>170.12</v>
      </c>
      <c r="V9" s="42">
        <v>1</v>
      </c>
      <c r="W9" s="49">
        <v>57</v>
      </c>
      <c r="X9" s="42">
        <v>3</v>
      </c>
      <c r="Y9" s="50">
        <f t="shared" si="1"/>
        <v>397.24</v>
      </c>
      <c r="Z9" s="50">
        <f t="shared" si="2"/>
        <v>397.24</v>
      </c>
      <c r="AA9" s="51"/>
      <c r="AB9" s="52"/>
      <c r="AC9" s="52"/>
      <c r="AD9" s="53" t="s">
        <v>92</v>
      </c>
      <c r="AE9" s="52"/>
    </row>
    <row r="10" spans="1:31" s="54" customFormat="1" ht="25.5">
      <c r="A10" s="42" t="s">
        <v>147</v>
      </c>
      <c r="B10" s="42" t="s">
        <v>147</v>
      </c>
      <c r="C10" s="43" t="s">
        <v>154</v>
      </c>
      <c r="D10" s="42" t="s">
        <v>226</v>
      </c>
      <c r="E10" s="42" t="s">
        <v>218</v>
      </c>
      <c r="F10" s="42" t="s">
        <v>687</v>
      </c>
      <c r="G10" s="44"/>
      <c r="H10" s="42" t="s">
        <v>427</v>
      </c>
      <c r="I10" s="42" t="s">
        <v>351</v>
      </c>
      <c r="J10" s="45" t="s">
        <v>354</v>
      </c>
      <c r="K10" s="42" t="s">
        <v>351</v>
      </c>
      <c r="L10" s="46" t="s">
        <v>688</v>
      </c>
      <c r="M10" s="47"/>
      <c r="N10" s="47"/>
      <c r="O10" s="48"/>
      <c r="P10" s="49"/>
      <c r="Q10" s="49"/>
      <c r="R10" s="49"/>
      <c r="S10" s="50">
        <f t="shared" si="0"/>
        <v>0</v>
      </c>
      <c r="T10" s="42">
        <v>2</v>
      </c>
      <c r="U10" s="49">
        <v>170.12</v>
      </c>
      <c r="V10" s="42">
        <v>1</v>
      </c>
      <c r="W10" s="49">
        <v>57</v>
      </c>
      <c r="X10" s="42">
        <v>3</v>
      </c>
      <c r="Y10" s="50">
        <f t="shared" si="1"/>
        <v>397.24</v>
      </c>
      <c r="Z10" s="50">
        <f t="shared" si="2"/>
        <v>397.24</v>
      </c>
      <c r="AA10" s="51"/>
      <c r="AB10" s="52"/>
      <c r="AC10" s="52"/>
      <c r="AD10" s="53" t="s">
        <v>93</v>
      </c>
      <c r="AE10" s="52"/>
    </row>
    <row r="11" spans="1:31" s="54" customFormat="1" ht="42.75">
      <c r="A11" s="42" t="s">
        <v>147</v>
      </c>
      <c r="B11" s="42" t="s">
        <v>147</v>
      </c>
      <c r="C11" s="43" t="s">
        <v>154</v>
      </c>
      <c r="D11" s="42" t="s">
        <v>226</v>
      </c>
      <c r="E11" s="42" t="s">
        <v>218</v>
      </c>
      <c r="F11" s="42" t="s">
        <v>689</v>
      </c>
      <c r="G11" s="44"/>
      <c r="H11" s="42" t="s">
        <v>427</v>
      </c>
      <c r="I11" s="42" t="s">
        <v>351</v>
      </c>
      <c r="J11" s="45" t="s">
        <v>354</v>
      </c>
      <c r="K11" s="42" t="s">
        <v>351</v>
      </c>
      <c r="L11" s="46" t="s">
        <v>690</v>
      </c>
      <c r="M11" s="47"/>
      <c r="N11" s="47"/>
      <c r="O11" s="48"/>
      <c r="P11" s="49"/>
      <c r="Q11" s="49"/>
      <c r="R11" s="49"/>
      <c r="S11" s="50">
        <f t="shared" si="0"/>
        <v>0</v>
      </c>
      <c r="T11" s="42">
        <v>4</v>
      </c>
      <c r="U11" s="49">
        <v>170.12</v>
      </c>
      <c r="V11" s="42">
        <v>1</v>
      </c>
      <c r="W11" s="49">
        <v>57</v>
      </c>
      <c r="X11" s="42">
        <v>5</v>
      </c>
      <c r="Y11" s="50">
        <f t="shared" si="1"/>
        <v>737.48</v>
      </c>
      <c r="Z11" s="50">
        <f t="shared" si="2"/>
        <v>737.48</v>
      </c>
      <c r="AA11" s="51"/>
      <c r="AB11" s="52"/>
      <c r="AC11" s="52"/>
      <c r="AD11" s="52"/>
      <c r="AE11" s="52"/>
    </row>
    <row r="12" spans="1:31" s="54" customFormat="1" ht="42.75">
      <c r="A12" s="42" t="s">
        <v>147</v>
      </c>
      <c r="B12" s="42" t="s">
        <v>147</v>
      </c>
      <c r="C12" s="43" t="s">
        <v>691</v>
      </c>
      <c r="D12" s="42" t="s">
        <v>692</v>
      </c>
      <c r="E12" s="42" t="s">
        <v>218</v>
      </c>
      <c r="F12" s="42" t="s">
        <v>693</v>
      </c>
      <c r="G12" s="44"/>
      <c r="H12" s="42" t="s">
        <v>427</v>
      </c>
      <c r="I12" s="42" t="s">
        <v>351</v>
      </c>
      <c r="J12" s="45" t="s">
        <v>354</v>
      </c>
      <c r="K12" s="42" t="s">
        <v>351</v>
      </c>
      <c r="L12" s="46" t="s">
        <v>694</v>
      </c>
      <c r="M12" s="47"/>
      <c r="N12" s="47"/>
      <c r="O12" s="48"/>
      <c r="P12" s="49"/>
      <c r="Q12" s="49"/>
      <c r="R12" s="49"/>
      <c r="S12" s="50">
        <f t="shared" si="0"/>
        <v>0</v>
      </c>
      <c r="T12" s="42">
        <v>4</v>
      </c>
      <c r="U12" s="49">
        <v>170.12</v>
      </c>
      <c r="V12" s="42">
        <v>3</v>
      </c>
      <c r="W12" s="49">
        <v>57</v>
      </c>
      <c r="X12" s="42">
        <v>7</v>
      </c>
      <c r="Y12" s="50">
        <f t="shared" si="1"/>
        <v>851.48</v>
      </c>
      <c r="Z12" s="50">
        <f t="shared" si="2"/>
        <v>851.48</v>
      </c>
      <c r="AA12" s="51"/>
      <c r="AB12" s="52"/>
      <c r="AC12" s="52"/>
      <c r="AD12" s="52"/>
      <c r="AE12" s="52"/>
    </row>
    <row r="13" spans="1:31" s="54" customFormat="1" ht="28.5">
      <c r="A13" s="42" t="s">
        <v>147</v>
      </c>
      <c r="B13" s="42" t="s">
        <v>147</v>
      </c>
      <c r="C13" s="43" t="s">
        <v>691</v>
      </c>
      <c r="D13" s="42" t="s">
        <v>692</v>
      </c>
      <c r="E13" s="42" t="s">
        <v>218</v>
      </c>
      <c r="F13" s="42" t="s">
        <v>693</v>
      </c>
      <c r="G13" s="44"/>
      <c r="H13" s="42" t="s">
        <v>427</v>
      </c>
      <c r="I13" s="42" t="s">
        <v>351</v>
      </c>
      <c r="J13" s="45" t="s">
        <v>354</v>
      </c>
      <c r="K13" s="42" t="s">
        <v>351</v>
      </c>
      <c r="L13" s="46" t="s">
        <v>695</v>
      </c>
      <c r="M13" s="47"/>
      <c r="N13" s="47"/>
      <c r="O13" s="48"/>
      <c r="P13" s="49"/>
      <c r="Q13" s="49"/>
      <c r="R13" s="49"/>
      <c r="S13" s="50">
        <f t="shared" si="0"/>
        <v>0</v>
      </c>
      <c r="T13" s="42">
        <v>2</v>
      </c>
      <c r="U13" s="49">
        <v>170.12</v>
      </c>
      <c r="V13" s="42">
        <v>1</v>
      </c>
      <c r="W13" s="49">
        <v>57</v>
      </c>
      <c r="X13" s="42">
        <v>3</v>
      </c>
      <c r="Y13" s="50">
        <f t="shared" si="1"/>
        <v>397.24</v>
      </c>
      <c r="Z13" s="50">
        <f t="shared" si="2"/>
        <v>397.24</v>
      </c>
      <c r="AA13" s="51"/>
      <c r="AB13" s="52"/>
      <c r="AC13" s="52"/>
      <c r="AD13" s="52"/>
      <c r="AE13" s="52"/>
    </row>
    <row r="14" spans="1:31" s="54" customFormat="1" ht="85.5">
      <c r="A14" s="42" t="s">
        <v>147</v>
      </c>
      <c r="B14" s="42" t="s">
        <v>147</v>
      </c>
      <c r="C14" s="43" t="s">
        <v>691</v>
      </c>
      <c r="D14" s="42" t="s">
        <v>692</v>
      </c>
      <c r="E14" s="42" t="s">
        <v>218</v>
      </c>
      <c r="F14" s="42" t="s">
        <v>693</v>
      </c>
      <c r="G14" s="44"/>
      <c r="H14" s="42" t="s">
        <v>427</v>
      </c>
      <c r="I14" s="42" t="s">
        <v>351</v>
      </c>
      <c r="J14" s="45" t="s">
        <v>354</v>
      </c>
      <c r="K14" s="42" t="s">
        <v>351</v>
      </c>
      <c r="L14" s="46" t="s">
        <v>696</v>
      </c>
      <c r="M14" s="47"/>
      <c r="N14" s="47"/>
      <c r="O14" s="48"/>
      <c r="P14" s="49"/>
      <c r="Q14" s="49"/>
      <c r="R14" s="49"/>
      <c r="S14" s="50">
        <f t="shared" si="0"/>
        <v>0</v>
      </c>
      <c r="T14" s="42">
        <v>6</v>
      </c>
      <c r="U14" s="49">
        <v>170.12</v>
      </c>
      <c r="V14" s="42">
        <v>2</v>
      </c>
      <c r="W14" s="49">
        <v>57</v>
      </c>
      <c r="X14" s="42">
        <v>8</v>
      </c>
      <c r="Y14" s="50">
        <f t="shared" si="1"/>
        <v>1134.72</v>
      </c>
      <c r="Z14" s="50">
        <f t="shared" si="2"/>
        <v>1134.72</v>
      </c>
      <c r="AA14" s="51"/>
      <c r="AB14" s="52"/>
      <c r="AC14" s="52"/>
      <c r="AD14" s="52"/>
      <c r="AE14" s="52"/>
    </row>
    <row r="15" spans="1:31" s="54" customFormat="1" ht="14.25">
      <c r="A15" s="42" t="s">
        <v>147</v>
      </c>
      <c r="B15" s="42" t="s">
        <v>147</v>
      </c>
      <c r="C15" s="43" t="s">
        <v>624</v>
      </c>
      <c r="D15" s="42" t="s">
        <v>625</v>
      </c>
      <c r="E15" s="42" t="s">
        <v>218</v>
      </c>
      <c r="F15" s="42" t="s">
        <v>697</v>
      </c>
      <c r="G15" s="44"/>
      <c r="H15" s="42" t="s">
        <v>427</v>
      </c>
      <c r="I15" s="42" t="s">
        <v>351</v>
      </c>
      <c r="J15" s="45" t="s">
        <v>354</v>
      </c>
      <c r="K15" s="42" t="s">
        <v>351</v>
      </c>
      <c r="L15" s="46" t="s">
        <v>412</v>
      </c>
      <c r="M15" s="47"/>
      <c r="N15" s="47"/>
      <c r="O15" s="48"/>
      <c r="P15" s="49"/>
      <c r="Q15" s="49"/>
      <c r="R15" s="49"/>
      <c r="S15" s="50">
        <f t="shared" si="0"/>
        <v>0</v>
      </c>
      <c r="T15" s="42">
        <v>6</v>
      </c>
      <c r="U15" s="49">
        <v>170.12</v>
      </c>
      <c r="V15" s="42">
        <v>1</v>
      </c>
      <c r="W15" s="49">
        <v>57</v>
      </c>
      <c r="X15" s="42">
        <v>7</v>
      </c>
      <c r="Y15" s="50">
        <f t="shared" si="1"/>
        <v>1077.72</v>
      </c>
      <c r="Z15" s="50">
        <f t="shared" si="2"/>
        <v>1077.72</v>
      </c>
      <c r="AA15" s="51"/>
      <c r="AB15" s="52"/>
      <c r="AC15" s="52"/>
      <c r="AD15" s="52"/>
      <c r="AE15" s="52"/>
    </row>
    <row r="16" spans="1:31" s="54" customFormat="1" ht="28.5">
      <c r="A16" s="42" t="s">
        <v>147</v>
      </c>
      <c r="B16" s="42" t="s">
        <v>147</v>
      </c>
      <c r="C16" s="43" t="s">
        <v>199</v>
      </c>
      <c r="D16" s="42" t="s">
        <v>316</v>
      </c>
      <c r="E16" s="42" t="s">
        <v>218</v>
      </c>
      <c r="F16" s="42" t="s">
        <v>698</v>
      </c>
      <c r="G16" s="44"/>
      <c r="H16" s="42" t="s">
        <v>427</v>
      </c>
      <c r="I16" s="42" t="s">
        <v>351</v>
      </c>
      <c r="J16" s="45" t="s">
        <v>354</v>
      </c>
      <c r="K16" s="42" t="s">
        <v>351</v>
      </c>
      <c r="L16" s="46" t="s">
        <v>392</v>
      </c>
      <c r="M16" s="47"/>
      <c r="N16" s="47"/>
      <c r="O16" s="48"/>
      <c r="P16" s="49"/>
      <c r="Q16" s="49"/>
      <c r="R16" s="49"/>
      <c r="S16" s="50">
        <f t="shared" si="0"/>
        <v>0</v>
      </c>
      <c r="T16" s="42">
        <v>3</v>
      </c>
      <c r="U16" s="49">
        <v>170.12</v>
      </c>
      <c r="V16" s="42">
        <v>1</v>
      </c>
      <c r="W16" s="49">
        <v>57</v>
      </c>
      <c r="X16" s="42">
        <v>4</v>
      </c>
      <c r="Y16" s="50">
        <f t="shared" si="1"/>
        <v>567.36</v>
      </c>
      <c r="Z16" s="50">
        <f t="shared" si="2"/>
        <v>567.36</v>
      </c>
      <c r="AA16" s="51"/>
      <c r="AB16" s="52"/>
      <c r="AC16" s="52"/>
      <c r="AD16" s="52"/>
      <c r="AE16" s="52"/>
    </row>
    <row r="17" spans="1:31" s="54" customFormat="1" ht="28.5">
      <c r="A17" s="42" t="s">
        <v>147</v>
      </c>
      <c r="B17" s="42" t="s">
        <v>147</v>
      </c>
      <c r="C17" s="43" t="s">
        <v>168</v>
      </c>
      <c r="D17" s="42" t="s">
        <v>253</v>
      </c>
      <c r="E17" s="42" t="s">
        <v>232</v>
      </c>
      <c r="F17" s="42" t="s">
        <v>699</v>
      </c>
      <c r="G17" s="44"/>
      <c r="H17" s="42" t="s">
        <v>427</v>
      </c>
      <c r="I17" s="42" t="s">
        <v>351</v>
      </c>
      <c r="J17" s="45" t="s">
        <v>358</v>
      </c>
      <c r="K17" s="42" t="s">
        <v>351</v>
      </c>
      <c r="L17" s="46" t="s">
        <v>444</v>
      </c>
      <c r="M17" s="47"/>
      <c r="N17" s="47"/>
      <c r="O17" s="48"/>
      <c r="P17" s="49"/>
      <c r="Q17" s="49"/>
      <c r="R17" s="49"/>
      <c r="S17" s="50">
        <f t="shared" si="0"/>
        <v>0</v>
      </c>
      <c r="T17" s="42">
        <v>3</v>
      </c>
      <c r="U17" s="49">
        <v>170.12</v>
      </c>
      <c r="V17" s="42">
        <v>1</v>
      </c>
      <c r="W17" s="49">
        <v>57</v>
      </c>
      <c r="X17" s="42">
        <v>4</v>
      </c>
      <c r="Y17" s="50">
        <f t="shared" si="1"/>
        <v>567.36</v>
      </c>
      <c r="Z17" s="50">
        <f t="shared" si="2"/>
        <v>567.36</v>
      </c>
      <c r="AA17" s="51"/>
      <c r="AB17" s="52"/>
      <c r="AC17" s="52"/>
      <c r="AD17" s="52"/>
      <c r="AE17" s="52"/>
    </row>
    <row r="18" spans="1:31" s="54" customFormat="1" ht="71.25">
      <c r="A18" s="42" t="s">
        <v>147</v>
      </c>
      <c r="B18" s="42" t="s">
        <v>147</v>
      </c>
      <c r="C18" s="43" t="s">
        <v>521</v>
      </c>
      <c r="D18" s="42" t="s">
        <v>522</v>
      </c>
      <c r="E18" s="42" t="s">
        <v>214</v>
      </c>
      <c r="F18" s="42" t="s">
        <v>457</v>
      </c>
      <c r="G18" s="44"/>
      <c r="H18" s="42" t="s">
        <v>427</v>
      </c>
      <c r="I18" s="42" t="s">
        <v>351</v>
      </c>
      <c r="J18" s="45" t="s">
        <v>354</v>
      </c>
      <c r="K18" s="42" t="s">
        <v>351</v>
      </c>
      <c r="L18" s="46" t="s">
        <v>700</v>
      </c>
      <c r="M18" s="47"/>
      <c r="N18" s="47"/>
      <c r="O18" s="48"/>
      <c r="P18" s="49"/>
      <c r="Q18" s="49"/>
      <c r="R18" s="49"/>
      <c r="S18" s="50">
        <f t="shared" si="0"/>
        <v>0</v>
      </c>
      <c r="T18" s="42">
        <v>3</v>
      </c>
      <c r="U18" s="49">
        <v>120</v>
      </c>
      <c r="V18" s="42">
        <v>3</v>
      </c>
      <c r="W18" s="49">
        <v>55</v>
      </c>
      <c r="X18" s="42">
        <v>6</v>
      </c>
      <c r="Y18" s="50">
        <f t="shared" si="1"/>
        <v>525</v>
      </c>
      <c r="Z18" s="50">
        <f t="shared" si="2"/>
        <v>525</v>
      </c>
      <c r="AA18" s="51"/>
      <c r="AB18" s="52"/>
      <c r="AC18" s="52"/>
      <c r="AD18" s="52"/>
      <c r="AE18" s="52"/>
    </row>
    <row r="19" spans="1:31" s="54" customFormat="1" ht="57">
      <c r="A19" s="42" t="s">
        <v>147</v>
      </c>
      <c r="B19" s="42" t="s">
        <v>147</v>
      </c>
      <c r="C19" s="43" t="s">
        <v>159</v>
      </c>
      <c r="D19" s="42" t="s">
        <v>236</v>
      </c>
      <c r="E19" s="42" t="s">
        <v>232</v>
      </c>
      <c r="F19" s="42" t="s">
        <v>701</v>
      </c>
      <c r="G19" s="44"/>
      <c r="H19" s="42" t="s">
        <v>427</v>
      </c>
      <c r="I19" s="42" t="s">
        <v>351</v>
      </c>
      <c r="J19" s="45" t="s">
        <v>354</v>
      </c>
      <c r="K19" s="42" t="s">
        <v>351</v>
      </c>
      <c r="L19" s="46" t="s">
        <v>702</v>
      </c>
      <c r="M19" s="47"/>
      <c r="N19" s="47"/>
      <c r="O19" s="48"/>
      <c r="P19" s="49"/>
      <c r="Q19" s="49"/>
      <c r="R19" s="49"/>
      <c r="S19" s="50">
        <f t="shared" si="0"/>
        <v>0</v>
      </c>
      <c r="T19" s="42">
        <v>4</v>
      </c>
      <c r="U19" s="49">
        <v>170.12</v>
      </c>
      <c r="V19" s="42">
        <v>1</v>
      </c>
      <c r="W19" s="49">
        <v>57</v>
      </c>
      <c r="X19" s="42">
        <v>5</v>
      </c>
      <c r="Y19" s="50">
        <f t="shared" si="1"/>
        <v>737.48</v>
      </c>
      <c r="Z19" s="50">
        <f t="shared" si="2"/>
        <v>737.48</v>
      </c>
      <c r="AA19" s="51"/>
      <c r="AB19" s="52"/>
      <c r="AC19" s="52"/>
      <c r="AD19" s="52"/>
      <c r="AE19" s="52"/>
    </row>
    <row r="20" spans="1:31" s="54" customFormat="1" ht="14.25">
      <c r="A20" s="42" t="s">
        <v>147</v>
      </c>
      <c r="B20" s="42" t="s">
        <v>147</v>
      </c>
      <c r="C20" s="43" t="s">
        <v>159</v>
      </c>
      <c r="D20" s="42" t="s">
        <v>236</v>
      </c>
      <c r="E20" s="42" t="s">
        <v>232</v>
      </c>
      <c r="F20" s="42" t="s">
        <v>703</v>
      </c>
      <c r="G20" s="44"/>
      <c r="H20" s="42" t="s">
        <v>427</v>
      </c>
      <c r="I20" s="42" t="s">
        <v>351</v>
      </c>
      <c r="J20" s="45" t="s">
        <v>354</v>
      </c>
      <c r="K20" s="42" t="s">
        <v>351</v>
      </c>
      <c r="L20" s="46" t="s">
        <v>360</v>
      </c>
      <c r="M20" s="47"/>
      <c r="N20" s="47"/>
      <c r="O20" s="48"/>
      <c r="P20" s="49"/>
      <c r="Q20" s="49"/>
      <c r="R20" s="49"/>
      <c r="S20" s="50">
        <f t="shared" si="0"/>
        <v>0</v>
      </c>
      <c r="T20" s="42">
        <v>4</v>
      </c>
      <c r="U20" s="49">
        <v>170.12</v>
      </c>
      <c r="V20" s="42">
        <v>1</v>
      </c>
      <c r="W20" s="49">
        <v>57</v>
      </c>
      <c r="X20" s="42">
        <v>5</v>
      </c>
      <c r="Y20" s="50">
        <f t="shared" si="1"/>
        <v>737.48</v>
      </c>
      <c r="Z20" s="50">
        <f t="shared" si="2"/>
        <v>737.48</v>
      </c>
      <c r="AA20" s="51"/>
      <c r="AB20" s="52"/>
      <c r="AC20" s="52"/>
      <c r="AD20" s="52"/>
      <c r="AE20" s="52"/>
    </row>
    <row r="21" spans="1:31" s="54" customFormat="1" ht="28.5">
      <c r="A21" s="42" t="s">
        <v>147</v>
      </c>
      <c r="B21" s="42" t="s">
        <v>147</v>
      </c>
      <c r="C21" s="43" t="s">
        <v>704</v>
      </c>
      <c r="D21" s="42" t="s">
        <v>705</v>
      </c>
      <c r="E21" s="42" t="s">
        <v>218</v>
      </c>
      <c r="F21" s="42" t="s">
        <v>706</v>
      </c>
      <c r="G21" s="44"/>
      <c r="H21" s="42" t="s">
        <v>427</v>
      </c>
      <c r="I21" s="42" t="s">
        <v>351</v>
      </c>
      <c r="J21" s="45" t="s">
        <v>354</v>
      </c>
      <c r="K21" s="42" t="s">
        <v>351</v>
      </c>
      <c r="L21" s="46" t="s">
        <v>707</v>
      </c>
      <c r="M21" s="47"/>
      <c r="N21" s="47"/>
      <c r="O21" s="48"/>
      <c r="P21" s="49"/>
      <c r="Q21" s="49"/>
      <c r="R21" s="49"/>
      <c r="S21" s="50">
        <f t="shared" si="0"/>
        <v>0</v>
      </c>
      <c r="T21" s="42">
        <v>4</v>
      </c>
      <c r="U21" s="49">
        <v>170.12</v>
      </c>
      <c r="V21" s="42">
        <v>3</v>
      </c>
      <c r="W21" s="49">
        <v>57</v>
      </c>
      <c r="X21" s="42">
        <v>7</v>
      </c>
      <c r="Y21" s="50">
        <f t="shared" si="1"/>
        <v>851.48</v>
      </c>
      <c r="Z21" s="50">
        <f t="shared" si="2"/>
        <v>851.48</v>
      </c>
      <c r="AA21" s="51"/>
      <c r="AB21" s="52"/>
      <c r="AC21" s="52"/>
      <c r="AD21" s="52"/>
      <c r="AE21" s="52"/>
    </row>
    <row r="22" spans="1:31" s="54" customFormat="1" ht="57">
      <c r="A22" s="42" t="s">
        <v>147</v>
      </c>
      <c r="B22" s="42" t="s">
        <v>147</v>
      </c>
      <c r="C22" s="43" t="s">
        <v>551</v>
      </c>
      <c r="D22" s="42" t="s">
        <v>552</v>
      </c>
      <c r="E22" s="42" t="s">
        <v>218</v>
      </c>
      <c r="F22" s="42" t="s">
        <v>708</v>
      </c>
      <c r="G22" s="44"/>
      <c r="H22" s="42" t="s">
        <v>427</v>
      </c>
      <c r="I22" s="42" t="s">
        <v>351</v>
      </c>
      <c r="J22" s="45" t="s">
        <v>354</v>
      </c>
      <c r="K22" s="42" t="s">
        <v>351</v>
      </c>
      <c r="L22" s="46" t="s">
        <v>709</v>
      </c>
      <c r="M22" s="47"/>
      <c r="N22" s="47"/>
      <c r="O22" s="48"/>
      <c r="P22" s="49"/>
      <c r="Q22" s="49"/>
      <c r="R22" s="49"/>
      <c r="S22" s="50">
        <f t="shared" si="0"/>
        <v>0</v>
      </c>
      <c r="T22" s="42">
        <v>4</v>
      </c>
      <c r="U22" s="49">
        <v>170.12</v>
      </c>
      <c r="V22" s="42">
        <v>4</v>
      </c>
      <c r="W22" s="49">
        <v>57</v>
      </c>
      <c r="X22" s="42">
        <v>8</v>
      </c>
      <c r="Y22" s="50">
        <f t="shared" si="1"/>
        <v>908.48</v>
      </c>
      <c r="Z22" s="50">
        <f t="shared" si="2"/>
        <v>908.48</v>
      </c>
      <c r="AA22" s="51"/>
      <c r="AB22" s="52"/>
      <c r="AC22" s="52"/>
      <c r="AD22" s="52"/>
      <c r="AE22" s="52"/>
    </row>
    <row r="23" spans="1:31" s="54" customFormat="1" ht="85.5">
      <c r="A23" s="42" t="s">
        <v>147</v>
      </c>
      <c r="B23" s="42" t="s">
        <v>147</v>
      </c>
      <c r="C23" s="43" t="s">
        <v>177</v>
      </c>
      <c r="D23" s="42" t="s">
        <v>269</v>
      </c>
      <c r="E23" s="42" t="s">
        <v>214</v>
      </c>
      <c r="F23" s="42" t="s">
        <v>215</v>
      </c>
      <c r="G23" s="44"/>
      <c r="H23" s="42" t="s">
        <v>427</v>
      </c>
      <c r="I23" s="42" t="s">
        <v>351</v>
      </c>
      <c r="J23" s="45" t="s">
        <v>354</v>
      </c>
      <c r="K23" s="42" t="s">
        <v>351</v>
      </c>
      <c r="L23" s="46" t="s">
        <v>710</v>
      </c>
      <c r="M23" s="47"/>
      <c r="N23" s="47"/>
      <c r="O23" s="48"/>
      <c r="P23" s="49"/>
      <c r="Q23" s="49"/>
      <c r="R23" s="49"/>
      <c r="S23" s="50">
        <f t="shared" si="0"/>
        <v>0</v>
      </c>
      <c r="T23" s="42">
        <v>4</v>
      </c>
      <c r="U23" s="49">
        <v>120</v>
      </c>
      <c r="V23" s="42">
        <v>6</v>
      </c>
      <c r="W23" s="49">
        <v>55</v>
      </c>
      <c r="X23" s="42">
        <v>10</v>
      </c>
      <c r="Y23" s="50">
        <f t="shared" si="1"/>
        <v>810</v>
      </c>
      <c r="Z23" s="50">
        <f t="shared" si="2"/>
        <v>810</v>
      </c>
      <c r="AA23" s="51"/>
      <c r="AB23" s="52"/>
      <c r="AC23" s="52"/>
      <c r="AD23" s="52"/>
      <c r="AE23" s="52"/>
    </row>
    <row r="24" spans="1:31" s="54" customFormat="1" ht="14.25">
      <c r="A24" s="42" t="s">
        <v>147</v>
      </c>
      <c r="B24" s="42" t="s">
        <v>147</v>
      </c>
      <c r="C24" s="43" t="s">
        <v>160</v>
      </c>
      <c r="D24" s="42" t="s">
        <v>238</v>
      </c>
      <c r="E24" s="42" t="s">
        <v>218</v>
      </c>
      <c r="F24" s="42" t="s">
        <v>711</v>
      </c>
      <c r="G24" s="44"/>
      <c r="H24" s="42" t="s">
        <v>712</v>
      </c>
      <c r="I24" s="42" t="s">
        <v>351</v>
      </c>
      <c r="J24" s="45" t="s">
        <v>354</v>
      </c>
      <c r="K24" s="42" t="s">
        <v>351</v>
      </c>
      <c r="L24" s="46" t="s">
        <v>360</v>
      </c>
      <c r="M24" s="47"/>
      <c r="N24" s="47"/>
      <c r="O24" s="48"/>
      <c r="P24" s="49"/>
      <c r="Q24" s="49"/>
      <c r="R24" s="49"/>
      <c r="S24" s="50">
        <f t="shared" si="0"/>
        <v>0</v>
      </c>
      <c r="T24" s="42">
        <v>4</v>
      </c>
      <c r="U24" s="49">
        <v>170.12</v>
      </c>
      <c r="V24" s="42">
        <v>1</v>
      </c>
      <c r="W24" s="49">
        <v>57</v>
      </c>
      <c r="X24" s="42">
        <v>5</v>
      </c>
      <c r="Y24" s="50">
        <f t="shared" si="1"/>
        <v>737.48</v>
      </c>
      <c r="Z24" s="50">
        <f t="shared" si="2"/>
        <v>737.48</v>
      </c>
      <c r="AA24" s="51"/>
      <c r="AB24" s="52"/>
      <c r="AC24" s="52"/>
      <c r="AD24" s="52"/>
      <c r="AE24" s="52"/>
    </row>
    <row r="25" spans="1:31" s="54" customFormat="1" ht="57">
      <c r="A25" s="42" t="s">
        <v>147</v>
      </c>
      <c r="B25" s="42" t="s">
        <v>147</v>
      </c>
      <c r="C25" s="43" t="s">
        <v>160</v>
      </c>
      <c r="D25" s="42" t="s">
        <v>238</v>
      </c>
      <c r="E25" s="42" t="s">
        <v>218</v>
      </c>
      <c r="F25" s="42" t="s">
        <v>239</v>
      </c>
      <c r="G25" s="44"/>
      <c r="H25" s="42" t="s">
        <v>427</v>
      </c>
      <c r="I25" s="42" t="s">
        <v>351</v>
      </c>
      <c r="J25" s="45" t="s">
        <v>354</v>
      </c>
      <c r="K25" s="42" t="s">
        <v>351</v>
      </c>
      <c r="L25" s="46" t="s">
        <v>702</v>
      </c>
      <c r="M25" s="47"/>
      <c r="N25" s="47"/>
      <c r="O25" s="48"/>
      <c r="P25" s="49"/>
      <c r="Q25" s="49"/>
      <c r="R25" s="49"/>
      <c r="S25" s="50">
        <f t="shared" si="0"/>
        <v>0</v>
      </c>
      <c r="T25" s="42">
        <v>4</v>
      </c>
      <c r="U25" s="49">
        <v>170.12</v>
      </c>
      <c r="V25" s="42">
        <v>1</v>
      </c>
      <c r="W25" s="49">
        <v>57</v>
      </c>
      <c r="X25" s="42">
        <v>5</v>
      </c>
      <c r="Y25" s="50">
        <f t="shared" si="1"/>
        <v>737.48</v>
      </c>
      <c r="Z25" s="50">
        <f t="shared" si="2"/>
        <v>737.48</v>
      </c>
      <c r="AA25" s="51"/>
      <c r="AB25" s="52"/>
      <c r="AC25" s="52"/>
      <c r="AD25" s="52"/>
      <c r="AE25" s="52"/>
    </row>
    <row r="26" spans="1:31" s="54" customFormat="1" ht="85.5">
      <c r="A26" s="42" t="s">
        <v>147</v>
      </c>
      <c r="B26" s="42" t="s">
        <v>147</v>
      </c>
      <c r="C26" s="43" t="s">
        <v>551</v>
      </c>
      <c r="D26" s="42" t="s">
        <v>552</v>
      </c>
      <c r="E26" s="42" t="s">
        <v>218</v>
      </c>
      <c r="F26" s="42" t="s">
        <v>713</v>
      </c>
      <c r="G26" s="44"/>
      <c r="H26" s="42" t="s">
        <v>427</v>
      </c>
      <c r="I26" s="42" t="s">
        <v>351</v>
      </c>
      <c r="J26" s="45" t="s">
        <v>354</v>
      </c>
      <c r="K26" s="42" t="s">
        <v>351</v>
      </c>
      <c r="L26" s="46" t="s">
        <v>714</v>
      </c>
      <c r="M26" s="47"/>
      <c r="N26" s="47"/>
      <c r="O26" s="48"/>
      <c r="P26" s="49"/>
      <c r="Q26" s="49"/>
      <c r="R26" s="49"/>
      <c r="S26" s="50">
        <f t="shared" si="0"/>
        <v>0</v>
      </c>
      <c r="T26" s="42">
        <v>2</v>
      </c>
      <c r="U26" s="49">
        <v>170.12</v>
      </c>
      <c r="V26" s="42">
        <v>5</v>
      </c>
      <c r="W26" s="49">
        <v>57</v>
      </c>
      <c r="X26" s="42">
        <v>7</v>
      </c>
      <c r="Y26" s="50">
        <f t="shared" si="1"/>
        <v>625.24</v>
      </c>
      <c r="Z26" s="50">
        <f t="shared" si="2"/>
        <v>625.24</v>
      </c>
      <c r="AA26" s="51"/>
      <c r="AB26" s="52"/>
      <c r="AC26" s="52"/>
      <c r="AD26" s="52"/>
      <c r="AE26" s="52"/>
    </row>
    <row r="27" spans="1:31" s="54" customFormat="1" ht="57">
      <c r="A27" s="42" t="s">
        <v>147</v>
      </c>
      <c r="B27" s="42" t="s">
        <v>147</v>
      </c>
      <c r="C27" s="43" t="s">
        <v>149</v>
      </c>
      <c r="D27" s="42" t="s">
        <v>216</v>
      </c>
      <c r="E27" s="42" t="s">
        <v>214</v>
      </c>
      <c r="F27" s="42" t="s">
        <v>215</v>
      </c>
      <c r="G27" s="44"/>
      <c r="H27" s="42" t="s">
        <v>427</v>
      </c>
      <c r="I27" s="42" t="s">
        <v>351</v>
      </c>
      <c r="J27" s="45" t="s">
        <v>354</v>
      </c>
      <c r="K27" s="42" t="s">
        <v>351</v>
      </c>
      <c r="L27" s="46" t="s">
        <v>715</v>
      </c>
      <c r="M27" s="47"/>
      <c r="N27" s="47"/>
      <c r="O27" s="48"/>
      <c r="P27" s="49"/>
      <c r="Q27" s="49"/>
      <c r="R27" s="49"/>
      <c r="S27" s="50">
        <f t="shared" si="0"/>
        <v>0</v>
      </c>
      <c r="T27" s="42">
        <v>2</v>
      </c>
      <c r="U27" s="49">
        <v>120</v>
      </c>
      <c r="V27" s="42">
        <v>4</v>
      </c>
      <c r="W27" s="49">
        <v>55</v>
      </c>
      <c r="X27" s="42">
        <v>6</v>
      </c>
      <c r="Y27" s="50">
        <f t="shared" si="1"/>
        <v>460</v>
      </c>
      <c r="Z27" s="50">
        <f t="shared" si="2"/>
        <v>460</v>
      </c>
      <c r="AA27" s="51"/>
      <c r="AB27" s="52"/>
      <c r="AC27" s="52"/>
      <c r="AD27" s="52"/>
      <c r="AE27" s="52"/>
    </row>
    <row r="28" spans="1:31" s="54" customFormat="1" ht="85.5">
      <c r="A28" s="42" t="s">
        <v>147</v>
      </c>
      <c r="B28" s="42" t="s">
        <v>147</v>
      </c>
      <c r="C28" s="43" t="s">
        <v>156</v>
      </c>
      <c r="D28" s="42" t="s">
        <v>231</v>
      </c>
      <c r="E28" s="42" t="s">
        <v>232</v>
      </c>
      <c r="F28" s="42" t="s">
        <v>215</v>
      </c>
      <c r="G28" s="44"/>
      <c r="H28" s="42" t="s">
        <v>427</v>
      </c>
      <c r="I28" s="42" t="s">
        <v>351</v>
      </c>
      <c r="J28" s="45" t="s">
        <v>354</v>
      </c>
      <c r="K28" s="42" t="s">
        <v>351</v>
      </c>
      <c r="L28" s="46" t="s">
        <v>716</v>
      </c>
      <c r="M28" s="47"/>
      <c r="N28" s="47"/>
      <c r="O28" s="48"/>
      <c r="P28" s="49"/>
      <c r="Q28" s="49"/>
      <c r="R28" s="49"/>
      <c r="S28" s="50">
        <f t="shared" si="0"/>
        <v>0</v>
      </c>
      <c r="T28" s="42">
        <v>2</v>
      </c>
      <c r="U28" s="49">
        <v>170.12</v>
      </c>
      <c r="V28" s="42">
        <v>4</v>
      </c>
      <c r="W28" s="49">
        <v>57</v>
      </c>
      <c r="X28" s="42">
        <v>6</v>
      </c>
      <c r="Y28" s="50">
        <f t="shared" si="1"/>
        <v>568.24</v>
      </c>
      <c r="Z28" s="50">
        <f t="shared" si="2"/>
        <v>568.24</v>
      </c>
      <c r="AA28" s="51"/>
      <c r="AB28" s="52"/>
      <c r="AC28" s="52"/>
      <c r="AD28" s="52"/>
      <c r="AE28" s="52"/>
    </row>
    <row r="29" spans="1:31" s="54" customFormat="1" ht="28.5">
      <c r="A29" s="42" t="s">
        <v>147</v>
      </c>
      <c r="B29" s="42" t="s">
        <v>147</v>
      </c>
      <c r="C29" s="43" t="s">
        <v>691</v>
      </c>
      <c r="D29" s="42" t="s">
        <v>692</v>
      </c>
      <c r="E29" s="42" t="s">
        <v>218</v>
      </c>
      <c r="F29" s="42" t="s">
        <v>717</v>
      </c>
      <c r="G29" s="44"/>
      <c r="H29" s="42" t="s">
        <v>427</v>
      </c>
      <c r="I29" s="42" t="s">
        <v>351</v>
      </c>
      <c r="J29" s="45" t="s">
        <v>354</v>
      </c>
      <c r="K29" s="42" t="s">
        <v>351</v>
      </c>
      <c r="L29" s="46" t="s">
        <v>718</v>
      </c>
      <c r="M29" s="47"/>
      <c r="N29" s="47"/>
      <c r="O29" s="48"/>
      <c r="P29" s="49"/>
      <c r="Q29" s="49"/>
      <c r="R29" s="49"/>
      <c r="S29" s="50">
        <f t="shared" si="0"/>
        <v>0</v>
      </c>
      <c r="T29" s="42">
        <v>2</v>
      </c>
      <c r="U29" s="49">
        <v>170.12</v>
      </c>
      <c r="V29" s="42">
        <v>1</v>
      </c>
      <c r="W29" s="49">
        <v>57</v>
      </c>
      <c r="X29" s="42">
        <v>3</v>
      </c>
      <c r="Y29" s="50">
        <f t="shared" si="1"/>
        <v>397.24</v>
      </c>
      <c r="Z29" s="50">
        <f t="shared" si="2"/>
        <v>397.24</v>
      </c>
      <c r="AA29" s="51"/>
      <c r="AB29" s="52"/>
      <c r="AC29" s="52"/>
      <c r="AD29" s="52"/>
      <c r="AE29" s="52"/>
    </row>
    <row r="30" spans="1:31" s="54" customFormat="1" ht="14.25">
      <c r="A30" s="42" t="s">
        <v>147</v>
      </c>
      <c r="B30" s="42" t="s">
        <v>147</v>
      </c>
      <c r="C30" s="43" t="s">
        <v>163</v>
      </c>
      <c r="D30" s="42" t="s">
        <v>244</v>
      </c>
      <c r="E30" s="42" t="s">
        <v>214</v>
      </c>
      <c r="F30" s="42" t="s">
        <v>215</v>
      </c>
      <c r="G30" s="44"/>
      <c r="H30" s="42" t="s">
        <v>427</v>
      </c>
      <c r="I30" s="42" t="s">
        <v>351</v>
      </c>
      <c r="J30" s="45" t="s">
        <v>354</v>
      </c>
      <c r="K30" s="42" t="s">
        <v>351</v>
      </c>
      <c r="L30" s="46" t="s">
        <v>363</v>
      </c>
      <c r="M30" s="47"/>
      <c r="N30" s="47"/>
      <c r="O30" s="48"/>
      <c r="P30" s="49"/>
      <c r="Q30" s="49"/>
      <c r="R30" s="49"/>
      <c r="S30" s="50">
        <f t="shared" si="0"/>
        <v>0</v>
      </c>
      <c r="T30" s="42">
        <v>2</v>
      </c>
      <c r="U30" s="49">
        <v>120</v>
      </c>
      <c r="V30" s="42">
        <v>1</v>
      </c>
      <c r="W30" s="49">
        <v>55</v>
      </c>
      <c r="X30" s="42">
        <v>3</v>
      </c>
      <c r="Y30" s="50">
        <f t="shared" si="1"/>
        <v>295</v>
      </c>
      <c r="Z30" s="50">
        <f t="shared" si="2"/>
        <v>295</v>
      </c>
      <c r="AA30" s="51"/>
      <c r="AB30" s="52"/>
      <c r="AC30" s="52"/>
      <c r="AD30" s="52"/>
      <c r="AE30" s="52"/>
    </row>
    <row r="31" spans="1:31" s="54" customFormat="1" ht="14.25">
      <c r="A31" s="42" t="s">
        <v>147</v>
      </c>
      <c r="B31" s="42" t="s">
        <v>147</v>
      </c>
      <c r="C31" s="43" t="s">
        <v>198</v>
      </c>
      <c r="D31" s="42" t="s">
        <v>313</v>
      </c>
      <c r="E31" s="42" t="s">
        <v>218</v>
      </c>
      <c r="F31" s="42" t="s">
        <v>719</v>
      </c>
      <c r="G31" s="44"/>
      <c r="H31" s="42" t="s">
        <v>427</v>
      </c>
      <c r="I31" s="42" t="s">
        <v>351</v>
      </c>
      <c r="J31" s="45" t="s">
        <v>354</v>
      </c>
      <c r="K31" s="42" t="s">
        <v>351</v>
      </c>
      <c r="L31" s="46" t="s">
        <v>654</v>
      </c>
      <c r="M31" s="47"/>
      <c r="N31" s="47"/>
      <c r="O31" s="48"/>
      <c r="P31" s="49"/>
      <c r="Q31" s="49"/>
      <c r="R31" s="49"/>
      <c r="S31" s="50">
        <f t="shared" si="0"/>
        <v>0</v>
      </c>
      <c r="T31" s="42">
        <v>2</v>
      </c>
      <c r="U31" s="49">
        <v>170.12</v>
      </c>
      <c r="V31" s="42">
        <v>3</v>
      </c>
      <c r="W31" s="49">
        <v>57</v>
      </c>
      <c r="X31" s="42">
        <v>5</v>
      </c>
      <c r="Y31" s="50">
        <f t="shared" si="1"/>
        <v>511.24</v>
      </c>
      <c r="Z31" s="50">
        <f t="shared" si="2"/>
        <v>511.24</v>
      </c>
      <c r="AA31" s="51"/>
      <c r="AB31" s="52"/>
      <c r="AC31" s="52"/>
      <c r="AD31" s="52"/>
      <c r="AE31" s="52"/>
    </row>
    <row r="32" spans="1:31" s="54" customFormat="1" ht="42.75">
      <c r="A32" s="42" t="s">
        <v>147</v>
      </c>
      <c r="B32" s="42" t="s">
        <v>147</v>
      </c>
      <c r="C32" s="43" t="s">
        <v>198</v>
      </c>
      <c r="D32" s="42" t="s">
        <v>313</v>
      </c>
      <c r="E32" s="42" t="s">
        <v>218</v>
      </c>
      <c r="F32" s="42" t="s">
        <v>719</v>
      </c>
      <c r="G32" s="44"/>
      <c r="H32" s="42" t="s">
        <v>427</v>
      </c>
      <c r="I32" s="42" t="s">
        <v>351</v>
      </c>
      <c r="J32" s="45" t="s">
        <v>354</v>
      </c>
      <c r="K32" s="42" t="s">
        <v>351</v>
      </c>
      <c r="L32" s="46" t="s">
        <v>720</v>
      </c>
      <c r="M32" s="47"/>
      <c r="N32" s="47"/>
      <c r="O32" s="48"/>
      <c r="P32" s="49"/>
      <c r="Q32" s="49"/>
      <c r="R32" s="49"/>
      <c r="S32" s="50">
        <f t="shared" si="0"/>
        <v>0</v>
      </c>
      <c r="T32" s="42">
        <v>4</v>
      </c>
      <c r="U32" s="49">
        <v>170.12</v>
      </c>
      <c r="V32" s="42">
        <v>1</v>
      </c>
      <c r="W32" s="49">
        <v>57</v>
      </c>
      <c r="X32" s="42">
        <v>5</v>
      </c>
      <c r="Y32" s="50">
        <f t="shared" si="1"/>
        <v>737.48</v>
      </c>
      <c r="Z32" s="50">
        <f t="shared" si="2"/>
        <v>737.48</v>
      </c>
      <c r="AA32" s="51"/>
      <c r="AB32" s="52"/>
      <c r="AC32" s="52"/>
      <c r="AD32" s="52"/>
      <c r="AE32" s="52"/>
    </row>
    <row r="33" spans="1:31" s="54" customFormat="1" ht="42.75">
      <c r="A33" s="42" t="s">
        <v>147</v>
      </c>
      <c r="B33" s="42" t="s">
        <v>147</v>
      </c>
      <c r="C33" s="43" t="s">
        <v>209</v>
      </c>
      <c r="D33" s="42" t="s">
        <v>340</v>
      </c>
      <c r="E33" s="42" t="s">
        <v>214</v>
      </c>
      <c r="F33" s="42" t="s">
        <v>721</v>
      </c>
      <c r="G33" s="44"/>
      <c r="H33" s="42" t="s">
        <v>427</v>
      </c>
      <c r="I33" s="42" t="s">
        <v>351</v>
      </c>
      <c r="J33" s="45" t="s">
        <v>354</v>
      </c>
      <c r="K33" s="42" t="s">
        <v>351</v>
      </c>
      <c r="L33" s="46" t="s">
        <v>722</v>
      </c>
      <c r="M33" s="47"/>
      <c r="N33" s="47"/>
      <c r="O33" s="48"/>
      <c r="P33" s="49"/>
      <c r="Q33" s="49"/>
      <c r="R33" s="49"/>
      <c r="S33" s="50">
        <f t="shared" si="0"/>
        <v>0</v>
      </c>
      <c r="T33" s="42">
        <v>4</v>
      </c>
      <c r="U33" s="49">
        <v>120</v>
      </c>
      <c r="V33" s="42">
        <v>1</v>
      </c>
      <c r="W33" s="49">
        <v>55</v>
      </c>
      <c r="X33" s="42">
        <v>5</v>
      </c>
      <c r="Y33" s="50">
        <f t="shared" si="1"/>
        <v>535</v>
      </c>
      <c r="Z33" s="50">
        <f t="shared" si="2"/>
        <v>535</v>
      </c>
      <c r="AA33" s="51"/>
      <c r="AB33" s="52"/>
      <c r="AC33" s="52"/>
      <c r="AD33" s="52"/>
      <c r="AE33" s="52"/>
    </row>
    <row r="34" spans="1:31" s="54" customFormat="1" ht="14.25">
      <c r="A34" s="42" t="s">
        <v>147</v>
      </c>
      <c r="B34" s="42" t="s">
        <v>147</v>
      </c>
      <c r="C34" s="43" t="s">
        <v>203</v>
      </c>
      <c r="D34" s="42" t="s">
        <v>325</v>
      </c>
      <c r="E34" s="42" t="s">
        <v>218</v>
      </c>
      <c r="F34" s="42" t="s">
        <v>723</v>
      </c>
      <c r="G34" s="44"/>
      <c r="H34" s="42" t="s">
        <v>427</v>
      </c>
      <c r="I34" s="42" t="s">
        <v>351</v>
      </c>
      <c r="J34" s="45" t="s">
        <v>354</v>
      </c>
      <c r="K34" s="42" t="s">
        <v>351</v>
      </c>
      <c r="L34" s="46" t="s">
        <v>363</v>
      </c>
      <c r="M34" s="47"/>
      <c r="N34" s="47"/>
      <c r="O34" s="48"/>
      <c r="P34" s="49"/>
      <c r="Q34" s="49"/>
      <c r="R34" s="49"/>
      <c r="S34" s="50">
        <f t="shared" si="0"/>
        <v>0</v>
      </c>
      <c r="T34" s="42">
        <v>4</v>
      </c>
      <c r="U34" s="49">
        <v>170.12</v>
      </c>
      <c r="V34" s="42">
        <v>1</v>
      </c>
      <c r="W34" s="49">
        <v>57</v>
      </c>
      <c r="X34" s="42">
        <v>5</v>
      </c>
      <c r="Y34" s="50">
        <f t="shared" si="1"/>
        <v>737.48</v>
      </c>
      <c r="Z34" s="50">
        <f t="shared" si="2"/>
        <v>737.48</v>
      </c>
      <c r="AA34" s="51"/>
      <c r="AB34" s="52"/>
      <c r="AC34" s="52"/>
      <c r="AD34" s="52"/>
      <c r="AE34" s="52"/>
    </row>
    <row r="35" spans="1:31" s="54" customFormat="1" ht="14.25">
      <c r="A35" s="42" t="s">
        <v>147</v>
      </c>
      <c r="B35" s="42" t="s">
        <v>147</v>
      </c>
      <c r="C35" s="43" t="s">
        <v>187</v>
      </c>
      <c r="D35" s="42" t="s">
        <v>290</v>
      </c>
      <c r="E35" s="42" t="s">
        <v>218</v>
      </c>
      <c r="F35" s="42" t="s">
        <v>291</v>
      </c>
      <c r="G35" s="44"/>
      <c r="H35" s="42" t="s">
        <v>427</v>
      </c>
      <c r="I35" s="42" t="s">
        <v>351</v>
      </c>
      <c r="J35" s="45" t="s">
        <v>354</v>
      </c>
      <c r="K35" s="42" t="s">
        <v>351</v>
      </c>
      <c r="L35" s="46" t="s">
        <v>363</v>
      </c>
      <c r="M35" s="47"/>
      <c r="N35" s="47"/>
      <c r="O35" s="48"/>
      <c r="P35" s="49"/>
      <c r="Q35" s="49"/>
      <c r="R35" s="49"/>
      <c r="S35" s="50">
        <f t="shared" si="0"/>
        <v>0</v>
      </c>
      <c r="T35" s="42">
        <v>4</v>
      </c>
      <c r="U35" s="49">
        <v>170.12</v>
      </c>
      <c r="V35" s="42">
        <v>1</v>
      </c>
      <c r="W35" s="49">
        <v>57</v>
      </c>
      <c r="X35" s="42">
        <v>5</v>
      </c>
      <c r="Y35" s="50">
        <f t="shared" si="1"/>
        <v>737.48</v>
      </c>
      <c r="Z35" s="50">
        <f t="shared" si="2"/>
        <v>737.48</v>
      </c>
      <c r="AA35" s="51"/>
      <c r="AB35" s="52"/>
      <c r="AC35" s="52"/>
      <c r="AD35" s="52"/>
      <c r="AE35" s="52"/>
    </row>
    <row r="36" spans="1:31" s="54" customFormat="1" ht="14.25">
      <c r="A36" s="42" t="s">
        <v>147</v>
      </c>
      <c r="B36" s="42" t="s">
        <v>147</v>
      </c>
      <c r="C36" s="43" t="s">
        <v>203</v>
      </c>
      <c r="D36" s="42" t="s">
        <v>325</v>
      </c>
      <c r="E36" s="42" t="s">
        <v>218</v>
      </c>
      <c r="F36" s="42" t="s">
        <v>723</v>
      </c>
      <c r="G36" s="44"/>
      <c r="H36" s="42" t="s">
        <v>427</v>
      </c>
      <c r="I36" s="42" t="s">
        <v>351</v>
      </c>
      <c r="J36" s="45" t="s">
        <v>354</v>
      </c>
      <c r="K36" s="42" t="s">
        <v>351</v>
      </c>
      <c r="L36" s="46" t="s">
        <v>363</v>
      </c>
      <c r="M36" s="47"/>
      <c r="N36" s="47"/>
      <c r="O36" s="48"/>
      <c r="P36" s="49"/>
      <c r="Q36" s="49"/>
      <c r="R36" s="49"/>
      <c r="S36" s="50">
        <f t="shared" si="0"/>
        <v>0</v>
      </c>
      <c r="T36" s="42">
        <v>4</v>
      </c>
      <c r="U36" s="49">
        <v>170.12</v>
      </c>
      <c r="V36" s="42">
        <v>1</v>
      </c>
      <c r="W36" s="49">
        <v>57</v>
      </c>
      <c r="X36" s="42">
        <v>5</v>
      </c>
      <c r="Y36" s="50">
        <f t="shared" si="1"/>
        <v>737.48</v>
      </c>
      <c r="Z36" s="50">
        <f t="shared" si="2"/>
        <v>737.48</v>
      </c>
      <c r="AA36" s="51"/>
      <c r="AB36" s="52"/>
      <c r="AC36" s="52"/>
      <c r="AD36" s="52"/>
      <c r="AE36" s="52"/>
    </row>
    <row r="37" spans="1:31" s="54" customFormat="1" ht="14.25">
      <c r="A37" s="42" t="s">
        <v>147</v>
      </c>
      <c r="B37" s="42" t="s">
        <v>147</v>
      </c>
      <c r="C37" s="43" t="s">
        <v>203</v>
      </c>
      <c r="D37" s="42" t="s">
        <v>325</v>
      </c>
      <c r="E37" s="42" t="s">
        <v>218</v>
      </c>
      <c r="F37" s="42" t="s">
        <v>724</v>
      </c>
      <c r="G37" s="44"/>
      <c r="H37" s="42" t="s">
        <v>427</v>
      </c>
      <c r="I37" s="42" t="s">
        <v>351</v>
      </c>
      <c r="J37" s="45" t="s">
        <v>354</v>
      </c>
      <c r="K37" s="42" t="s">
        <v>351</v>
      </c>
      <c r="L37" s="46" t="s">
        <v>363</v>
      </c>
      <c r="M37" s="47"/>
      <c r="N37" s="47"/>
      <c r="O37" s="48"/>
      <c r="P37" s="49"/>
      <c r="Q37" s="49"/>
      <c r="R37" s="49"/>
      <c r="S37" s="50">
        <f t="shared" si="0"/>
        <v>0</v>
      </c>
      <c r="T37" s="42">
        <v>4</v>
      </c>
      <c r="U37" s="49">
        <v>170.12</v>
      </c>
      <c r="V37" s="42">
        <v>1</v>
      </c>
      <c r="W37" s="49">
        <v>57</v>
      </c>
      <c r="X37" s="42">
        <v>5</v>
      </c>
      <c r="Y37" s="50">
        <f t="shared" si="1"/>
        <v>737.48</v>
      </c>
      <c r="Z37" s="50">
        <f t="shared" si="2"/>
        <v>737.48</v>
      </c>
      <c r="AA37" s="51"/>
      <c r="AB37" s="52"/>
      <c r="AC37" s="52"/>
      <c r="AD37" s="52"/>
      <c r="AE37" s="52"/>
    </row>
    <row r="38" spans="1:31" s="54" customFormat="1" ht="14.25">
      <c r="A38" s="42" t="s">
        <v>147</v>
      </c>
      <c r="B38" s="42" t="s">
        <v>147</v>
      </c>
      <c r="C38" s="43" t="s">
        <v>725</v>
      </c>
      <c r="D38" s="42" t="s">
        <v>726</v>
      </c>
      <c r="E38" s="42" t="s">
        <v>214</v>
      </c>
      <c r="F38" s="42" t="s">
        <v>727</v>
      </c>
      <c r="G38" s="44"/>
      <c r="H38" s="42" t="s">
        <v>427</v>
      </c>
      <c r="I38" s="42" t="s">
        <v>351</v>
      </c>
      <c r="J38" s="45" t="s">
        <v>369</v>
      </c>
      <c r="K38" s="42" t="s">
        <v>351</v>
      </c>
      <c r="L38" s="46" t="s">
        <v>360</v>
      </c>
      <c r="M38" s="47"/>
      <c r="N38" s="47"/>
      <c r="O38" s="48"/>
      <c r="P38" s="49"/>
      <c r="Q38" s="49"/>
      <c r="R38" s="49"/>
      <c r="S38" s="50">
        <f t="shared" si="0"/>
        <v>0</v>
      </c>
      <c r="T38" s="42">
        <v>4</v>
      </c>
      <c r="U38" s="49">
        <v>120</v>
      </c>
      <c r="V38" s="42">
        <v>1</v>
      </c>
      <c r="W38" s="49">
        <v>55</v>
      </c>
      <c r="X38" s="42">
        <v>5</v>
      </c>
      <c r="Y38" s="50">
        <f t="shared" si="1"/>
        <v>535</v>
      </c>
      <c r="Z38" s="50">
        <f t="shared" si="2"/>
        <v>535</v>
      </c>
      <c r="AA38" s="51"/>
      <c r="AB38" s="52"/>
      <c r="AC38" s="52"/>
      <c r="AD38" s="52"/>
      <c r="AE38" s="52"/>
    </row>
    <row r="39" spans="1:31" s="54" customFormat="1" ht="14.25">
      <c r="A39" s="42" t="s">
        <v>147</v>
      </c>
      <c r="B39" s="42" t="s">
        <v>147</v>
      </c>
      <c r="C39" s="43" t="s">
        <v>728</v>
      </c>
      <c r="D39" s="42" t="s">
        <v>729</v>
      </c>
      <c r="E39" s="42" t="s">
        <v>218</v>
      </c>
      <c r="F39" s="42" t="s">
        <v>730</v>
      </c>
      <c r="G39" s="44"/>
      <c r="H39" s="42" t="s">
        <v>731</v>
      </c>
      <c r="I39" s="42" t="s">
        <v>351</v>
      </c>
      <c r="J39" s="45" t="s">
        <v>354</v>
      </c>
      <c r="K39" s="42" t="s">
        <v>351</v>
      </c>
      <c r="L39" s="46" t="s">
        <v>354</v>
      </c>
      <c r="M39" s="47"/>
      <c r="N39" s="47"/>
      <c r="O39" s="48"/>
      <c r="P39" s="49"/>
      <c r="Q39" s="49"/>
      <c r="R39" s="49"/>
      <c r="S39" s="50">
        <f t="shared" si="0"/>
        <v>0</v>
      </c>
      <c r="T39" s="42">
        <v>4</v>
      </c>
      <c r="U39" s="49">
        <v>170.12</v>
      </c>
      <c r="V39" s="42">
        <v>1</v>
      </c>
      <c r="W39" s="49">
        <v>57</v>
      </c>
      <c r="X39" s="42">
        <v>5</v>
      </c>
      <c r="Y39" s="50">
        <f t="shared" si="1"/>
        <v>737.48</v>
      </c>
      <c r="Z39" s="50">
        <f t="shared" si="2"/>
        <v>737.48</v>
      </c>
      <c r="AA39" s="51"/>
      <c r="AB39" s="52"/>
      <c r="AC39" s="52"/>
      <c r="AD39" s="52"/>
      <c r="AE39" s="52"/>
    </row>
    <row r="40" spans="1:31" s="54" customFormat="1" ht="57">
      <c r="A40" s="42" t="s">
        <v>147</v>
      </c>
      <c r="B40" s="42" t="s">
        <v>147</v>
      </c>
      <c r="C40" s="43" t="s">
        <v>153</v>
      </c>
      <c r="D40" s="42" t="s">
        <v>224</v>
      </c>
      <c r="E40" s="42" t="s">
        <v>218</v>
      </c>
      <c r="F40" s="42" t="s">
        <v>732</v>
      </c>
      <c r="G40" s="44"/>
      <c r="H40" s="42" t="s">
        <v>427</v>
      </c>
      <c r="I40" s="42" t="s">
        <v>351</v>
      </c>
      <c r="J40" s="45" t="s">
        <v>354</v>
      </c>
      <c r="K40" s="42" t="s">
        <v>351</v>
      </c>
      <c r="L40" s="46" t="s">
        <v>733</v>
      </c>
      <c r="M40" s="47"/>
      <c r="N40" s="47"/>
      <c r="O40" s="48"/>
      <c r="P40" s="49"/>
      <c r="Q40" s="49"/>
      <c r="R40" s="49"/>
      <c r="S40" s="50">
        <f t="shared" si="0"/>
        <v>0</v>
      </c>
      <c r="T40" s="42">
        <v>4</v>
      </c>
      <c r="U40" s="49">
        <v>170.12</v>
      </c>
      <c r="V40" s="42">
        <v>2</v>
      </c>
      <c r="W40" s="49">
        <v>57</v>
      </c>
      <c r="X40" s="42">
        <v>6</v>
      </c>
      <c r="Y40" s="50">
        <f t="shared" si="1"/>
        <v>794.48</v>
      </c>
      <c r="Z40" s="50">
        <f t="shared" si="2"/>
        <v>794.48</v>
      </c>
      <c r="AA40" s="51"/>
      <c r="AB40" s="52"/>
      <c r="AC40" s="52"/>
      <c r="AD40" s="52"/>
      <c r="AE40" s="52"/>
    </row>
    <row r="41" spans="1:31" s="54" customFormat="1" ht="28.5">
      <c r="A41" s="42" t="s">
        <v>147</v>
      </c>
      <c r="B41" s="42" t="s">
        <v>147</v>
      </c>
      <c r="C41" s="43" t="s">
        <v>473</v>
      </c>
      <c r="D41" s="42" t="s">
        <v>474</v>
      </c>
      <c r="E41" s="42" t="s">
        <v>218</v>
      </c>
      <c r="F41" s="42" t="s">
        <v>734</v>
      </c>
      <c r="G41" s="44"/>
      <c r="H41" s="42" t="s">
        <v>427</v>
      </c>
      <c r="I41" s="42" t="s">
        <v>351</v>
      </c>
      <c r="J41" s="45" t="s">
        <v>357</v>
      </c>
      <c r="K41" s="42" t="s">
        <v>351</v>
      </c>
      <c r="L41" s="46" t="s">
        <v>735</v>
      </c>
      <c r="M41" s="47"/>
      <c r="N41" s="47"/>
      <c r="O41" s="48"/>
      <c r="P41" s="49"/>
      <c r="Q41" s="49"/>
      <c r="R41" s="49"/>
      <c r="S41" s="50">
        <f t="shared" si="0"/>
        <v>0</v>
      </c>
      <c r="T41" s="42">
        <v>4</v>
      </c>
      <c r="U41" s="49">
        <v>170.12</v>
      </c>
      <c r="V41" s="42">
        <v>1</v>
      </c>
      <c r="W41" s="49">
        <v>57</v>
      </c>
      <c r="X41" s="42">
        <v>5</v>
      </c>
      <c r="Y41" s="50">
        <f t="shared" si="1"/>
        <v>737.48</v>
      </c>
      <c r="Z41" s="50">
        <f t="shared" si="2"/>
        <v>737.48</v>
      </c>
      <c r="AA41" s="51"/>
      <c r="AB41" s="52"/>
      <c r="AC41" s="52"/>
      <c r="AD41" s="52"/>
      <c r="AE41" s="52"/>
    </row>
    <row r="42" spans="1:31" s="54" customFormat="1" ht="14.25">
      <c r="A42" s="42" t="s">
        <v>147</v>
      </c>
      <c r="B42" s="42" t="s">
        <v>147</v>
      </c>
      <c r="C42" s="43" t="s">
        <v>473</v>
      </c>
      <c r="D42" s="42" t="s">
        <v>474</v>
      </c>
      <c r="E42" s="42" t="s">
        <v>218</v>
      </c>
      <c r="F42" s="42" t="s">
        <v>736</v>
      </c>
      <c r="G42" s="44"/>
      <c r="H42" s="42" t="s">
        <v>427</v>
      </c>
      <c r="I42" s="42" t="s">
        <v>351</v>
      </c>
      <c r="J42" s="45" t="s">
        <v>357</v>
      </c>
      <c r="K42" s="42" t="s">
        <v>351</v>
      </c>
      <c r="L42" s="46" t="s">
        <v>737</v>
      </c>
      <c r="M42" s="47"/>
      <c r="N42" s="47"/>
      <c r="O42" s="48"/>
      <c r="P42" s="49"/>
      <c r="Q42" s="49"/>
      <c r="R42" s="49"/>
      <c r="S42" s="50">
        <f t="shared" si="0"/>
        <v>0</v>
      </c>
      <c r="T42" s="42">
        <v>4</v>
      </c>
      <c r="U42" s="49">
        <v>170.12</v>
      </c>
      <c r="V42" s="42">
        <v>1</v>
      </c>
      <c r="W42" s="49">
        <v>57</v>
      </c>
      <c r="X42" s="42">
        <v>5</v>
      </c>
      <c r="Y42" s="50">
        <f t="shared" si="1"/>
        <v>737.48</v>
      </c>
      <c r="Z42" s="50">
        <f t="shared" si="2"/>
        <v>737.48</v>
      </c>
      <c r="AA42" s="51"/>
      <c r="AB42" s="52"/>
      <c r="AC42" s="52"/>
      <c r="AD42" s="52"/>
      <c r="AE42" s="52"/>
    </row>
    <row r="43" spans="1:31" s="54" customFormat="1" ht="14.25">
      <c r="A43" s="42" t="s">
        <v>147</v>
      </c>
      <c r="B43" s="42" t="s">
        <v>147</v>
      </c>
      <c r="C43" s="43" t="s">
        <v>148</v>
      </c>
      <c r="D43" s="42" t="s">
        <v>213</v>
      </c>
      <c r="E43" s="42" t="s">
        <v>214</v>
      </c>
      <c r="F43" s="42" t="s">
        <v>215</v>
      </c>
      <c r="G43" s="44"/>
      <c r="H43" s="42" t="s">
        <v>427</v>
      </c>
      <c r="I43" s="42" t="s">
        <v>351</v>
      </c>
      <c r="J43" s="45" t="s">
        <v>352</v>
      </c>
      <c r="K43" s="42" t="s">
        <v>351</v>
      </c>
      <c r="L43" s="46" t="s">
        <v>738</v>
      </c>
      <c r="M43" s="47"/>
      <c r="N43" s="47"/>
      <c r="O43" s="48"/>
      <c r="P43" s="49"/>
      <c r="Q43" s="49"/>
      <c r="R43" s="49"/>
      <c r="S43" s="50">
        <f t="shared" si="0"/>
        <v>0</v>
      </c>
      <c r="T43" s="42">
        <v>4</v>
      </c>
      <c r="U43" s="49">
        <v>120</v>
      </c>
      <c r="V43" s="42">
        <v>1</v>
      </c>
      <c r="W43" s="49">
        <v>55</v>
      </c>
      <c r="X43" s="42">
        <v>5</v>
      </c>
      <c r="Y43" s="50">
        <f t="shared" si="1"/>
        <v>535</v>
      </c>
      <c r="Z43" s="50">
        <f t="shared" si="2"/>
        <v>535</v>
      </c>
      <c r="AA43" s="51"/>
      <c r="AB43" s="52"/>
      <c r="AC43" s="52"/>
      <c r="AD43" s="52"/>
      <c r="AE43" s="52"/>
    </row>
    <row r="44" spans="1:31" s="54" customFormat="1" ht="28.5">
      <c r="A44" s="42" t="s">
        <v>147</v>
      </c>
      <c r="B44" s="42" t="s">
        <v>147</v>
      </c>
      <c r="C44" s="43" t="s">
        <v>473</v>
      </c>
      <c r="D44" s="42" t="s">
        <v>474</v>
      </c>
      <c r="E44" s="42" t="s">
        <v>218</v>
      </c>
      <c r="F44" s="42" t="s">
        <v>739</v>
      </c>
      <c r="G44" s="44"/>
      <c r="H44" s="42" t="s">
        <v>427</v>
      </c>
      <c r="I44" s="42" t="s">
        <v>351</v>
      </c>
      <c r="J44" s="45" t="s">
        <v>357</v>
      </c>
      <c r="K44" s="42" t="s">
        <v>351</v>
      </c>
      <c r="L44" s="46" t="s">
        <v>740</v>
      </c>
      <c r="M44" s="47"/>
      <c r="N44" s="47"/>
      <c r="O44" s="48"/>
      <c r="P44" s="49"/>
      <c r="Q44" s="49"/>
      <c r="R44" s="49"/>
      <c r="S44" s="50">
        <f t="shared" si="0"/>
        <v>0</v>
      </c>
      <c r="T44" s="42">
        <v>1</v>
      </c>
      <c r="U44" s="49">
        <v>170.12</v>
      </c>
      <c r="V44" s="42">
        <v>1</v>
      </c>
      <c r="W44" s="49">
        <v>57</v>
      </c>
      <c r="X44" s="42">
        <v>2</v>
      </c>
      <c r="Y44" s="50">
        <f t="shared" si="1"/>
        <v>227.12</v>
      </c>
      <c r="Z44" s="50">
        <f t="shared" si="2"/>
        <v>227.12</v>
      </c>
      <c r="AA44" s="51"/>
      <c r="AB44" s="52"/>
      <c r="AC44" s="52"/>
      <c r="AD44" s="52"/>
      <c r="AE44" s="52"/>
    </row>
    <row r="45" spans="1:31" s="54" customFormat="1" ht="28.5">
      <c r="A45" s="42" t="s">
        <v>147</v>
      </c>
      <c r="B45" s="42" t="s">
        <v>147</v>
      </c>
      <c r="C45" s="43" t="s">
        <v>741</v>
      </c>
      <c r="D45" s="42" t="s">
        <v>742</v>
      </c>
      <c r="E45" s="42" t="s">
        <v>232</v>
      </c>
      <c r="F45" s="42" t="s">
        <v>743</v>
      </c>
      <c r="G45" s="44"/>
      <c r="H45" s="42" t="s">
        <v>427</v>
      </c>
      <c r="I45" s="42" t="s">
        <v>351</v>
      </c>
      <c r="J45" s="45" t="s">
        <v>354</v>
      </c>
      <c r="K45" s="42" t="s">
        <v>351</v>
      </c>
      <c r="L45" s="46" t="s">
        <v>744</v>
      </c>
      <c r="M45" s="47"/>
      <c r="N45" s="47"/>
      <c r="O45" s="48"/>
      <c r="P45" s="49"/>
      <c r="Q45" s="49"/>
      <c r="R45" s="49"/>
      <c r="S45" s="50">
        <f t="shared" si="0"/>
        <v>0</v>
      </c>
      <c r="T45" s="42">
        <v>1</v>
      </c>
      <c r="U45" s="49">
        <v>170.12</v>
      </c>
      <c r="V45" s="42">
        <v>3</v>
      </c>
      <c r="W45" s="49">
        <v>57</v>
      </c>
      <c r="X45" s="42">
        <v>4</v>
      </c>
      <c r="Y45" s="50">
        <f t="shared" si="1"/>
        <v>341.12</v>
      </c>
      <c r="Z45" s="50">
        <f t="shared" si="2"/>
        <v>341.12</v>
      </c>
      <c r="AA45" s="51"/>
      <c r="AB45" s="52"/>
      <c r="AC45" s="52"/>
      <c r="AD45" s="52"/>
      <c r="AE45" s="52"/>
    </row>
    <row r="46" spans="1:31" s="54" customFormat="1" ht="28.5">
      <c r="A46" s="42" t="s">
        <v>147</v>
      </c>
      <c r="B46" s="42" t="s">
        <v>147</v>
      </c>
      <c r="C46" s="43" t="s">
        <v>514</v>
      </c>
      <c r="D46" s="42" t="s">
        <v>515</v>
      </c>
      <c r="E46" s="42" t="s">
        <v>214</v>
      </c>
      <c r="F46" s="42" t="s">
        <v>745</v>
      </c>
      <c r="G46" s="44"/>
      <c r="H46" s="42" t="s">
        <v>427</v>
      </c>
      <c r="I46" s="42" t="s">
        <v>351</v>
      </c>
      <c r="J46" s="45" t="s">
        <v>404</v>
      </c>
      <c r="K46" s="42" t="s">
        <v>351</v>
      </c>
      <c r="L46" s="46" t="s">
        <v>746</v>
      </c>
      <c r="M46" s="47"/>
      <c r="N46" s="47"/>
      <c r="O46" s="48"/>
      <c r="P46" s="49"/>
      <c r="Q46" s="49"/>
      <c r="R46" s="49"/>
      <c r="S46" s="50">
        <f t="shared" si="0"/>
        <v>0</v>
      </c>
      <c r="T46" s="42">
        <v>1</v>
      </c>
      <c r="U46" s="49">
        <v>120</v>
      </c>
      <c r="V46" s="42">
        <v>2</v>
      </c>
      <c r="W46" s="49">
        <v>55</v>
      </c>
      <c r="X46" s="42">
        <v>3</v>
      </c>
      <c r="Y46" s="50">
        <f t="shared" si="1"/>
        <v>230</v>
      </c>
      <c r="Z46" s="50">
        <f t="shared" si="2"/>
        <v>230</v>
      </c>
      <c r="AA46" s="51"/>
      <c r="AB46" s="52"/>
      <c r="AC46" s="52"/>
      <c r="AD46" s="52"/>
      <c r="AE46" s="52"/>
    </row>
    <row r="47" spans="1:31" s="54" customFormat="1" ht="28.5">
      <c r="A47" s="42" t="s">
        <v>147</v>
      </c>
      <c r="B47" s="42" t="s">
        <v>147</v>
      </c>
      <c r="C47" s="43" t="s">
        <v>152</v>
      </c>
      <c r="D47" s="42" t="s">
        <v>222</v>
      </c>
      <c r="E47" s="42" t="s">
        <v>218</v>
      </c>
      <c r="F47" s="42" t="s">
        <v>223</v>
      </c>
      <c r="G47" s="44"/>
      <c r="H47" s="42" t="s">
        <v>427</v>
      </c>
      <c r="I47" s="42" t="s">
        <v>351</v>
      </c>
      <c r="J47" s="45" t="s">
        <v>354</v>
      </c>
      <c r="K47" s="42" t="s">
        <v>351</v>
      </c>
      <c r="L47" s="46" t="s">
        <v>391</v>
      </c>
      <c r="M47" s="47"/>
      <c r="N47" s="47"/>
      <c r="O47" s="48"/>
      <c r="P47" s="49"/>
      <c r="Q47" s="49"/>
      <c r="R47" s="49"/>
      <c r="S47" s="50">
        <f t="shared" si="0"/>
        <v>0</v>
      </c>
      <c r="T47" s="42">
        <v>1</v>
      </c>
      <c r="U47" s="49">
        <v>170.12</v>
      </c>
      <c r="V47" s="42">
        <v>1</v>
      </c>
      <c r="W47" s="49">
        <v>57</v>
      </c>
      <c r="X47" s="42">
        <v>2</v>
      </c>
      <c r="Y47" s="50">
        <f t="shared" si="1"/>
        <v>227.12</v>
      </c>
      <c r="Z47" s="50">
        <f t="shared" si="2"/>
        <v>227.12</v>
      </c>
      <c r="AA47" s="51"/>
      <c r="AB47" s="52"/>
      <c r="AC47" s="52"/>
      <c r="AD47" s="52"/>
      <c r="AE47" s="52"/>
    </row>
    <row r="48" spans="1:31" s="54" customFormat="1" ht="28.5">
      <c r="A48" s="42" t="s">
        <v>147</v>
      </c>
      <c r="B48" s="42" t="s">
        <v>147</v>
      </c>
      <c r="C48" s="43" t="s">
        <v>193</v>
      </c>
      <c r="D48" s="42" t="s">
        <v>302</v>
      </c>
      <c r="E48" s="42" t="s">
        <v>288</v>
      </c>
      <c r="F48" s="42" t="s">
        <v>229</v>
      </c>
      <c r="G48" s="44"/>
      <c r="H48" s="42" t="s">
        <v>427</v>
      </c>
      <c r="I48" s="42" t="s">
        <v>351</v>
      </c>
      <c r="J48" s="45" t="s">
        <v>354</v>
      </c>
      <c r="K48" s="42" t="s">
        <v>351</v>
      </c>
      <c r="L48" s="46" t="s">
        <v>747</v>
      </c>
      <c r="M48" s="47"/>
      <c r="N48" s="47"/>
      <c r="O48" s="48"/>
      <c r="P48" s="49"/>
      <c r="Q48" s="49"/>
      <c r="R48" s="49"/>
      <c r="S48" s="50">
        <f t="shared" si="0"/>
        <v>0</v>
      </c>
      <c r="T48" s="42">
        <v>2</v>
      </c>
      <c r="U48" s="49">
        <v>170.12</v>
      </c>
      <c r="V48" s="42">
        <v>1</v>
      </c>
      <c r="W48" s="49">
        <v>57</v>
      </c>
      <c r="X48" s="42">
        <v>3</v>
      </c>
      <c r="Y48" s="50">
        <f t="shared" si="1"/>
        <v>397.24</v>
      </c>
      <c r="Z48" s="50">
        <f t="shared" si="2"/>
        <v>397.24</v>
      </c>
      <c r="AA48" s="51"/>
      <c r="AB48" s="52"/>
      <c r="AC48" s="52"/>
      <c r="AD48" s="52"/>
      <c r="AE48" s="52"/>
    </row>
    <row r="49" spans="1:31" s="54" customFormat="1" ht="99.75">
      <c r="A49" s="42" t="s">
        <v>147</v>
      </c>
      <c r="B49" s="42" t="s">
        <v>147</v>
      </c>
      <c r="C49" s="43" t="s">
        <v>162</v>
      </c>
      <c r="D49" s="42" t="s">
        <v>242</v>
      </c>
      <c r="E49" s="42" t="s">
        <v>214</v>
      </c>
      <c r="F49" s="42" t="s">
        <v>243</v>
      </c>
      <c r="G49" s="44"/>
      <c r="H49" s="42" t="s">
        <v>427</v>
      </c>
      <c r="I49" s="42" t="s">
        <v>351</v>
      </c>
      <c r="J49" s="45" t="s">
        <v>354</v>
      </c>
      <c r="K49" s="42" t="s">
        <v>351</v>
      </c>
      <c r="L49" s="46" t="s">
        <v>748</v>
      </c>
      <c r="M49" s="47"/>
      <c r="N49" s="47"/>
      <c r="O49" s="48"/>
      <c r="P49" s="49"/>
      <c r="Q49" s="49"/>
      <c r="R49" s="49"/>
      <c r="S49" s="50">
        <f t="shared" si="0"/>
        <v>0</v>
      </c>
      <c r="T49" s="42">
        <v>2</v>
      </c>
      <c r="U49" s="49">
        <v>120</v>
      </c>
      <c r="V49" s="42">
        <v>10</v>
      </c>
      <c r="W49" s="49">
        <v>55</v>
      </c>
      <c r="X49" s="42">
        <v>12</v>
      </c>
      <c r="Y49" s="50">
        <f t="shared" si="1"/>
        <v>790</v>
      </c>
      <c r="Z49" s="50">
        <f t="shared" si="2"/>
        <v>790</v>
      </c>
      <c r="AA49" s="51"/>
      <c r="AB49" s="52"/>
      <c r="AC49" s="52"/>
      <c r="AD49" s="52"/>
      <c r="AE49" s="52"/>
    </row>
    <row r="50" spans="1:31" s="54" customFormat="1" ht="14.25">
      <c r="A50" s="42" t="s">
        <v>147</v>
      </c>
      <c r="B50" s="42" t="s">
        <v>147</v>
      </c>
      <c r="C50" s="43" t="s">
        <v>577</v>
      </c>
      <c r="D50" s="42" t="s">
        <v>578</v>
      </c>
      <c r="E50" s="42" t="s">
        <v>218</v>
      </c>
      <c r="F50" s="42" t="s">
        <v>749</v>
      </c>
      <c r="G50" s="44"/>
      <c r="H50" s="42" t="s">
        <v>427</v>
      </c>
      <c r="I50" s="42" t="s">
        <v>351</v>
      </c>
      <c r="J50" s="45" t="s">
        <v>356</v>
      </c>
      <c r="K50" s="42" t="s">
        <v>351</v>
      </c>
      <c r="L50" s="46" t="s">
        <v>750</v>
      </c>
      <c r="M50" s="47"/>
      <c r="N50" s="47"/>
      <c r="O50" s="48"/>
      <c r="P50" s="49"/>
      <c r="Q50" s="49"/>
      <c r="R50" s="49"/>
      <c r="S50" s="50">
        <f t="shared" si="0"/>
        <v>0</v>
      </c>
      <c r="T50" s="42">
        <v>2</v>
      </c>
      <c r="U50" s="49">
        <v>170.12</v>
      </c>
      <c r="V50" s="42">
        <v>1</v>
      </c>
      <c r="W50" s="49">
        <v>57</v>
      </c>
      <c r="X50" s="42">
        <v>3</v>
      </c>
      <c r="Y50" s="50">
        <f t="shared" si="1"/>
        <v>397.24</v>
      </c>
      <c r="Z50" s="50">
        <f t="shared" si="2"/>
        <v>397.24</v>
      </c>
      <c r="AA50" s="51"/>
      <c r="AB50" s="52"/>
      <c r="AC50" s="52"/>
      <c r="AD50" s="52"/>
      <c r="AE50" s="52"/>
    </row>
    <row r="51" spans="1:31" s="54" customFormat="1" ht="14.25">
      <c r="A51" s="42" t="s">
        <v>147</v>
      </c>
      <c r="B51" s="42" t="s">
        <v>147</v>
      </c>
      <c r="C51" s="43" t="s">
        <v>166</v>
      </c>
      <c r="D51" s="42" t="s">
        <v>250</v>
      </c>
      <c r="E51" s="42" t="s">
        <v>232</v>
      </c>
      <c r="F51" s="42" t="s">
        <v>751</v>
      </c>
      <c r="G51" s="44"/>
      <c r="H51" s="42" t="s">
        <v>427</v>
      </c>
      <c r="I51" s="42" t="s">
        <v>351</v>
      </c>
      <c r="J51" s="45" t="s">
        <v>354</v>
      </c>
      <c r="K51" s="42" t="s">
        <v>351</v>
      </c>
      <c r="L51" s="46" t="s">
        <v>354</v>
      </c>
      <c r="M51" s="47"/>
      <c r="N51" s="47"/>
      <c r="O51" s="48"/>
      <c r="P51" s="49"/>
      <c r="Q51" s="49"/>
      <c r="R51" s="49"/>
      <c r="S51" s="50">
        <f t="shared" si="0"/>
        <v>0</v>
      </c>
      <c r="T51" s="42">
        <v>2</v>
      </c>
      <c r="U51" s="49">
        <v>170.12</v>
      </c>
      <c r="V51" s="42">
        <v>2</v>
      </c>
      <c r="W51" s="49">
        <v>57</v>
      </c>
      <c r="X51" s="42">
        <v>4</v>
      </c>
      <c r="Y51" s="50">
        <f t="shared" si="1"/>
        <v>454.24</v>
      </c>
      <c r="Z51" s="50">
        <f t="shared" si="2"/>
        <v>454.24</v>
      </c>
      <c r="AA51" s="51"/>
      <c r="AB51" s="52"/>
      <c r="AC51" s="52"/>
      <c r="AD51" s="52"/>
      <c r="AE51" s="52"/>
    </row>
    <row r="52" spans="1:31" s="54" customFormat="1" ht="28.5">
      <c r="A52" s="42" t="s">
        <v>147</v>
      </c>
      <c r="B52" s="42" t="s">
        <v>147</v>
      </c>
      <c r="C52" s="43" t="s">
        <v>451</v>
      </c>
      <c r="D52" s="42" t="s">
        <v>452</v>
      </c>
      <c r="E52" s="42" t="s">
        <v>218</v>
      </c>
      <c r="F52" s="42" t="s">
        <v>752</v>
      </c>
      <c r="G52" s="44"/>
      <c r="H52" s="42" t="s">
        <v>427</v>
      </c>
      <c r="I52" s="42" t="s">
        <v>351</v>
      </c>
      <c r="J52" s="45" t="s">
        <v>354</v>
      </c>
      <c r="K52" s="42" t="s">
        <v>351</v>
      </c>
      <c r="L52" s="46" t="s">
        <v>386</v>
      </c>
      <c r="M52" s="47"/>
      <c r="N52" s="47"/>
      <c r="O52" s="48"/>
      <c r="P52" s="49"/>
      <c r="Q52" s="49"/>
      <c r="R52" s="49"/>
      <c r="S52" s="50">
        <f t="shared" si="0"/>
        <v>0</v>
      </c>
      <c r="T52" s="42">
        <v>2</v>
      </c>
      <c r="U52" s="49">
        <v>170.12</v>
      </c>
      <c r="V52" s="42">
        <v>1</v>
      </c>
      <c r="W52" s="49">
        <v>57</v>
      </c>
      <c r="X52" s="42">
        <v>3</v>
      </c>
      <c r="Y52" s="50">
        <f t="shared" si="1"/>
        <v>397.24</v>
      </c>
      <c r="Z52" s="50">
        <f t="shared" si="2"/>
        <v>397.24</v>
      </c>
      <c r="AA52" s="51"/>
      <c r="AB52" s="52"/>
      <c r="AC52" s="52"/>
      <c r="AD52" s="52"/>
      <c r="AE52" s="52"/>
    </row>
    <row r="53" spans="1:31" s="54" customFormat="1" ht="28.5">
      <c r="A53" s="42" t="s">
        <v>147</v>
      </c>
      <c r="B53" s="42" t="s">
        <v>147</v>
      </c>
      <c r="C53" s="43" t="s">
        <v>753</v>
      </c>
      <c r="D53" s="42" t="s">
        <v>754</v>
      </c>
      <c r="E53" s="42" t="s">
        <v>218</v>
      </c>
      <c r="F53" s="42" t="s">
        <v>755</v>
      </c>
      <c r="G53" s="44"/>
      <c r="H53" s="42" t="s">
        <v>427</v>
      </c>
      <c r="I53" s="42" t="s">
        <v>351</v>
      </c>
      <c r="J53" s="45" t="s">
        <v>354</v>
      </c>
      <c r="K53" s="42" t="s">
        <v>351</v>
      </c>
      <c r="L53" s="46" t="s">
        <v>386</v>
      </c>
      <c r="M53" s="47"/>
      <c r="N53" s="47"/>
      <c r="O53" s="48"/>
      <c r="P53" s="49"/>
      <c r="Q53" s="49"/>
      <c r="R53" s="49"/>
      <c r="S53" s="50">
        <f t="shared" si="0"/>
        <v>0</v>
      </c>
      <c r="T53" s="42">
        <v>2</v>
      </c>
      <c r="U53" s="49">
        <v>170.12</v>
      </c>
      <c r="V53" s="42">
        <v>1</v>
      </c>
      <c r="W53" s="49">
        <v>57</v>
      </c>
      <c r="X53" s="42">
        <v>3</v>
      </c>
      <c r="Y53" s="50">
        <f t="shared" si="1"/>
        <v>397.24</v>
      </c>
      <c r="Z53" s="50">
        <f t="shared" si="2"/>
        <v>397.24</v>
      </c>
      <c r="AA53" s="51"/>
      <c r="AB53" s="52"/>
      <c r="AC53" s="52"/>
      <c r="AD53" s="52"/>
      <c r="AE53" s="52"/>
    </row>
    <row r="54" spans="1:31" s="54" customFormat="1" ht="28.5">
      <c r="A54" s="42" t="s">
        <v>147</v>
      </c>
      <c r="B54" s="42" t="s">
        <v>147</v>
      </c>
      <c r="C54" s="43" t="s">
        <v>168</v>
      </c>
      <c r="D54" s="42" t="s">
        <v>253</v>
      </c>
      <c r="E54" s="42" t="s">
        <v>232</v>
      </c>
      <c r="F54" s="42" t="s">
        <v>756</v>
      </c>
      <c r="G54" s="44"/>
      <c r="H54" s="42" t="s">
        <v>427</v>
      </c>
      <c r="I54" s="42" t="s">
        <v>351</v>
      </c>
      <c r="J54" s="45" t="s">
        <v>354</v>
      </c>
      <c r="K54" s="42" t="s">
        <v>351</v>
      </c>
      <c r="L54" s="46" t="s">
        <v>757</v>
      </c>
      <c r="M54" s="47"/>
      <c r="N54" s="47"/>
      <c r="O54" s="48"/>
      <c r="P54" s="49"/>
      <c r="Q54" s="49"/>
      <c r="R54" s="49"/>
      <c r="S54" s="50">
        <f t="shared" si="0"/>
        <v>0</v>
      </c>
      <c r="T54" s="42">
        <v>2</v>
      </c>
      <c r="U54" s="49">
        <v>170.12</v>
      </c>
      <c r="V54" s="42">
        <v>2</v>
      </c>
      <c r="W54" s="49">
        <v>57</v>
      </c>
      <c r="X54" s="42">
        <v>4</v>
      </c>
      <c r="Y54" s="50">
        <f t="shared" si="1"/>
        <v>454.24</v>
      </c>
      <c r="Z54" s="50">
        <f t="shared" si="2"/>
        <v>454.24</v>
      </c>
      <c r="AA54" s="51"/>
      <c r="AB54" s="52"/>
      <c r="AC54" s="52"/>
      <c r="AD54" s="52"/>
      <c r="AE54" s="52"/>
    </row>
    <row r="55" spans="1:31" s="54" customFormat="1" ht="28.5">
      <c r="A55" s="42" t="s">
        <v>147</v>
      </c>
      <c r="B55" s="42" t="s">
        <v>147</v>
      </c>
      <c r="C55" s="43" t="s">
        <v>470</v>
      </c>
      <c r="D55" s="42" t="s">
        <v>471</v>
      </c>
      <c r="E55" s="42" t="s">
        <v>218</v>
      </c>
      <c r="F55" s="42" t="s">
        <v>293</v>
      </c>
      <c r="G55" s="44"/>
      <c r="H55" s="42" t="s">
        <v>427</v>
      </c>
      <c r="I55" s="42" t="s">
        <v>351</v>
      </c>
      <c r="J55" s="45" t="s">
        <v>354</v>
      </c>
      <c r="K55" s="42" t="s">
        <v>351</v>
      </c>
      <c r="L55" s="46" t="s">
        <v>352</v>
      </c>
      <c r="M55" s="47"/>
      <c r="N55" s="47"/>
      <c r="O55" s="48"/>
      <c r="P55" s="49"/>
      <c r="Q55" s="49"/>
      <c r="R55" s="49"/>
      <c r="S55" s="50">
        <f t="shared" si="0"/>
        <v>0</v>
      </c>
      <c r="T55" s="42">
        <v>2</v>
      </c>
      <c r="U55" s="49">
        <v>170.12</v>
      </c>
      <c r="V55" s="42">
        <v>1</v>
      </c>
      <c r="W55" s="49">
        <v>57</v>
      </c>
      <c r="X55" s="42">
        <v>3</v>
      </c>
      <c r="Y55" s="50">
        <f t="shared" si="1"/>
        <v>397.24</v>
      </c>
      <c r="Z55" s="50">
        <f t="shared" si="2"/>
        <v>397.24</v>
      </c>
      <c r="AA55" s="51"/>
      <c r="AB55" s="52"/>
      <c r="AC55" s="52"/>
      <c r="AD55" s="52"/>
      <c r="AE55" s="52"/>
    </row>
    <row r="56" spans="1:31" s="54" customFormat="1" ht="28.5">
      <c r="A56" s="42" t="s">
        <v>147</v>
      </c>
      <c r="B56" s="42" t="s">
        <v>147</v>
      </c>
      <c r="C56" s="43" t="s">
        <v>155</v>
      </c>
      <c r="D56" s="42" t="s">
        <v>228</v>
      </c>
      <c r="E56" s="42" t="s">
        <v>218</v>
      </c>
      <c r="F56" s="42" t="s">
        <v>229</v>
      </c>
      <c r="G56" s="44"/>
      <c r="H56" s="42" t="s">
        <v>427</v>
      </c>
      <c r="I56" s="42" t="s">
        <v>351</v>
      </c>
      <c r="J56" s="45" t="s">
        <v>360</v>
      </c>
      <c r="K56" s="42" t="s">
        <v>351</v>
      </c>
      <c r="L56" s="46" t="s">
        <v>411</v>
      </c>
      <c r="M56" s="47"/>
      <c r="N56" s="47"/>
      <c r="O56" s="48"/>
      <c r="P56" s="49"/>
      <c r="Q56" s="49"/>
      <c r="R56" s="49"/>
      <c r="S56" s="50">
        <f t="shared" si="0"/>
        <v>0</v>
      </c>
      <c r="T56" s="42">
        <v>2</v>
      </c>
      <c r="U56" s="49">
        <v>170.12</v>
      </c>
      <c r="V56" s="42">
        <v>1</v>
      </c>
      <c r="W56" s="49">
        <v>57</v>
      </c>
      <c r="X56" s="42">
        <v>3</v>
      </c>
      <c r="Y56" s="50">
        <f t="shared" si="1"/>
        <v>397.24</v>
      </c>
      <c r="Z56" s="50">
        <f t="shared" si="2"/>
        <v>397.24</v>
      </c>
      <c r="AA56" s="51"/>
      <c r="AB56" s="52"/>
      <c r="AC56" s="52"/>
      <c r="AD56" s="52"/>
      <c r="AE56" s="52"/>
    </row>
    <row r="57" spans="1:31" s="54" customFormat="1" ht="14.25">
      <c r="A57" s="42" t="s">
        <v>147</v>
      </c>
      <c r="B57" s="42" t="s">
        <v>147</v>
      </c>
      <c r="C57" s="43" t="s">
        <v>186</v>
      </c>
      <c r="D57" s="42" t="s">
        <v>287</v>
      </c>
      <c r="E57" s="42" t="s">
        <v>288</v>
      </c>
      <c r="F57" s="42" t="s">
        <v>758</v>
      </c>
      <c r="G57" s="44"/>
      <c r="H57" s="42" t="s">
        <v>427</v>
      </c>
      <c r="I57" s="42" t="s">
        <v>351</v>
      </c>
      <c r="J57" s="45" t="s">
        <v>354</v>
      </c>
      <c r="K57" s="42" t="s">
        <v>351</v>
      </c>
      <c r="L57" s="46" t="s">
        <v>354</v>
      </c>
      <c r="M57" s="47"/>
      <c r="N57" s="47"/>
      <c r="O57" s="48"/>
      <c r="P57" s="49"/>
      <c r="Q57" s="49"/>
      <c r="R57" s="49"/>
      <c r="S57" s="50">
        <f t="shared" si="0"/>
        <v>0</v>
      </c>
      <c r="T57" s="42">
        <v>2</v>
      </c>
      <c r="U57" s="49">
        <v>170.12</v>
      </c>
      <c r="V57" s="42">
        <v>1</v>
      </c>
      <c r="W57" s="49">
        <v>57</v>
      </c>
      <c r="X57" s="42">
        <v>3</v>
      </c>
      <c r="Y57" s="50">
        <f t="shared" si="1"/>
        <v>397.24</v>
      </c>
      <c r="Z57" s="50">
        <f t="shared" si="2"/>
        <v>397.24</v>
      </c>
      <c r="AA57" s="51"/>
      <c r="AB57" s="52"/>
      <c r="AC57" s="52"/>
      <c r="AD57" s="52"/>
      <c r="AE57" s="52"/>
    </row>
    <row r="58" spans="1:31" s="54" customFormat="1" ht="42.75">
      <c r="A58" s="42" t="s">
        <v>147</v>
      </c>
      <c r="B58" s="42" t="s">
        <v>147</v>
      </c>
      <c r="C58" s="43" t="s">
        <v>451</v>
      </c>
      <c r="D58" s="42" t="s">
        <v>452</v>
      </c>
      <c r="E58" s="42" t="s">
        <v>218</v>
      </c>
      <c r="F58" s="42" t="s">
        <v>569</v>
      </c>
      <c r="G58" s="44"/>
      <c r="H58" s="42" t="s">
        <v>427</v>
      </c>
      <c r="I58" s="42" t="s">
        <v>351</v>
      </c>
      <c r="J58" s="45" t="s">
        <v>354</v>
      </c>
      <c r="K58" s="42" t="s">
        <v>351</v>
      </c>
      <c r="L58" s="46" t="s">
        <v>722</v>
      </c>
      <c r="M58" s="47"/>
      <c r="N58" s="47"/>
      <c r="O58" s="48"/>
      <c r="P58" s="49"/>
      <c r="Q58" s="49"/>
      <c r="R58" s="49"/>
      <c r="S58" s="50">
        <f t="shared" si="0"/>
        <v>0</v>
      </c>
      <c r="T58" s="42">
        <v>4</v>
      </c>
      <c r="U58" s="49">
        <v>170.12</v>
      </c>
      <c r="V58" s="42">
        <v>1</v>
      </c>
      <c r="W58" s="49">
        <v>57</v>
      </c>
      <c r="X58" s="42">
        <v>5</v>
      </c>
      <c r="Y58" s="50">
        <f t="shared" si="1"/>
        <v>737.48</v>
      </c>
      <c r="Z58" s="50">
        <f t="shared" si="2"/>
        <v>737.48</v>
      </c>
      <c r="AA58" s="51"/>
      <c r="AB58" s="52"/>
      <c r="AC58" s="52"/>
      <c r="AD58" s="52"/>
      <c r="AE58" s="52"/>
    </row>
    <row r="59" spans="1:31" s="54" customFormat="1" ht="14.25">
      <c r="A59" s="42" t="s">
        <v>147</v>
      </c>
      <c r="B59" s="42" t="s">
        <v>147</v>
      </c>
      <c r="C59" s="43" t="s">
        <v>430</v>
      </c>
      <c r="D59" s="42" t="s">
        <v>226</v>
      </c>
      <c r="E59" s="42" t="s">
        <v>218</v>
      </c>
      <c r="F59" s="42" t="s">
        <v>431</v>
      </c>
      <c r="G59" s="44"/>
      <c r="H59" s="42" t="s">
        <v>427</v>
      </c>
      <c r="I59" s="42" t="s">
        <v>351</v>
      </c>
      <c r="J59" s="45" t="s">
        <v>354</v>
      </c>
      <c r="K59" s="42" t="s">
        <v>351</v>
      </c>
      <c r="L59" s="46" t="s">
        <v>759</v>
      </c>
      <c r="M59" s="47"/>
      <c r="N59" s="47"/>
      <c r="O59" s="48"/>
      <c r="P59" s="49"/>
      <c r="Q59" s="49"/>
      <c r="R59" s="49"/>
      <c r="S59" s="50">
        <f t="shared" si="0"/>
        <v>0</v>
      </c>
      <c r="T59" s="42">
        <v>4</v>
      </c>
      <c r="U59" s="49">
        <v>170.12</v>
      </c>
      <c r="V59" s="42">
        <v>1</v>
      </c>
      <c r="W59" s="49">
        <v>57</v>
      </c>
      <c r="X59" s="42">
        <v>5</v>
      </c>
      <c r="Y59" s="50">
        <f t="shared" si="1"/>
        <v>737.48</v>
      </c>
      <c r="Z59" s="50">
        <f t="shared" si="2"/>
        <v>737.48</v>
      </c>
      <c r="AA59" s="51"/>
      <c r="AB59" s="52"/>
      <c r="AC59" s="52"/>
      <c r="AD59" s="52"/>
      <c r="AE59" s="52"/>
    </row>
    <row r="60" spans="1:31" s="54" customFormat="1" ht="14.25">
      <c r="A60" s="42" t="s">
        <v>147</v>
      </c>
      <c r="B60" s="42" t="s">
        <v>147</v>
      </c>
      <c r="C60" s="43" t="s">
        <v>212</v>
      </c>
      <c r="D60" s="42" t="s">
        <v>348</v>
      </c>
      <c r="E60" s="42" t="s">
        <v>218</v>
      </c>
      <c r="F60" s="42" t="s">
        <v>349</v>
      </c>
      <c r="G60" s="44"/>
      <c r="H60" s="42" t="s">
        <v>427</v>
      </c>
      <c r="I60" s="42" t="s">
        <v>351</v>
      </c>
      <c r="J60" s="45" t="s">
        <v>354</v>
      </c>
      <c r="K60" s="42" t="s">
        <v>351</v>
      </c>
      <c r="L60" s="46" t="s">
        <v>358</v>
      </c>
      <c r="M60" s="47"/>
      <c r="N60" s="47"/>
      <c r="O60" s="48"/>
      <c r="P60" s="49"/>
      <c r="Q60" s="49"/>
      <c r="R60" s="49"/>
      <c r="S60" s="50">
        <f t="shared" si="0"/>
        <v>0</v>
      </c>
      <c r="T60" s="42">
        <v>4</v>
      </c>
      <c r="U60" s="49">
        <v>170.12</v>
      </c>
      <c r="V60" s="42">
        <v>1</v>
      </c>
      <c r="W60" s="49">
        <v>57</v>
      </c>
      <c r="X60" s="42">
        <v>5</v>
      </c>
      <c r="Y60" s="50">
        <f t="shared" si="1"/>
        <v>737.48</v>
      </c>
      <c r="Z60" s="50">
        <f t="shared" si="2"/>
        <v>737.48</v>
      </c>
      <c r="AA60" s="51"/>
      <c r="AB60" s="52"/>
      <c r="AC60" s="52"/>
      <c r="AD60" s="52"/>
      <c r="AE60" s="52"/>
    </row>
    <row r="61" spans="1:31" s="54" customFormat="1" ht="85.5">
      <c r="A61" s="42" t="s">
        <v>147</v>
      </c>
      <c r="B61" s="42" t="s">
        <v>147</v>
      </c>
      <c r="C61" s="43" t="s">
        <v>521</v>
      </c>
      <c r="D61" s="42" t="s">
        <v>522</v>
      </c>
      <c r="E61" s="42" t="s">
        <v>214</v>
      </c>
      <c r="F61" s="42" t="s">
        <v>457</v>
      </c>
      <c r="G61" s="44"/>
      <c r="H61" s="42" t="s">
        <v>427</v>
      </c>
      <c r="I61" s="42" t="s">
        <v>351</v>
      </c>
      <c r="J61" s="45" t="s">
        <v>354</v>
      </c>
      <c r="K61" s="42" t="s">
        <v>351</v>
      </c>
      <c r="L61" s="46" t="s">
        <v>760</v>
      </c>
      <c r="M61" s="47"/>
      <c r="N61" s="47"/>
      <c r="O61" s="48"/>
      <c r="P61" s="49"/>
      <c r="Q61" s="49"/>
      <c r="R61" s="49"/>
      <c r="S61" s="50">
        <f t="shared" si="0"/>
        <v>0</v>
      </c>
      <c r="T61" s="42">
        <v>4</v>
      </c>
      <c r="U61" s="49">
        <v>120</v>
      </c>
      <c r="V61" s="42">
        <v>6</v>
      </c>
      <c r="W61" s="49">
        <v>55</v>
      </c>
      <c r="X61" s="42">
        <v>10</v>
      </c>
      <c r="Y61" s="50">
        <f t="shared" si="1"/>
        <v>810</v>
      </c>
      <c r="Z61" s="50">
        <f t="shared" si="2"/>
        <v>810</v>
      </c>
      <c r="AA61" s="51"/>
      <c r="AB61" s="52"/>
      <c r="AC61" s="52"/>
      <c r="AD61" s="52"/>
      <c r="AE61" s="52"/>
    </row>
    <row r="62" spans="1:31" s="54" customFormat="1" ht="28.5">
      <c r="A62" s="42" t="s">
        <v>147</v>
      </c>
      <c r="B62" s="42" t="s">
        <v>147</v>
      </c>
      <c r="C62" s="43" t="s">
        <v>546</v>
      </c>
      <c r="D62" s="42" t="s">
        <v>547</v>
      </c>
      <c r="E62" s="42" t="s">
        <v>218</v>
      </c>
      <c r="F62" s="42" t="s">
        <v>761</v>
      </c>
      <c r="G62" s="44"/>
      <c r="H62" s="42" t="s">
        <v>427</v>
      </c>
      <c r="I62" s="42" t="s">
        <v>351</v>
      </c>
      <c r="J62" s="45" t="s">
        <v>354</v>
      </c>
      <c r="K62" s="42" t="s">
        <v>351</v>
      </c>
      <c r="L62" s="46" t="s">
        <v>354</v>
      </c>
      <c r="M62" s="47"/>
      <c r="N62" s="47"/>
      <c r="O62" s="48"/>
      <c r="P62" s="49"/>
      <c r="Q62" s="49"/>
      <c r="R62" s="49"/>
      <c r="S62" s="50">
        <f t="shared" si="0"/>
        <v>0</v>
      </c>
      <c r="T62" s="42">
        <v>4</v>
      </c>
      <c r="U62" s="49">
        <v>170.12</v>
      </c>
      <c r="V62" s="42">
        <v>1</v>
      </c>
      <c r="W62" s="49">
        <v>57</v>
      </c>
      <c r="X62" s="42">
        <v>5</v>
      </c>
      <c r="Y62" s="50">
        <f t="shared" si="1"/>
        <v>737.48</v>
      </c>
      <c r="Z62" s="50">
        <f t="shared" si="2"/>
        <v>737.48</v>
      </c>
      <c r="AA62" s="51"/>
      <c r="AB62" s="52"/>
      <c r="AC62" s="52"/>
      <c r="AD62" s="52"/>
      <c r="AE62" s="52"/>
    </row>
    <row r="63" spans="1:31" s="54" customFormat="1" ht="28.5">
      <c r="A63" s="42" t="s">
        <v>147</v>
      </c>
      <c r="B63" s="42" t="s">
        <v>147</v>
      </c>
      <c r="C63" s="43" t="s">
        <v>546</v>
      </c>
      <c r="D63" s="42" t="s">
        <v>547</v>
      </c>
      <c r="E63" s="42" t="s">
        <v>218</v>
      </c>
      <c r="F63" s="42" t="s">
        <v>762</v>
      </c>
      <c r="G63" s="44"/>
      <c r="H63" s="42" t="s">
        <v>427</v>
      </c>
      <c r="I63" s="42" t="s">
        <v>351</v>
      </c>
      <c r="J63" s="45" t="s">
        <v>354</v>
      </c>
      <c r="K63" s="42" t="s">
        <v>351</v>
      </c>
      <c r="L63" s="46" t="s">
        <v>354</v>
      </c>
      <c r="M63" s="47"/>
      <c r="N63" s="47"/>
      <c r="O63" s="48"/>
      <c r="P63" s="49"/>
      <c r="Q63" s="49"/>
      <c r="R63" s="49"/>
      <c r="S63" s="50">
        <f t="shared" si="0"/>
        <v>0</v>
      </c>
      <c r="T63" s="42">
        <v>4</v>
      </c>
      <c r="U63" s="49">
        <v>170.12</v>
      </c>
      <c r="V63" s="42">
        <v>1</v>
      </c>
      <c r="W63" s="49">
        <v>57</v>
      </c>
      <c r="X63" s="42">
        <v>5</v>
      </c>
      <c r="Y63" s="50">
        <f t="shared" si="1"/>
        <v>737.48</v>
      </c>
      <c r="Z63" s="50">
        <f t="shared" si="2"/>
        <v>737.48</v>
      </c>
      <c r="AA63" s="51"/>
      <c r="AB63" s="52"/>
      <c r="AC63" s="52"/>
      <c r="AD63" s="52"/>
      <c r="AE63" s="52"/>
    </row>
    <row r="64" spans="1:31" s="54" customFormat="1" ht="57">
      <c r="A64" s="42" t="s">
        <v>147</v>
      </c>
      <c r="B64" s="42" t="s">
        <v>147</v>
      </c>
      <c r="C64" s="43" t="s">
        <v>546</v>
      </c>
      <c r="D64" s="42" t="s">
        <v>547</v>
      </c>
      <c r="E64" s="42" t="s">
        <v>218</v>
      </c>
      <c r="F64" s="42" t="s">
        <v>763</v>
      </c>
      <c r="G64" s="44"/>
      <c r="H64" s="42" t="s">
        <v>427</v>
      </c>
      <c r="I64" s="42" t="s">
        <v>351</v>
      </c>
      <c r="J64" s="45" t="s">
        <v>354</v>
      </c>
      <c r="K64" s="42" t="s">
        <v>351</v>
      </c>
      <c r="L64" s="46" t="s">
        <v>764</v>
      </c>
      <c r="M64" s="47"/>
      <c r="N64" s="47"/>
      <c r="O64" s="48"/>
      <c r="P64" s="49"/>
      <c r="Q64" s="49"/>
      <c r="R64" s="49"/>
      <c r="S64" s="50">
        <f t="shared" si="0"/>
        <v>0</v>
      </c>
      <c r="T64" s="42">
        <v>4</v>
      </c>
      <c r="U64" s="49">
        <v>170.12</v>
      </c>
      <c r="V64" s="42">
        <v>1</v>
      </c>
      <c r="W64" s="49">
        <v>57</v>
      </c>
      <c r="X64" s="42">
        <v>5</v>
      </c>
      <c r="Y64" s="50">
        <f t="shared" si="1"/>
        <v>737.48</v>
      </c>
      <c r="Z64" s="50">
        <f t="shared" si="2"/>
        <v>737.48</v>
      </c>
      <c r="AA64" s="51"/>
      <c r="AB64" s="52"/>
      <c r="AC64" s="52"/>
      <c r="AD64" s="52"/>
      <c r="AE64" s="52"/>
    </row>
    <row r="65" spans="1:31" s="54" customFormat="1" ht="57">
      <c r="A65" s="42" t="s">
        <v>147</v>
      </c>
      <c r="B65" s="42" t="s">
        <v>147</v>
      </c>
      <c r="C65" s="43" t="s">
        <v>546</v>
      </c>
      <c r="D65" s="42" t="s">
        <v>547</v>
      </c>
      <c r="E65" s="42" t="s">
        <v>218</v>
      </c>
      <c r="F65" s="42" t="s">
        <v>765</v>
      </c>
      <c r="G65" s="44"/>
      <c r="H65" s="42" t="s">
        <v>427</v>
      </c>
      <c r="I65" s="42" t="s">
        <v>351</v>
      </c>
      <c r="J65" s="45" t="s">
        <v>354</v>
      </c>
      <c r="K65" s="42" t="s">
        <v>351</v>
      </c>
      <c r="L65" s="46" t="s">
        <v>766</v>
      </c>
      <c r="M65" s="47"/>
      <c r="N65" s="47"/>
      <c r="O65" s="48"/>
      <c r="P65" s="49"/>
      <c r="Q65" s="49"/>
      <c r="R65" s="49"/>
      <c r="S65" s="50">
        <f t="shared" si="0"/>
        <v>0</v>
      </c>
      <c r="T65" s="42">
        <v>4</v>
      </c>
      <c r="U65" s="49">
        <v>170.12</v>
      </c>
      <c r="V65" s="42">
        <v>1</v>
      </c>
      <c r="W65" s="49">
        <v>57</v>
      </c>
      <c r="X65" s="42">
        <v>5</v>
      </c>
      <c r="Y65" s="50">
        <f t="shared" si="1"/>
        <v>737.48</v>
      </c>
      <c r="Z65" s="50">
        <f t="shared" si="2"/>
        <v>737.48</v>
      </c>
      <c r="AA65" s="51"/>
      <c r="AB65" s="52"/>
      <c r="AC65" s="52"/>
      <c r="AD65" s="52"/>
      <c r="AE65" s="52"/>
    </row>
    <row r="66" spans="1:31" s="54" customFormat="1" ht="42.75">
      <c r="A66" s="42" t="s">
        <v>147</v>
      </c>
      <c r="B66" s="42" t="s">
        <v>147</v>
      </c>
      <c r="C66" s="43" t="s">
        <v>510</v>
      </c>
      <c r="D66" s="42" t="s">
        <v>511</v>
      </c>
      <c r="E66" s="42" t="s">
        <v>218</v>
      </c>
      <c r="F66" s="42" t="s">
        <v>568</v>
      </c>
      <c r="G66" s="44"/>
      <c r="H66" s="42" t="s">
        <v>427</v>
      </c>
      <c r="I66" s="42" t="s">
        <v>351</v>
      </c>
      <c r="J66" s="45" t="s">
        <v>354</v>
      </c>
      <c r="K66" s="42" t="s">
        <v>351</v>
      </c>
      <c r="L66" s="46" t="s">
        <v>767</v>
      </c>
      <c r="M66" s="47"/>
      <c r="N66" s="47"/>
      <c r="O66" s="48"/>
      <c r="P66" s="49"/>
      <c r="Q66" s="49"/>
      <c r="R66" s="49"/>
      <c r="S66" s="50">
        <f t="shared" si="0"/>
        <v>0</v>
      </c>
      <c r="T66" s="42">
        <v>4</v>
      </c>
      <c r="U66" s="49">
        <v>170.12</v>
      </c>
      <c r="V66" s="42">
        <v>3</v>
      </c>
      <c r="W66" s="49">
        <v>57</v>
      </c>
      <c r="X66" s="42">
        <v>7</v>
      </c>
      <c r="Y66" s="50">
        <f t="shared" si="1"/>
        <v>851.48</v>
      </c>
      <c r="Z66" s="50">
        <f t="shared" si="2"/>
        <v>851.48</v>
      </c>
      <c r="AA66" s="51"/>
      <c r="AB66" s="52"/>
      <c r="AC66" s="52"/>
      <c r="AD66" s="52"/>
      <c r="AE66" s="52"/>
    </row>
    <row r="67" spans="1:31" s="54" customFormat="1" ht="42.75">
      <c r="A67" s="42" t="s">
        <v>147</v>
      </c>
      <c r="B67" s="42" t="s">
        <v>147</v>
      </c>
      <c r="C67" s="43" t="s">
        <v>149</v>
      </c>
      <c r="D67" s="42" t="s">
        <v>216</v>
      </c>
      <c r="E67" s="42" t="s">
        <v>214</v>
      </c>
      <c r="F67" s="42" t="s">
        <v>215</v>
      </c>
      <c r="G67" s="44"/>
      <c r="H67" s="42" t="s">
        <v>427</v>
      </c>
      <c r="I67" s="42" t="s">
        <v>351</v>
      </c>
      <c r="J67" s="45" t="s">
        <v>354</v>
      </c>
      <c r="K67" s="42" t="s">
        <v>351</v>
      </c>
      <c r="L67" s="46" t="s">
        <v>768</v>
      </c>
      <c r="M67" s="47"/>
      <c r="N67" s="47"/>
      <c r="O67" s="48"/>
      <c r="P67" s="49"/>
      <c r="Q67" s="49"/>
      <c r="R67" s="49"/>
      <c r="S67" s="50">
        <f t="shared" si="0"/>
        <v>0</v>
      </c>
      <c r="T67" s="42">
        <v>4</v>
      </c>
      <c r="U67" s="49">
        <v>120</v>
      </c>
      <c r="V67" s="42">
        <v>4</v>
      </c>
      <c r="W67" s="49">
        <v>55</v>
      </c>
      <c r="X67" s="42">
        <v>8</v>
      </c>
      <c r="Y67" s="50">
        <f t="shared" si="1"/>
        <v>700</v>
      </c>
      <c r="Z67" s="50">
        <f t="shared" si="2"/>
        <v>700</v>
      </c>
      <c r="AA67" s="51"/>
      <c r="AB67" s="52"/>
      <c r="AC67" s="52"/>
      <c r="AD67" s="52"/>
      <c r="AE67" s="52"/>
    </row>
    <row r="68" spans="1:31" s="54" customFormat="1" ht="14.25">
      <c r="A68" s="42" t="s">
        <v>147</v>
      </c>
      <c r="B68" s="42" t="s">
        <v>147</v>
      </c>
      <c r="C68" s="43" t="s">
        <v>769</v>
      </c>
      <c r="D68" s="42" t="s">
        <v>770</v>
      </c>
      <c r="E68" s="42" t="s">
        <v>218</v>
      </c>
      <c r="F68" s="42" t="s">
        <v>215</v>
      </c>
      <c r="G68" s="44"/>
      <c r="H68" s="42" t="s">
        <v>427</v>
      </c>
      <c r="I68" s="42" t="s">
        <v>351</v>
      </c>
      <c r="J68" s="45" t="s">
        <v>354</v>
      </c>
      <c r="K68" s="42" t="s">
        <v>351</v>
      </c>
      <c r="L68" s="46" t="s">
        <v>771</v>
      </c>
      <c r="M68" s="47"/>
      <c r="N68" s="47"/>
      <c r="O68" s="48"/>
      <c r="P68" s="49"/>
      <c r="Q68" s="49"/>
      <c r="R68" s="49"/>
      <c r="S68" s="50">
        <f t="shared" si="0"/>
        <v>0</v>
      </c>
      <c r="T68" s="42">
        <v>4</v>
      </c>
      <c r="U68" s="49">
        <v>170.12</v>
      </c>
      <c r="V68" s="42">
        <v>2</v>
      </c>
      <c r="W68" s="49">
        <v>57</v>
      </c>
      <c r="X68" s="42">
        <v>6</v>
      </c>
      <c r="Y68" s="50">
        <f t="shared" si="1"/>
        <v>794.48</v>
      </c>
      <c r="Z68" s="50">
        <f t="shared" si="2"/>
        <v>794.48</v>
      </c>
      <c r="AA68" s="51"/>
      <c r="AB68" s="52"/>
      <c r="AC68" s="52"/>
      <c r="AD68" s="52"/>
      <c r="AE68" s="52"/>
    </row>
    <row r="69" spans="1:31" s="54" customFormat="1" ht="28.5">
      <c r="A69" s="42" t="s">
        <v>147</v>
      </c>
      <c r="B69" s="42" t="s">
        <v>147</v>
      </c>
      <c r="C69" s="43" t="s">
        <v>200</v>
      </c>
      <c r="D69" s="42" t="s">
        <v>318</v>
      </c>
      <c r="E69" s="42" t="s">
        <v>218</v>
      </c>
      <c r="F69" s="42" t="s">
        <v>772</v>
      </c>
      <c r="G69" s="44"/>
      <c r="H69" s="42" t="s">
        <v>427</v>
      </c>
      <c r="I69" s="42" t="s">
        <v>351</v>
      </c>
      <c r="J69" s="45" t="s">
        <v>354</v>
      </c>
      <c r="K69" s="42" t="s">
        <v>351</v>
      </c>
      <c r="L69" s="46" t="s">
        <v>386</v>
      </c>
      <c r="M69" s="47"/>
      <c r="N69" s="47"/>
      <c r="O69" s="48"/>
      <c r="P69" s="49"/>
      <c r="Q69" s="49"/>
      <c r="R69" s="49"/>
      <c r="S69" s="50">
        <f t="shared" si="0"/>
        <v>0</v>
      </c>
      <c r="T69" s="42">
        <v>1</v>
      </c>
      <c r="U69" s="49">
        <v>170.12</v>
      </c>
      <c r="V69" s="42">
        <v>1</v>
      </c>
      <c r="W69" s="49">
        <v>57</v>
      </c>
      <c r="X69" s="42">
        <v>2</v>
      </c>
      <c r="Y69" s="50">
        <f t="shared" si="1"/>
        <v>227.12</v>
      </c>
      <c r="Z69" s="50">
        <f t="shared" si="2"/>
        <v>227.12</v>
      </c>
      <c r="AA69" s="51"/>
      <c r="AB69" s="52"/>
      <c r="AC69" s="52"/>
      <c r="AD69" s="52"/>
      <c r="AE69" s="52"/>
    </row>
    <row r="70" spans="1:31" s="54" customFormat="1" ht="42.75">
      <c r="A70" s="42" t="s">
        <v>147</v>
      </c>
      <c r="B70" s="42" t="s">
        <v>147</v>
      </c>
      <c r="C70" s="43" t="s">
        <v>194</v>
      </c>
      <c r="D70" s="42" t="s">
        <v>303</v>
      </c>
      <c r="E70" s="42" t="s">
        <v>218</v>
      </c>
      <c r="F70" s="42" t="s">
        <v>304</v>
      </c>
      <c r="G70" s="44"/>
      <c r="H70" s="42" t="s">
        <v>427</v>
      </c>
      <c r="I70" s="42" t="s">
        <v>351</v>
      </c>
      <c r="J70" s="45" t="s">
        <v>354</v>
      </c>
      <c r="K70" s="42" t="s">
        <v>351</v>
      </c>
      <c r="L70" s="46" t="s">
        <v>773</v>
      </c>
      <c r="M70" s="47"/>
      <c r="N70" s="47"/>
      <c r="O70" s="48"/>
      <c r="P70" s="49"/>
      <c r="Q70" s="49"/>
      <c r="R70" s="49"/>
      <c r="S70" s="50">
        <f t="shared" si="0"/>
        <v>0</v>
      </c>
      <c r="T70" s="42">
        <v>2</v>
      </c>
      <c r="U70" s="49">
        <v>170.12</v>
      </c>
      <c r="V70" s="42">
        <v>1</v>
      </c>
      <c r="W70" s="49">
        <v>57</v>
      </c>
      <c r="X70" s="42">
        <v>3</v>
      </c>
      <c r="Y70" s="50">
        <f t="shared" si="1"/>
        <v>397.24</v>
      </c>
      <c r="Z70" s="50">
        <f t="shared" si="2"/>
        <v>397.24</v>
      </c>
      <c r="AA70" s="51"/>
      <c r="AB70" s="52"/>
      <c r="AC70" s="52"/>
      <c r="AD70" s="52"/>
      <c r="AE70" s="52"/>
    </row>
    <row r="71" spans="1:31" s="54" customFormat="1" ht="71.25">
      <c r="A71" s="42" t="s">
        <v>147</v>
      </c>
      <c r="B71" s="42" t="s">
        <v>147</v>
      </c>
      <c r="C71" s="43" t="s">
        <v>177</v>
      </c>
      <c r="D71" s="42" t="s">
        <v>269</v>
      </c>
      <c r="E71" s="42" t="s">
        <v>214</v>
      </c>
      <c r="F71" s="42" t="s">
        <v>215</v>
      </c>
      <c r="G71" s="44"/>
      <c r="H71" s="42" t="s">
        <v>427</v>
      </c>
      <c r="I71" s="42" t="s">
        <v>351</v>
      </c>
      <c r="J71" s="45" t="s">
        <v>354</v>
      </c>
      <c r="K71" s="42" t="s">
        <v>351</v>
      </c>
      <c r="L71" s="46" t="s">
        <v>774</v>
      </c>
      <c r="M71" s="47"/>
      <c r="N71" s="47"/>
      <c r="O71" s="48"/>
      <c r="P71" s="49"/>
      <c r="Q71" s="49"/>
      <c r="R71" s="49"/>
      <c r="S71" s="50">
        <f t="shared" si="0"/>
        <v>0</v>
      </c>
      <c r="T71" s="42">
        <v>4</v>
      </c>
      <c r="U71" s="49">
        <v>120</v>
      </c>
      <c r="V71" s="42">
        <v>1</v>
      </c>
      <c r="W71" s="49">
        <v>55</v>
      </c>
      <c r="X71" s="42">
        <v>5</v>
      </c>
      <c r="Y71" s="50">
        <f t="shared" si="1"/>
        <v>535</v>
      </c>
      <c r="Z71" s="50">
        <f t="shared" si="2"/>
        <v>535</v>
      </c>
      <c r="AA71" s="51"/>
      <c r="AB71" s="52"/>
      <c r="AC71" s="52"/>
      <c r="AD71" s="52"/>
      <c r="AE71" s="52"/>
    </row>
    <row r="72" spans="1:31" s="54" customFormat="1" ht="85.5">
      <c r="A72" s="42" t="s">
        <v>147</v>
      </c>
      <c r="B72" s="42" t="s">
        <v>147</v>
      </c>
      <c r="C72" s="43" t="s">
        <v>156</v>
      </c>
      <c r="D72" s="42" t="s">
        <v>231</v>
      </c>
      <c r="E72" s="42" t="s">
        <v>232</v>
      </c>
      <c r="F72" s="42" t="s">
        <v>215</v>
      </c>
      <c r="G72" s="44"/>
      <c r="H72" s="42" t="s">
        <v>427</v>
      </c>
      <c r="I72" s="42" t="s">
        <v>351</v>
      </c>
      <c r="J72" s="45" t="s">
        <v>354</v>
      </c>
      <c r="K72" s="42" t="s">
        <v>351</v>
      </c>
      <c r="L72" s="46" t="s">
        <v>775</v>
      </c>
      <c r="M72" s="47"/>
      <c r="N72" s="47"/>
      <c r="O72" s="48"/>
      <c r="P72" s="49"/>
      <c r="Q72" s="49"/>
      <c r="R72" s="49"/>
      <c r="S72" s="50">
        <f t="shared" ref="S72:S135" si="3">Q72+R72</f>
        <v>0</v>
      </c>
      <c r="T72" s="42">
        <v>4</v>
      </c>
      <c r="U72" s="49">
        <v>170.12</v>
      </c>
      <c r="V72" s="42">
        <v>4</v>
      </c>
      <c r="W72" s="49">
        <v>57</v>
      </c>
      <c r="X72" s="42">
        <v>8</v>
      </c>
      <c r="Y72" s="50">
        <f t="shared" ref="Y72:Y135" si="4">(T72*U72)+(V72*W72)</f>
        <v>908.48</v>
      </c>
      <c r="Z72" s="50">
        <f t="shared" ref="Z72:Z135" si="5">S72+Y72</f>
        <v>908.48</v>
      </c>
      <c r="AA72" s="51"/>
      <c r="AB72" s="52"/>
      <c r="AC72" s="52"/>
      <c r="AD72" s="52"/>
      <c r="AE72" s="52"/>
    </row>
    <row r="73" spans="1:31" s="54" customFormat="1" ht="28.5">
      <c r="A73" s="42" t="s">
        <v>147</v>
      </c>
      <c r="B73" s="42" t="s">
        <v>147</v>
      </c>
      <c r="C73" s="43" t="s">
        <v>585</v>
      </c>
      <c r="D73" s="42" t="s">
        <v>586</v>
      </c>
      <c r="E73" s="42" t="s">
        <v>218</v>
      </c>
      <c r="F73" s="42" t="s">
        <v>263</v>
      </c>
      <c r="G73" s="44"/>
      <c r="H73" s="42" t="s">
        <v>427</v>
      </c>
      <c r="I73" s="42" t="s">
        <v>351</v>
      </c>
      <c r="J73" s="45" t="s">
        <v>354</v>
      </c>
      <c r="K73" s="42" t="s">
        <v>351</v>
      </c>
      <c r="L73" s="46" t="s">
        <v>776</v>
      </c>
      <c r="M73" s="47"/>
      <c r="N73" s="47"/>
      <c r="O73" s="48"/>
      <c r="P73" s="49"/>
      <c r="Q73" s="49"/>
      <c r="R73" s="49"/>
      <c r="S73" s="50">
        <f t="shared" si="3"/>
        <v>0</v>
      </c>
      <c r="T73" s="42">
        <v>4</v>
      </c>
      <c r="U73" s="49">
        <v>170.12</v>
      </c>
      <c r="V73" s="42">
        <v>2</v>
      </c>
      <c r="W73" s="49">
        <v>57</v>
      </c>
      <c r="X73" s="42">
        <v>6</v>
      </c>
      <c r="Y73" s="50">
        <f t="shared" si="4"/>
        <v>794.48</v>
      </c>
      <c r="Z73" s="50">
        <f t="shared" si="5"/>
        <v>794.48</v>
      </c>
      <c r="AA73" s="51"/>
      <c r="AB73" s="52"/>
      <c r="AC73" s="52"/>
      <c r="AD73" s="52"/>
      <c r="AE73" s="52"/>
    </row>
    <row r="74" spans="1:31" s="54" customFormat="1" ht="14.25">
      <c r="A74" s="42" t="s">
        <v>147</v>
      </c>
      <c r="B74" s="42" t="s">
        <v>147</v>
      </c>
      <c r="C74" s="43" t="s">
        <v>192</v>
      </c>
      <c r="D74" s="42" t="s">
        <v>300</v>
      </c>
      <c r="E74" s="42" t="s">
        <v>214</v>
      </c>
      <c r="F74" s="42" t="s">
        <v>344</v>
      </c>
      <c r="G74" s="44"/>
      <c r="H74" s="42" t="s">
        <v>427</v>
      </c>
      <c r="I74" s="42" t="s">
        <v>351</v>
      </c>
      <c r="J74" s="45" t="s">
        <v>404</v>
      </c>
      <c r="K74" s="42" t="s">
        <v>351</v>
      </c>
      <c r="L74" s="46" t="s">
        <v>353</v>
      </c>
      <c r="M74" s="47"/>
      <c r="N74" s="47"/>
      <c r="O74" s="48"/>
      <c r="P74" s="49"/>
      <c r="Q74" s="49"/>
      <c r="R74" s="49"/>
      <c r="S74" s="50">
        <f t="shared" si="3"/>
        <v>0</v>
      </c>
      <c r="T74" s="42">
        <v>4</v>
      </c>
      <c r="U74" s="49">
        <v>120</v>
      </c>
      <c r="V74" s="42">
        <v>1</v>
      </c>
      <c r="W74" s="49">
        <v>55</v>
      </c>
      <c r="X74" s="42">
        <v>5</v>
      </c>
      <c r="Y74" s="50">
        <f t="shared" si="4"/>
        <v>535</v>
      </c>
      <c r="Z74" s="50">
        <f t="shared" si="5"/>
        <v>535</v>
      </c>
      <c r="AA74" s="51"/>
      <c r="AB74" s="52"/>
      <c r="AC74" s="52"/>
      <c r="AD74" s="52"/>
      <c r="AE74" s="52"/>
    </row>
    <row r="75" spans="1:31" s="54" customFormat="1" ht="28.5">
      <c r="A75" s="42" t="s">
        <v>147</v>
      </c>
      <c r="B75" s="42" t="s">
        <v>147</v>
      </c>
      <c r="C75" s="43" t="s">
        <v>777</v>
      </c>
      <c r="D75" s="42" t="s">
        <v>778</v>
      </c>
      <c r="E75" s="42" t="s">
        <v>232</v>
      </c>
      <c r="F75" s="42" t="s">
        <v>779</v>
      </c>
      <c r="G75" s="44"/>
      <c r="H75" s="42" t="s">
        <v>427</v>
      </c>
      <c r="I75" s="42" t="s">
        <v>351</v>
      </c>
      <c r="J75" s="45" t="s">
        <v>354</v>
      </c>
      <c r="K75" s="42" t="s">
        <v>351</v>
      </c>
      <c r="L75" s="46" t="s">
        <v>354</v>
      </c>
      <c r="M75" s="47"/>
      <c r="N75" s="47"/>
      <c r="O75" s="48"/>
      <c r="P75" s="49"/>
      <c r="Q75" s="49"/>
      <c r="R75" s="49"/>
      <c r="S75" s="50">
        <f t="shared" si="3"/>
        <v>0</v>
      </c>
      <c r="T75" s="42">
        <v>4</v>
      </c>
      <c r="U75" s="49">
        <v>170.12</v>
      </c>
      <c r="V75" s="42">
        <v>1</v>
      </c>
      <c r="W75" s="49">
        <v>57</v>
      </c>
      <c r="X75" s="42">
        <v>5</v>
      </c>
      <c r="Y75" s="50">
        <f t="shared" si="4"/>
        <v>737.48</v>
      </c>
      <c r="Z75" s="50">
        <f t="shared" si="5"/>
        <v>737.48</v>
      </c>
      <c r="AA75" s="51"/>
      <c r="AB75" s="52"/>
      <c r="AC75" s="52"/>
      <c r="AD75" s="52"/>
      <c r="AE75" s="52"/>
    </row>
    <row r="76" spans="1:31" s="54" customFormat="1" ht="42.75">
      <c r="A76" s="42" t="s">
        <v>147</v>
      </c>
      <c r="B76" s="42" t="s">
        <v>147</v>
      </c>
      <c r="C76" s="43" t="s">
        <v>204</v>
      </c>
      <c r="D76" s="42" t="s">
        <v>329</v>
      </c>
      <c r="E76" s="42" t="s">
        <v>214</v>
      </c>
      <c r="F76" s="42" t="s">
        <v>215</v>
      </c>
      <c r="G76" s="44"/>
      <c r="H76" s="42" t="s">
        <v>427</v>
      </c>
      <c r="I76" s="42" t="s">
        <v>351</v>
      </c>
      <c r="J76" s="45" t="s">
        <v>354</v>
      </c>
      <c r="K76" s="42" t="s">
        <v>351</v>
      </c>
      <c r="L76" s="46" t="s">
        <v>780</v>
      </c>
      <c r="M76" s="47"/>
      <c r="N76" s="47"/>
      <c r="O76" s="48"/>
      <c r="P76" s="49"/>
      <c r="Q76" s="49"/>
      <c r="R76" s="49"/>
      <c r="S76" s="50">
        <f t="shared" si="3"/>
        <v>0</v>
      </c>
      <c r="T76" s="42">
        <v>4</v>
      </c>
      <c r="U76" s="49">
        <v>120</v>
      </c>
      <c r="V76" s="42">
        <v>2</v>
      </c>
      <c r="W76" s="49">
        <v>55</v>
      </c>
      <c r="X76" s="42">
        <v>6</v>
      </c>
      <c r="Y76" s="50">
        <f t="shared" si="4"/>
        <v>590</v>
      </c>
      <c r="Z76" s="50">
        <f t="shared" si="5"/>
        <v>590</v>
      </c>
      <c r="AA76" s="51"/>
      <c r="AB76" s="52"/>
      <c r="AC76" s="52"/>
      <c r="AD76" s="52"/>
      <c r="AE76" s="52"/>
    </row>
    <row r="77" spans="1:31" s="54" customFormat="1" ht="28.5">
      <c r="A77" s="42" t="s">
        <v>147</v>
      </c>
      <c r="B77" s="42" t="s">
        <v>147</v>
      </c>
      <c r="C77" s="43" t="s">
        <v>781</v>
      </c>
      <c r="D77" s="42" t="s">
        <v>782</v>
      </c>
      <c r="E77" s="42" t="s">
        <v>232</v>
      </c>
      <c r="F77" s="42" t="s">
        <v>783</v>
      </c>
      <c r="G77" s="44"/>
      <c r="H77" s="42" t="s">
        <v>731</v>
      </c>
      <c r="I77" s="42" t="s">
        <v>351</v>
      </c>
      <c r="J77" s="45" t="s">
        <v>354</v>
      </c>
      <c r="K77" s="42" t="s">
        <v>351</v>
      </c>
      <c r="L77" s="46" t="s">
        <v>416</v>
      </c>
      <c r="M77" s="47"/>
      <c r="N77" s="47"/>
      <c r="O77" s="48"/>
      <c r="P77" s="49"/>
      <c r="Q77" s="49"/>
      <c r="R77" s="49"/>
      <c r="S77" s="50">
        <f t="shared" si="3"/>
        <v>0</v>
      </c>
      <c r="T77" s="42">
        <v>4</v>
      </c>
      <c r="U77" s="49">
        <v>170.12</v>
      </c>
      <c r="V77" s="42">
        <v>1</v>
      </c>
      <c r="W77" s="49">
        <v>57</v>
      </c>
      <c r="X77" s="42">
        <v>5</v>
      </c>
      <c r="Y77" s="50">
        <f t="shared" si="4"/>
        <v>737.48</v>
      </c>
      <c r="Z77" s="50">
        <f t="shared" si="5"/>
        <v>737.48</v>
      </c>
      <c r="AA77" s="51"/>
      <c r="AB77" s="52"/>
      <c r="AC77" s="52"/>
      <c r="AD77" s="52"/>
      <c r="AE77" s="52"/>
    </row>
    <row r="78" spans="1:31" s="54" customFormat="1" ht="28.5">
      <c r="A78" s="42" t="s">
        <v>147</v>
      </c>
      <c r="B78" s="42" t="s">
        <v>147</v>
      </c>
      <c r="C78" s="43" t="s">
        <v>441</v>
      </c>
      <c r="D78" s="42" t="s">
        <v>442</v>
      </c>
      <c r="E78" s="42" t="s">
        <v>214</v>
      </c>
      <c r="F78" s="42" t="s">
        <v>443</v>
      </c>
      <c r="G78" s="44"/>
      <c r="H78" s="42" t="s">
        <v>427</v>
      </c>
      <c r="I78" s="42" t="s">
        <v>351</v>
      </c>
      <c r="J78" s="45" t="s">
        <v>358</v>
      </c>
      <c r="K78" s="42" t="s">
        <v>351</v>
      </c>
      <c r="L78" s="46" t="s">
        <v>444</v>
      </c>
      <c r="M78" s="47"/>
      <c r="N78" s="47"/>
      <c r="O78" s="48"/>
      <c r="P78" s="49"/>
      <c r="Q78" s="49"/>
      <c r="R78" s="49"/>
      <c r="S78" s="50">
        <f t="shared" si="3"/>
        <v>0</v>
      </c>
      <c r="T78" s="42">
        <v>5</v>
      </c>
      <c r="U78" s="49">
        <v>120</v>
      </c>
      <c r="V78" s="42">
        <v>1</v>
      </c>
      <c r="W78" s="49">
        <v>55</v>
      </c>
      <c r="X78" s="42">
        <v>6</v>
      </c>
      <c r="Y78" s="50">
        <f t="shared" si="4"/>
        <v>655</v>
      </c>
      <c r="Z78" s="50">
        <f t="shared" si="5"/>
        <v>655</v>
      </c>
      <c r="AA78" s="51"/>
      <c r="AB78" s="52"/>
      <c r="AC78" s="52"/>
      <c r="AD78" s="52"/>
      <c r="AE78" s="52"/>
    </row>
    <row r="79" spans="1:31" s="54" customFormat="1" ht="28.5">
      <c r="A79" s="42" t="s">
        <v>147</v>
      </c>
      <c r="B79" s="42" t="s">
        <v>147</v>
      </c>
      <c r="C79" s="43" t="s">
        <v>191</v>
      </c>
      <c r="D79" s="42" t="s">
        <v>298</v>
      </c>
      <c r="E79" s="42" t="s">
        <v>218</v>
      </c>
      <c r="F79" s="42" t="s">
        <v>784</v>
      </c>
      <c r="G79" s="44"/>
      <c r="H79" s="42" t="s">
        <v>427</v>
      </c>
      <c r="I79" s="42" t="s">
        <v>351</v>
      </c>
      <c r="J79" s="45" t="s">
        <v>354</v>
      </c>
      <c r="K79" s="42" t="s">
        <v>351</v>
      </c>
      <c r="L79" s="46" t="s">
        <v>402</v>
      </c>
      <c r="M79" s="47"/>
      <c r="N79" s="47"/>
      <c r="O79" s="48"/>
      <c r="P79" s="49"/>
      <c r="Q79" s="49"/>
      <c r="R79" s="49"/>
      <c r="S79" s="50">
        <f t="shared" si="3"/>
        <v>0</v>
      </c>
      <c r="T79" s="42">
        <v>2</v>
      </c>
      <c r="U79" s="49">
        <v>170.12</v>
      </c>
      <c r="V79" s="42">
        <v>1</v>
      </c>
      <c r="W79" s="49">
        <v>57</v>
      </c>
      <c r="X79" s="42">
        <v>3</v>
      </c>
      <c r="Y79" s="50">
        <f t="shared" si="4"/>
        <v>397.24</v>
      </c>
      <c r="Z79" s="50">
        <f t="shared" si="5"/>
        <v>397.24</v>
      </c>
      <c r="AA79" s="51"/>
      <c r="AB79" s="52"/>
      <c r="AC79" s="52"/>
      <c r="AD79" s="52"/>
      <c r="AE79" s="52"/>
    </row>
    <row r="80" spans="1:31" s="54" customFormat="1" ht="28.5">
      <c r="A80" s="42" t="s">
        <v>147</v>
      </c>
      <c r="B80" s="42" t="s">
        <v>147</v>
      </c>
      <c r="C80" s="43" t="s">
        <v>577</v>
      </c>
      <c r="D80" s="42" t="s">
        <v>578</v>
      </c>
      <c r="E80" s="42" t="s">
        <v>218</v>
      </c>
      <c r="F80" s="42" t="s">
        <v>785</v>
      </c>
      <c r="G80" s="44"/>
      <c r="H80" s="42" t="s">
        <v>427</v>
      </c>
      <c r="I80" s="42" t="s">
        <v>351</v>
      </c>
      <c r="J80" s="45" t="s">
        <v>356</v>
      </c>
      <c r="K80" s="42" t="s">
        <v>351</v>
      </c>
      <c r="L80" s="46" t="s">
        <v>750</v>
      </c>
      <c r="M80" s="47"/>
      <c r="N80" s="47"/>
      <c r="O80" s="48"/>
      <c r="P80" s="49"/>
      <c r="Q80" s="49"/>
      <c r="R80" s="49"/>
      <c r="S80" s="50">
        <f t="shared" si="3"/>
        <v>0</v>
      </c>
      <c r="T80" s="42">
        <v>2</v>
      </c>
      <c r="U80" s="49">
        <v>170.12</v>
      </c>
      <c r="V80" s="42">
        <v>1</v>
      </c>
      <c r="W80" s="49">
        <v>57</v>
      </c>
      <c r="X80" s="42">
        <v>3</v>
      </c>
      <c r="Y80" s="50">
        <f t="shared" si="4"/>
        <v>397.24</v>
      </c>
      <c r="Z80" s="50">
        <f t="shared" si="5"/>
        <v>397.24</v>
      </c>
      <c r="AA80" s="51"/>
      <c r="AB80" s="52"/>
      <c r="AC80" s="52"/>
      <c r="AD80" s="52"/>
      <c r="AE80" s="52"/>
    </row>
    <row r="81" spans="1:31" s="54" customFormat="1" ht="14.25">
      <c r="A81" s="42" t="s">
        <v>147</v>
      </c>
      <c r="B81" s="42" t="s">
        <v>147</v>
      </c>
      <c r="C81" s="43" t="s">
        <v>577</v>
      </c>
      <c r="D81" s="42" t="s">
        <v>578</v>
      </c>
      <c r="E81" s="42" t="s">
        <v>218</v>
      </c>
      <c r="F81" s="42" t="s">
        <v>786</v>
      </c>
      <c r="G81" s="44"/>
      <c r="H81" s="42" t="s">
        <v>427</v>
      </c>
      <c r="I81" s="42" t="s">
        <v>351</v>
      </c>
      <c r="J81" s="45" t="s">
        <v>356</v>
      </c>
      <c r="K81" s="42" t="s">
        <v>351</v>
      </c>
      <c r="L81" s="46" t="s">
        <v>787</v>
      </c>
      <c r="M81" s="47"/>
      <c r="N81" s="47"/>
      <c r="O81" s="48"/>
      <c r="P81" s="49"/>
      <c r="Q81" s="49"/>
      <c r="R81" s="49"/>
      <c r="S81" s="50">
        <f t="shared" si="3"/>
        <v>0</v>
      </c>
      <c r="T81" s="42">
        <v>2</v>
      </c>
      <c r="U81" s="49">
        <v>170.12</v>
      </c>
      <c r="V81" s="42">
        <v>1</v>
      </c>
      <c r="W81" s="49">
        <v>57</v>
      </c>
      <c r="X81" s="42">
        <v>3</v>
      </c>
      <c r="Y81" s="50">
        <f t="shared" si="4"/>
        <v>397.24</v>
      </c>
      <c r="Z81" s="50">
        <f t="shared" si="5"/>
        <v>397.24</v>
      </c>
      <c r="AA81" s="51"/>
      <c r="AB81" s="52"/>
      <c r="AC81" s="52"/>
      <c r="AD81" s="52"/>
      <c r="AE81" s="52"/>
    </row>
    <row r="82" spans="1:31" s="54" customFormat="1" ht="28.5">
      <c r="A82" s="42" t="s">
        <v>147</v>
      </c>
      <c r="B82" s="42" t="s">
        <v>147</v>
      </c>
      <c r="C82" s="43" t="s">
        <v>202</v>
      </c>
      <c r="D82" s="42" t="s">
        <v>322</v>
      </c>
      <c r="E82" s="42" t="s">
        <v>218</v>
      </c>
      <c r="F82" s="42" t="s">
        <v>323</v>
      </c>
      <c r="G82" s="44"/>
      <c r="H82" s="42" t="s">
        <v>427</v>
      </c>
      <c r="I82" s="42" t="s">
        <v>351</v>
      </c>
      <c r="J82" s="45" t="s">
        <v>354</v>
      </c>
      <c r="K82" s="42" t="s">
        <v>351</v>
      </c>
      <c r="L82" s="46" t="s">
        <v>386</v>
      </c>
      <c r="M82" s="47"/>
      <c r="N82" s="47"/>
      <c r="O82" s="48"/>
      <c r="P82" s="49"/>
      <c r="Q82" s="49"/>
      <c r="R82" s="49"/>
      <c r="S82" s="50">
        <f t="shared" si="3"/>
        <v>0</v>
      </c>
      <c r="T82" s="42">
        <v>8</v>
      </c>
      <c r="U82" s="49">
        <v>170.12</v>
      </c>
      <c r="V82" s="42">
        <v>1</v>
      </c>
      <c r="W82" s="49">
        <v>57</v>
      </c>
      <c r="X82" s="42">
        <v>9</v>
      </c>
      <c r="Y82" s="50">
        <f t="shared" si="4"/>
        <v>1417.96</v>
      </c>
      <c r="Z82" s="50">
        <f t="shared" si="5"/>
        <v>1417.96</v>
      </c>
      <c r="AA82" s="51"/>
      <c r="AB82" s="52"/>
      <c r="AC82" s="52"/>
      <c r="AD82" s="52"/>
      <c r="AE82" s="52"/>
    </row>
    <row r="83" spans="1:31" s="54" customFormat="1" ht="28.5">
      <c r="A83" s="42" t="s">
        <v>147</v>
      </c>
      <c r="B83" s="42" t="s">
        <v>147</v>
      </c>
      <c r="C83" s="43" t="s">
        <v>193</v>
      </c>
      <c r="D83" s="42" t="s">
        <v>302</v>
      </c>
      <c r="E83" s="42" t="s">
        <v>288</v>
      </c>
      <c r="F83" s="42" t="s">
        <v>229</v>
      </c>
      <c r="G83" s="44"/>
      <c r="H83" s="42" t="s">
        <v>427</v>
      </c>
      <c r="I83" s="42" t="s">
        <v>351</v>
      </c>
      <c r="J83" s="45" t="s">
        <v>354</v>
      </c>
      <c r="K83" s="42" t="s">
        <v>351</v>
      </c>
      <c r="L83" s="46" t="s">
        <v>747</v>
      </c>
      <c r="M83" s="47"/>
      <c r="N83" s="47"/>
      <c r="O83" s="48"/>
      <c r="P83" s="49"/>
      <c r="Q83" s="49"/>
      <c r="R83" s="49"/>
      <c r="S83" s="50">
        <f t="shared" si="3"/>
        <v>0</v>
      </c>
      <c r="T83" s="42">
        <v>2</v>
      </c>
      <c r="U83" s="49">
        <v>170.12</v>
      </c>
      <c r="V83" s="42">
        <v>1</v>
      </c>
      <c r="W83" s="49">
        <v>57</v>
      </c>
      <c r="X83" s="42">
        <v>3</v>
      </c>
      <c r="Y83" s="50">
        <f t="shared" si="4"/>
        <v>397.24</v>
      </c>
      <c r="Z83" s="50">
        <f t="shared" si="5"/>
        <v>397.24</v>
      </c>
      <c r="AA83" s="51"/>
      <c r="AB83" s="52"/>
      <c r="AC83" s="52"/>
      <c r="AD83" s="52"/>
      <c r="AE83" s="52"/>
    </row>
    <row r="84" spans="1:31" s="54" customFormat="1" ht="28.5">
      <c r="A84" s="42" t="s">
        <v>147</v>
      </c>
      <c r="B84" s="42" t="s">
        <v>147</v>
      </c>
      <c r="C84" s="43" t="s">
        <v>788</v>
      </c>
      <c r="D84" s="42" t="s">
        <v>789</v>
      </c>
      <c r="E84" s="42" t="s">
        <v>232</v>
      </c>
      <c r="F84" s="42" t="s">
        <v>790</v>
      </c>
      <c r="G84" s="44"/>
      <c r="H84" s="42" t="s">
        <v>7</v>
      </c>
      <c r="I84" s="42" t="s">
        <v>351</v>
      </c>
      <c r="J84" s="45" t="s">
        <v>354</v>
      </c>
      <c r="K84" s="42" t="s">
        <v>351</v>
      </c>
      <c r="L84" s="46" t="s">
        <v>358</v>
      </c>
      <c r="M84" s="47"/>
      <c r="N84" s="47"/>
      <c r="O84" s="48"/>
      <c r="P84" s="49"/>
      <c r="Q84" s="49"/>
      <c r="R84" s="49"/>
      <c r="S84" s="50">
        <f t="shared" si="3"/>
        <v>0</v>
      </c>
      <c r="T84" s="42">
        <v>2</v>
      </c>
      <c r="U84" s="49">
        <v>170.12</v>
      </c>
      <c r="V84" s="42">
        <v>1</v>
      </c>
      <c r="W84" s="49">
        <v>57</v>
      </c>
      <c r="X84" s="42">
        <v>3</v>
      </c>
      <c r="Y84" s="50">
        <f t="shared" si="4"/>
        <v>397.24</v>
      </c>
      <c r="Z84" s="50">
        <f t="shared" si="5"/>
        <v>397.24</v>
      </c>
      <c r="AA84" s="51"/>
      <c r="AB84" s="52"/>
      <c r="AC84" s="52"/>
      <c r="AD84" s="52"/>
      <c r="AE84" s="52"/>
    </row>
    <row r="85" spans="1:31" s="54" customFormat="1" ht="71.25">
      <c r="A85" s="42" t="s">
        <v>147</v>
      </c>
      <c r="B85" s="42" t="s">
        <v>147</v>
      </c>
      <c r="C85" s="43" t="s">
        <v>163</v>
      </c>
      <c r="D85" s="42" t="s">
        <v>244</v>
      </c>
      <c r="E85" s="42" t="s">
        <v>214</v>
      </c>
      <c r="F85" s="42" t="s">
        <v>215</v>
      </c>
      <c r="G85" s="44"/>
      <c r="H85" s="42" t="s">
        <v>427</v>
      </c>
      <c r="I85" s="42" t="s">
        <v>351</v>
      </c>
      <c r="J85" s="45" t="s">
        <v>354</v>
      </c>
      <c r="K85" s="42" t="s">
        <v>351</v>
      </c>
      <c r="L85" s="46" t="s">
        <v>774</v>
      </c>
      <c r="M85" s="47"/>
      <c r="N85" s="47"/>
      <c r="O85" s="48"/>
      <c r="P85" s="49"/>
      <c r="Q85" s="49"/>
      <c r="R85" s="49"/>
      <c r="S85" s="50">
        <f t="shared" si="3"/>
        <v>0</v>
      </c>
      <c r="T85" s="42">
        <v>4</v>
      </c>
      <c r="U85" s="49">
        <v>120</v>
      </c>
      <c r="V85" s="42">
        <v>1</v>
      </c>
      <c r="W85" s="49">
        <v>55</v>
      </c>
      <c r="X85" s="42">
        <v>5</v>
      </c>
      <c r="Y85" s="50">
        <f t="shared" si="4"/>
        <v>535</v>
      </c>
      <c r="Z85" s="50">
        <f t="shared" si="5"/>
        <v>535</v>
      </c>
      <c r="AA85" s="51"/>
      <c r="AB85" s="52"/>
      <c r="AC85" s="52"/>
      <c r="AD85" s="52"/>
      <c r="AE85" s="52"/>
    </row>
    <row r="86" spans="1:31" s="54" customFormat="1" ht="28.5">
      <c r="A86" s="42" t="s">
        <v>147</v>
      </c>
      <c r="B86" s="42" t="s">
        <v>147</v>
      </c>
      <c r="C86" s="43" t="s">
        <v>791</v>
      </c>
      <c r="D86" s="42" t="s">
        <v>792</v>
      </c>
      <c r="E86" s="42" t="s">
        <v>288</v>
      </c>
      <c r="F86" s="42" t="s">
        <v>793</v>
      </c>
      <c r="G86" s="44"/>
      <c r="H86" s="42" t="s">
        <v>712</v>
      </c>
      <c r="I86" s="42" t="s">
        <v>351</v>
      </c>
      <c r="J86" s="45" t="s">
        <v>354</v>
      </c>
      <c r="K86" s="42" t="s">
        <v>351</v>
      </c>
      <c r="L86" s="46" t="s">
        <v>386</v>
      </c>
      <c r="M86" s="47"/>
      <c r="N86" s="47"/>
      <c r="O86" s="48"/>
      <c r="P86" s="49"/>
      <c r="Q86" s="49"/>
      <c r="R86" s="49"/>
      <c r="S86" s="50">
        <f t="shared" si="3"/>
        <v>0</v>
      </c>
      <c r="T86" s="42">
        <v>2</v>
      </c>
      <c r="U86" s="49">
        <v>170.12</v>
      </c>
      <c r="V86" s="42">
        <v>1</v>
      </c>
      <c r="W86" s="49">
        <v>57</v>
      </c>
      <c r="X86" s="42">
        <v>3</v>
      </c>
      <c r="Y86" s="50">
        <f t="shared" si="4"/>
        <v>397.24</v>
      </c>
      <c r="Z86" s="50">
        <f t="shared" si="5"/>
        <v>397.24</v>
      </c>
      <c r="AA86" s="51"/>
      <c r="AB86" s="52"/>
      <c r="AC86" s="52"/>
      <c r="AD86" s="52"/>
      <c r="AE86" s="52"/>
    </row>
    <row r="87" spans="1:31" s="54" customFormat="1" ht="28.5">
      <c r="A87" s="42" t="s">
        <v>147</v>
      </c>
      <c r="B87" s="42" t="s">
        <v>147</v>
      </c>
      <c r="C87" s="43" t="s">
        <v>794</v>
      </c>
      <c r="D87" s="42" t="s">
        <v>795</v>
      </c>
      <c r="E87" s="42" t="s">
        <v>796</v>
      </c>
      <c r="F87" s="42" t="s">
        <v>797</v>
      </c>
      <c r="G87" s="44"/>
      <c r="H87" s="42" t="s">
        <v>731</v>
      </c>
      <c r="I87" s="42" t="s">
        <v>351</v>
      </c>
      <c r="J87" s="45" t="s">
        <v>354</v>
      </c>
      <c r="K87" s="42" t="s">
        <v>351</v>
      </c>
      <c r="L87" s="46" t="s">
        <v>747</v>
      </c>
      <c r="M87" s="47"/>
      <c r="N87" s="47"/>
      <c r="O87" s="48"/>
      <c r="P87" s="49"/>
      <c r="Q87" s="49"/>
      <c r="R87" s="49"/>
      <c r="S87" s="50">
        <f t="shared" si="3"/>
        <v>0</v>
      </c>
      <c r="T87" s="42">
        <v>2</v>
      </c>
      <c r="U87" s="49">
        <v>241.86</v>
      </c>
      <c r="V87" s="42">
        <v>1</v>
      </c>
      <c r="W87" s="49">
        <v>72.540000000000006</v>
      </c>
      <c r="X87" s="42">
        <v>3</v>
      </c>
      <c r="Y87" s="50">
        <f t="shared" si="4"/>
        <v>556.26</v>
      </c>
      <c r="Z87" s="50">
        <f t="shared" si="5"/>
        <v>556.26</v>
      </c>
      <c r="AA87" s="51"/>
      <c r="AB87" s="52"/>
      <c r="AC87" s="52"/>
      <c r="AD87" s="52"/>
      <c r="AE87" s="52"/>
    </row>
    <row r="88" spans="1:31" s="54" customFormat="1" ht="28.5">
      <c r="A88" s="42" t="s">
        <v>147</v>
      </c>
      <c r="B88" s="42" t="s">
        <v>147</v>
      </c>
      <c r="C88" s="43" t="s">
        <v>201</v>
      </c>
      <c r="D88" s="42" t="s">
        <v>320</v>
      </c>
      <c r="E88" s="42" t="s">
        <v>218</v>
      </c>
      <c r="F88" s="42" t="s">
        <v>798</v>
      </c>
      <c r="G88" s="44"/>
      <c r="H88" s="42" t="s">
        <v>427</v>
      </c>
      <c r="I88" s="42" t="s">
        <v>351</v>
      </c>
      <c r="J88" s="45" t="s">
        <v>354</v>
      </c>
      <c r="K88" s="42" t="s">
        <v>351</v>
      </c>
      <c r="L88" s="46" t="s">
        <v>386</v>
      </c>
      <c r="M88" s="47"/>
      <c r="N88" s="47"/>
      <c r="O88" s="48"/>
      <c r="P88" s="49"/>
      <c r="Q88" s="49"/>
      <c r="R88" s="49"/>
      <c r="S88" s="50">
        <f t="shared" si="3"/>
        <v>0</v>
      </c>
      <c r="T88" s="42">
        <v>8</v>
      </c>
      <c r="U88" s="49">
        <v>170.12</v>
      </c>
      <c r="V88" s="42">
        <v>1</v>
      </c>
      <c r="W88" s="49">
        <v>57</v>
      </c>
      <c r="X88" s="42">
        <v>9</v>
      </c>
      <c r="Y88" s="50">
        <f t="shared" si="4"/>
        <v>1417.96</v>
      </c>
      <c r="Z88" s="50">
        <f t="shared" si="5"/>
        <v>1417.96</v>
      </c>
      <c r="AA88" s="51"/>
      <c r="AB88" s="52"/>
      <c r="AC88" s="52"/>
      <c r="AD88" s="52"/>
      <c r="AE88" s="52"/>
    </row>
    <row r="89" spans="1:31" s="54" customFormat="1" ht="14.25">
      <c r="A89" s="42" t="s">
        <v>147</v>
      </c>
      <c r="B89" s="42" t="s">
        <v>147</v>
      </c>
      <c r="C89" s="43" t="s">
        <v>791</v>
      </c>
      <c r="D89" s="42" t="s">
        <v>792</v>
      </c>
      <c r="E89" s="42" t="s">
        <v>288</v>
      </c>
      <c r="F89" s="42" t="s">
        <v>799</v>
      </c>
      <c r="G89" s="44"/>
      <c r="H89" s="42" t="s">
        <v>7</v>
      </c>
      <c r="I89" s="42" t="s">
        <v>351</v>
      </c>
      <c r="J89" s="45" t="s">
        <v>354</v>
      </c>
      <c r="K89" s="42" t="s">
        <v>351</v>
      </c>
      <c r="L89" s="46" t="s">
        <v>358</v>
      </c>
      <c r="M89" s="47"/>
      <c r="N89" s="47"/>
      <c r="O89" s="48"/>
      <c r="P89" s="49"/>
      <c r="Q89" s="49"/>
      <c r="R89" s="49"/>
      <c r="S89" s="50">
        <f t="shared" si="3"/>
        <v>0</v>
      </c>
      <c r="T89" s="42">
        <v>8</v>
      </c>
      <c r="U89" s="49">
        <v>170.12</v>
      </c>
      <c r="V89" s="42">
        <v>1</v>
      </c>
      <c r="W89" s="49">
        <v>57</v>
      </c>
      <c r="X89" s="42">
        <v>9</v>
      </c>
      <c r="Y89" s="50">
        <f t="shared" si="4"/>
        <v>1417.96</v>
      </c>
      <c r="Z89" s="50">
        <f t="shared" si="5"/>
        <v>1417.96</v>
      </c>
      <c r="AA89" s="51"/>
      <c r="AB89" s="52"/>
      <c r="AC89" s="52"/>
      <c r="AD89" s="52"/>
      <c r="AE89" s="52"/>
    </row>
    <row r="90" spans="1:31" s="54" customFormat="1" ht="28.5">
      <c r="A90" s="42" t="s">
        <v>147</v>
      </c>
      <c r="B90" s="42" t="s">
        <v>147</v>
      </c>
      <c r="C90" s="43" t="s">
        <v>791</v>
      </c>
      <c r="D90" s="42" t="s">
        <v>792</v>
      </c>
      <c r="E90" s="42" t="s">
        <v>288</v>
      </c>
      <c r="F90" s="42" t="s">
        <v>793</v>
      </c>
      <c r="G90" s="44"/>
      <c r="H90" s="42" t="s">
        <v>427</v>
      </c>
      <c r="I90" s="42" t="s">
        <v>351</v>
      </c>
      <c r="J90" s="45" t="s">
        <v>354</v>
      </c>
      <c r="K90" s="42" t="s">
        <v>351</v>
      </c>
      <c r="L90" s="46" t="s">
        <v>386</v>
      </c>
      <c r="M90" s="47"/>
      <c r="N90" s="47"/>
      <c r="O90" s="48"/>
      <c r="P90" s="49"/>
      <c r="Q90" s="49"/>
      <c r="R90" s="49"/>
      <c r="S90" s="50">
        <f t="shared" si="3"/>
        <v>0</v>
      </c>
      <c r="T90" s="42">
        <v>2</v>
      </c>
      <c r="U90" s="49">
        <v>170.12</v>
      </c>
      <c r="V90" s="42">
        <v>1</v>
      </c>
      <c r="W90" s="49">
        <v>57</v>
      </c>
      <c r="X90" s="42">
        <v>3</v>
      </c>
      <c r="Y90" s="50">
        <f t="shared" si="4"/>
        <v>397.24</v>
      </c>
      <c r="Z90" s="50">
        <f t="shared" si="5"/>
        <v>397.24</v>
      </c>
      <c r="AA90" s="51"/>
      <c r="AB90" s="52"/>
      <c r="AC90" s="52"/>
      <c r="AD90" s="52"/>
      <c r="AE90" s="52"/>
    </row>
    <row r="91" spans="1:31" s="54" customFormat="1" ht="14.25">
      <c r="A91" s="42" t="s">
        <v>147</v>
      </c>
      <c r="B91" s="42" t="s">
        <v>147</v>
      </c>
      <c r="C91" s="43" t="s">
        <v>148</v>
      </c>
      <c r="D91" s="42" t="s">
        <v>213</v>
      </c>
      <c r="E91" s="42" t="s">
        <v>214</v>
      </c>
      <c r="F91" s="42" t="s">
        <v>215</v>
      </c>
      <c r="G91" s="44"/>
      <c r="H91" s="42" t="s">
        <v>427</v>
      </c>
      <c r="I91" s="42" t="s">
        <v>351</v>
      </c>
      <c r="J91" s="45" t="s">
        <v>352</v>
      </c>
      <c r="K91" s="42" t="s">
        <v>351</v>
      </c>
      <c r="L91" s="46" t="s">
        <v>353</v>
      </c>
      <c r="M91" s="47"/>
      <c r="N91" s="47"/>
      <c r="O91" s="48"/>
      <c r="P91" s="49"/>
      <c r="Q91" s="49"/>
      <c r="R91" s="49"/>
      <c r="S91" s="50">
        <f t="shared" si="3"/>
        <v>0</v>
      </c>
      <c r="T91" s="42">
        <v>2</v>
      </c>
      <c r="U91" s="49">
        <v>120</v>
      </c>
      <c r="V91" s="42">
        <v>1</v>
      </c>
      <c r="W91" s="49">
        <v>55</v>
      </c>
      <c r="X91" s="42">
        <v>3</v>
      </c>
      <c r="Y91" s="50">
        <f t="shared" si="4"/>
        <v>295</v>
      </c>
      <c r="Z91" s="50">
        <f t="shared" si="5"/>
        <v>295</v>
      </c>
      <c r="AA91" s="51"/>
      <c r="AB91" s="52"/>
      <c r="AC91" s="52"/>
      <c r="AD91" s="52"/>
      <c r="AE91" s="52"/>
    </row>
    <row r="92" spans="1:31" s="54" customFormat="1" ht="42.75">
      <c r="A92" s="42" t="s">
        <v>147</v>
      </c>
      <c r="B92" s="42" t="s">
        <v>147</v>
      </c>
      <c r="C92" s="43" t="s">
        <v>176</v>
      </c>
      <c r="D92" s="42" t="s">
        <v>268</v>
      </c>
      <c r="E92" s="42" t="s">
        <v>218</v>
      </c>
      <c r="F92" s="42" t="s">
        <v>800</v>
      </c>
      <c r="G92" s="44"/>
      <c r="H92" s="42" t="s">
        <v>427</v>
      </c>
      <c r="I92" s="42" t="s">
        <v>351</v>
      </c>
      <c r="J92" s="45" t="s">
        <v>373</v>
      </c>
      <c r="K92" s="42" t="s">
        <v>351</v>
      </c>
      <c r="L92" s="46" t="s">
        <v>801</v>
      </c>
      <c r="M92" s="47"/>
      <c r="N92" s="47"/>
      <c r="O92" s="48"/>
      <c r="P92" s="49"/>
      <c r="Q92" s="49"/>
      <c r="R92" s="49"/>
      <c r="S92" s="50">
        <f t="shared" si="3"/>
        <v>0</v>
      </c>
      <c r="T92" s="42">
        <v>2</v>
      </c>
      <c r="U92" s="49">
        <v>170.12</v>
      </c>
      <c r="V92" s="42">
        <v>3</v>
      </c>
      <c r="W92" s="49">
        <v>57</v>
      </c>
      <c r="X92" s="42">
        <v>5</v>
      </c>
      <c r="Y92" s="50">
        <f t="shared" si="4"/>
        <v>511.24</v>
      </c>
      <c r="Z92" s="50">
        <f t="shared" si="5"/>
        <v>511.24</v>
      </c>
      <c r="AA92" s="51"/>
      <c r="AB92" s="52"/>
      <c r="AC92" s="52"/>
      <c r="AD92" s="52"/>
      <c r="AE92" s="52"/>
    </row>
    <row r="93" spans="1:31" s="54" customFormat="1" ht="42.75">
      <c r="A93" s="42" t="s">
        <v>147</v>
      </c>
      <c r="B93" s="42" t="s">
        <v>147</v>
      </c>
      <c r="C93" s="43" t="s">
        <v>171</v>
      </c>
      <c r="D93" s="42" t="s">
        <v>259</v>
      </c>
      <c r="E93" s="42" t="s">
        <v>214</v>
      </c>
      <c r="F93" s="42" t="s">
        <v>802</v>
      </c>
      <c r="G93" s="44"/>
      <c r="H93" s="42" t="s">
        <v>427</v>
      </c>
      <c r="I93" s="42" t="s">
        <v>351</v>
      </c>
      <c r="J93" s="45" t="s">
        <v>373</v>
      </c>
      <c r="K93" s="42" t="s">
        <v>351</v>
      </c>
      <c r="L93" s="46" t="s">
        <v>801</v>
      </c>
      <c r="M93" s="47"/>
      <c r="N93" s="47"/>
      <c r="O93" s="48"/>
      <c r="P93" s="49"/>
      <c r="Q93" s="49"/>
      <c r="R93" s="49"/>
      <c r="S93" s="50">
        <f t="shared" si="3"/>
        <v>0</v>
      </c>
      <c r="T93" s="42">
        <v>2</v>
      </c>
      <c r="U93" s="49">
        <v>120</v>
      </c>
      <c r="V93" s="42">
        <v>3</v>
      </c>
      <c r="W93" s="49">
        <v>55</v>
      </c>
      <c r="X93" s="42">
        <v>5</v>
      </c>
      <c r="Y93" s="50">
        <f t="shared" si="4"/>
        <v>405</v>
      </c>
      <c r="Z93" s="50">
        <f t="shared" si="5"/>
        <v>405</v>
      </c>
      <c r="AA93" s="51"/>
      <c r="AB93" s="52"/>
      <c r="AC93" s="52"/>
      <c r="AD93" s="52"/>
      <c r="AE93" s="52"/>
    </row>
    <row r="94" spans="1:31" s="54" customFormat="1" ht="85.5">
      <c r="A94" s="42" t="s">
        <v>147</v>
      </c>
      <c r="B94" s="42" t="s">
        <v>147</v>
      </c>
      <c r="C94" s="43" t="s">
        <v>148</v>
      </c>
      <c r="D94" s="42" t="s">
        <v>213</v>
      </c>
      <c r="E94" s="42" t="s">
        <v>214</v>
      </c>
      <c r="F94" s="42" t="s">
        <v>215</v>
      </c>
      <c r="G94" s="44"/>
      <c r="H94" s="42" t="s">
        <v>427</v>
      </c>
      <c r="I94" s="42" t="s">
        <v>351</v>
      </c>
      <c r="J94" s="45" t="s">
        <v>352</v>
      </c>
      <c r="K94" s="42" t="s">
        <v>351</v>
      </c>
      <c r="L94" s="46" t="s">
        <v>803</v>
      </c>
      <c r="M94" s="47"/>
      <c r="N94" s="47"/>
      <c r="O94" s="48"/>
      <c r="P94" s="49"/>
      <c r="Q94" s="49"/>
      <c r="R94" s="49"/>
      <c r="S94" s="50">
        <f t="shared" si="3"/>
        <v>0</v>
      </c>
      <c r="T94" s="42">
        <v>4</v>
      </c>
      <c r="U94" s="49">
        <v>120</v>
      </c>
      <c r="V94" s="42">
        <v>1</v>
      </c>
      <c r="W94" s="49">
        <v>55</v>
      </c>
      <c r="X94" s="42">
        <v>5</v>
      </c>
      <c r="Y94" s="50">
        <f t="shared" si="4"/>
        <v>535</v>
      </c>
      <c r="Z94" s="50">
        <f t="shared" si="5"/>
        <v>535</v>
      </c>
      <c r="AA94" s="51"/>
      <c r="AB94" s="52"/>
      <c r="AC94" s="52"/>
      <c r="AD94" s="52"/>
      <c r="AE94" s="52"/>
    </row>
    <row r="95" spans="1:31" s="54" customFormat="1" ht="28.5">
      <c r="A95" s="42" t="s">
        <v>147</v>
      </c>
      <c r="B95" s="42" t="s">
        <v>147</v>
      </c>
      <c r="C95" s="43" t="s">
        <v>181</v>
      </c>
      <c r="D95" s="42" t="s">
        <v>275</v>
      </c>
      <c r="E95" s="42" t="s">
        <v>218</v>
      </c>
      <c r="F95" s="42" t="s">
        <v>804</v>
      </c>
      <c r="G95" s="44"/>
      <c r="H95" s="42" t="s">
        <v>427</v>
      </c>
      <c r="I95" s="42" t="s">
        <v>351</v>
      </c>
      <c r="J95" s="45" t="s">
        <v>354</v>
      </c>
      <c r="K95" s="42" t="s">
        <v>351</v>
      </c>
      <c r="L95" s="46" t="s">
        <v>386</v>
      </c>
      <c r="M95" s="47"/>
      <c r="N95" s="47"/>
      <c r="O95" s="48"/>
      <c r="P95" s="49"/>
      <c r="Q95" s="49"/>
      <c r="R95" s="49"/>
      <c r="S95" s="50">
        <f t="shared" si="3"/>
        <v>0</v>
      </c>
      <c r="T95" s="42">
        <v>1</v>
      </c>
      <c r="U95" s="49">
        <v>170.12</v>
      </c>
      <c r="V95" s="42">
        <v>1</v>
      </c>
      <c r="W95" s="49">
        <v>57</v>
      </c>
      <c r="X95" s="42">
        <v>2</v>
      </c>
      <c r="Y95" s="50">
        <f t="shared" si="4"/>
        <v>227.12</v>
      </c>
      <c r="Z95" s="50">
        <f t="shared" si="5"/>
        <v>227.12</v>
      </c>
      <c r="AA95" s="51"/>
      <c r="AB95" s="52"/>
      <c r="AC95" s="52"/>
      <c r="AD95" s="52"/>
      <c r="AE95" s="52"/>
    </row>
    <row r="96" spans="1:31" s="54" customFormat="1" ht="28.5">
      <c r="A96" s="42" t="s">
        <v>147</v>
      </c>
      <c r="B96" s="42" t="s">
        <v>147</v>
      </c>
      <c r="C96" s="43" t="s">
        <v>181</v>
      </c>
      <c r="D96" s="42" t="s">
        <v>275</v>
      </c>
      <c r="E96" s="42" t="s">
        <v>218</v>
      </c>
      <c r="F96" s="42" t="s">
        <v>804</v>
      </c>
      <c r="G96" s="44"/>
      <c r="H96" s="42" t="s">
        <v>427</v>
      </c>
      <c r="I96" s="42" t="s">
        <v>351</v>
      </c>
      <c r="J96" s="45" t="s">
        <v>354</v>
      </c>
      <c r="K96" s="42" t="s">
        <v>351</v>
      </c>
      <c r="L96" s="46" t="s">
        <v>354</v>
      </c>
      <c r="M96" s="47"/>
      <c r="N96" s="47"/>
      <c r="O96" s="48"/>
      <c r="P96" s="49"/>
      <c r="Q96" s="49"/>
      <c r="R96" s="49"/>
      <c r="S96" s="50">
        <f t="shared" si="3"/>
        <v>0</v>
      </c>
      <c r="T96" s="42">
        <v>1</v>
      </c>
      <c r="U96" s="49">
        <v>170.12</v>
      </c>
      <c r="V96" s="42">
        <v>1</v>
      </c>
      <c r="W96" s="49">
        <v>57</v>
      </c>
      <c r="X96" s="42">
        <v>2</v>
      </c>
      <c r="Y96" s="50">
        <f t="shared" si="4"/>
        <v>227.12</v>
      </c>
      <c r="Z96" s="50">
        <f t="shared" si="5"/>
        <v>227.12</v>
      </c>
      <c r="AA96" s="51"/>
      <c r="AB96" s="52"/>
      <c r="AC96" s="52"/>
      <c r="AD96" s="52"/>
      <c r="AE96" s="52"/>
    </row>
    <row r="97" spans="1:31" s="54" customFormat="1" ht="14.25">
      <c r="A97" s="42" t="s">
        <v>147</v>
      </c>
      <c r="B97" s="42" t="s">
        <v>147</v>
      </c>
      <c r="C97" s="43" t="s">
        <v>207</v>
      </c>
      <c r="D97" s="42" t="s">
        <v>336</v>
      </c>
      <c r="E97" s="42" t="s">
        <v>214</v>
      </c>
      <c r="F97" s="42" t="s">
        <v>337</v>
      </c>
      <c r="G97" s="44"/>
      <c r="H97" s="42" t="s">
        <v>427</v>
      </c>
      <c r="I97" s="42" t="s">
        <v>351</v>
      </c>
      <c r="J97" s="45" t="s">
        <v>354</v>
      </c>
      <c r="K97" s="42" t="s">
        <v>351</v>
      </c>
      <c r="L97" s="46" t="s">
        <v>394</v>
      </c>
      <c r="M97" s="47"/>
      <c r="N97" s="47"/>
      <c r="O97" s="48"/>
      <c r="P97" s="49"/>
      <c r="Q97" s="49"/>
      <c r="R97" s="49"/>
      <c r="S97" s="50">
        <f t="shared" si="3"/>
        <v>0</v>
      </c>
      <c r="T97" s="42">
        <v>1</v>
      </c>
      <c r="U97" s="49">
        <v>120</v>
      </c>
      <c r="V97" s="42">
        <v>1</v>
      </c>
      <c r="W97" s="49">
        <v>55</v>
      </c>
      <c r="X97" s="42">
        <v>2</v>
      </c>
      <c r="Y97" s="50">
        <f t="shared" si="4"/>
        <v>175</v>
      </c>
      <c r="Z97" s="50">
        <f t="shared" si="5"/>
        <v>175</v>
      </c>
      <c r="AA97" s="51"/>
      <c r="AB97" s="52"/>
      <c r="AC97" s="52"/>
      <c r="AD97" s="52"/>
      <c r="AE97" s="52"/>
    </row>
    <row r="98" spans="1:31" s="54" customFormat="1" ht="14.25">
      <c r="A98" s="42" t="s">
        <v>147</v>
      </c>
      <c r="B98" s="42" t="s">
        <v>147</v>
      </c>
      <c r="C98" s="43" t="s">
        <v>514</v>
      </c>
      <c r="D98" s="42" t="s">
        <v>515</v>
      </c>
      <c r="E98" s="42" t="s">
        <v>214</v>
      </c>
      <c r="F98" s="42" t="s">
        <v>805</v>
      </c>
      <c r="G98" s="44"/>
      <c r="H98" s="42" t="s">
        <v>427</v>
      </c>
      <c r="I98" s="42" t="s">
        <v>351</v>
      </c>
      <c r="J98" s="45" t="s">
        <v>404</v>
      </c>
      <c r="K98" s="42" t="s">
        <v>351</v>
      </c>
      <c r="L98" s="46" t="s">
        <v>806</v>
      </c>
      <c r="M98" s="47"/>
      <c r="N98" s="47"/>
      <c r="O98" s="48"/>
      <c r="P98" s="49"/>
      <c r="Q98" s="49"/>
      <c r="R98" s="49"/>
      <c r="S98" s="50">
        <f t="shared" si="3"/>
        <v>0</v>
      </c>
      <c r="T98" s="42">
        <v>1</v>
      </c>
      <c r="U98" s="49">
        <v>120</v>
      </c>
      <c r="V98" s="42">
        <v>1</v>
      </c>
      <c r="W98" s="49">
        <v>55</v>
      </c>
      <c r="X98" s="42">
        <v>2</v>
      </c>
      <c r="Y98" s="50">
        <f t="shared" si="4"/>
        <v>175</v>
      </c>
      <c r="Z98" s="50">
        <f t="shared" si="5"/>
        <v>175</v>
      </c>
      <c r="AA98" s="51"/>
      <c r="AB98" s="52"/>
      <c r="AC98" s="52"/>
      <c r="AD98" s="52"/>
      <c r="AE98" s="52"/>
    </row>
    <row r="99" spans="1:31" s="54" customFormat="1" ht="14.25">
      <c r="A99" s="42" t="s">
        <v>147</v>
      </c>
      <c r="B99" s="42" t="s">
        <v>147</v>
      </c>
      <c r="C99" s="43" t="s">
        <v>170</v>
      </c>
      <c r="D99" s="42" t="s">
        <v>256</v>
      </c>
      <c r="E99" s="42" t="s">
        <v>214</v>
      </c>
      <c r="F99" s="42" t="s">
        <v>257</v>
      </c>
      <c r="G99" s="44"/>
      <c r="H99" s="42" t="s">
        <v>427</v>
      </c>
      <c r="I99" s="42" t="s">
        <v>351</v>
      </c>
      <c r="J99" s="45" t="s">
        <v>354</v>
      </c>
      <c r="K99" s="42" t="s">
        <v>351</v>
      </c>
      <c r="L99" s="46" t="s">
        <v>381</v>
      </c>
      <c r="M99" s="47"/>
      <c r="N99" s="47"/>
      <c r="O99" s="48"/>
      <c r="P99" s="49"/>
      <c r="Q99" s="49"/>
      <c r="R99" s="49"/>
      <c r="S99" s="50">
        <f t="shared" si="3"/>
        <v>0</v>
      </c>
      <c r="T99" s="42">
        <v>1</v>
      </c>
      <c r="U99" s="49">
        <v>120</v>
      </c>
      <c r="V99" s="42">
        <v>1</v>
      </c>
      <c r="W99" s="49">
        <v>55</v>
      </c>
      <c r="X99" s="42">
        <v>2</v>
      </c>
      <c r="Y99" s="50">
        <f t="shared" si="4"/>
        <v>175</v>
      </c>
      <c r="Z99" s="50">
        <f t="shared" si="5"/>
        <v>175</v>
      </c>
      <c r="AA99" s="51"/>
      <c r="AB99" s="52"/>
      <c r="AC99" s="52"/>
      <c r="AD99" s="52"/>
      <c r="AE99" s="52"/>
    </row>
    <row r="100" spans="1:31" s="54" customFormat="1" ht="28.5">
      <c r="A100" s="42" t="s">
        <v>147</v>
      </c>
      <c r="B100" s="42" t="s">
        <v>147</v>
      </c>
      <c r="C100" s="43" t="s">
        <v>180</v>
      </c>
      <c r="D100" s="42" t="s">
        <v>273</v>
      </c>
      <c r="E100" s="42" t="s">
        <v>218</v>
      </c>
      <c r="F100" s="42" t="s">
        <v>807</v>
      </c>
      <c r="G100" s="44"/>
      <c r="H100" s="42" t="s">
        <v>7</v>
      </c>
      <c r="I100" s="42" t="s">
        <v>351</v>
      </c>
      <c r="J100" s="45" t="s">
        <v>354</v>
      </c>
      <c r="K100" s="42" t="s">
        <v>351</v>
      </c>
      <c r="L100" s="46" t="s">
        <v>808</v>
      </c>
      <c r="M100" s="47"/>
      <c r="N100" s="47"/>
      <c r="O100" s="48"/>
      <c r="P100" s="49"/>
      <c r="Q100" s="49"/>
      <c r="R100" s="49"/>
      <c r="S100" s="50">
        <f t="shared" si="3"/>
        <v>0</v>
      </c>
      <c r="T100" s="42">
        <v>5</v>
      </c>
      <c r="U100" s="49">
        <v>170.12</v>
      </c>
      <c r="V100" s="42">
        <v>1</v>
      </c>
      <c r="W100" s="49">
        <v>57</v>
      </c>
      <c r="X100" s="42">
        <v>6</v>
      </c>
      <c r="Y100" s="50">
        <f t="shared" si="4"/>
        <v>907.6</v>
      </c>
      <c r="Z100" s="50">
        <f t="shared" si="5"/>
        <v>907.6</v>
      </c>
      <c r="AA100" s="51"/>
      <c r="AB100" s="52"/>
      <c r="AC100" s="52"/>
      <c r="AD100" s="52"/>
      <c r="AE100" s="52"/>
    </row>
    <row r="101" spans="1:31" s="54" customFormat="1" ht="57">
      <c r="A101" s="42" t="s">
        <v>147</v>
      </c>
      <c r="B101" s="42" t="s">
        <v>147</v>
      </c>
      <c r="C101" s="43" t="s">
        <v>199</v>
      </c>
      <c r="D101" s="42" t="s">
        <v>316</v>
      </c>
      <c r="E101" s="42" t="s">
        <v>218</v>
      </c>
      <c r="F101" s="42" t="s">
        <v>536</v>
      </c>
      <c r="G101" s="44"/>
      <c r="H101" s="42" t="s">
        <v>427</v>
      </c>
      <c r="I101" s="42" t="s">
        <v>351</v>
      </c>
      <c r="J101" s="45" t="s">
        <v>354</v>
      </c>
      <c r="K101" s="42" t="s">
        <v>351</v>
      </c>
      <c r="L101" s="46" t="s">
        <v>809</v>
      </c>
      <c r="M101" s="47"/>
      <c r="N101" s="47"/>
      <c r="O101" s="48"/>
      <c r="P101" s="49"/>
      <c r="Q101" s="49"/>
      <c r="R101" s="49"/>
      <c r="S101" s="50">
        <f t="shared" si="3"/>
        <v>0</v>
      </c>
      <c r="T101" s="42">
        <v>5</v>
      </c>
      <c r="U101" s="49">
        <v>170.12</v>
      </c>
      <c r="V101" s="42">
        <v>4</v>
      </c>
      <c r="W101" s="49">
        <v>57</v>
      </c>
      <c r="X101" s="42">
        <v>9</v>
      </c>
      <c r="Y101" s="50">
        <f t="shared" si="4"/>
        <v>1078.5999999999999</v>
      </c>
      <c r="Z101" s="50">
        <f t="shared" si="5"/>
        <v>1078.5999999999999</v>
      </c>
      <c r="AA101" s="51"/>
      <c r="AB101" s="52"/>
      <c r="AC101" s="52"/>
      <c r="AD101" s="52"/>
      <c r="AE101" s="52"/>
    </row>
    <row r="102" spans="1:31" s="54" customFormat="1" ht="14.25">
      <c r="A102" s="42" t="s">
        <v>147</v>
      </c>
      <c r="B102" s="42" t="s">
        <v>147</v>
      </c>
      <c r="C102" s="43" t="s">
        <v>187</v>
      </c>
      <c r="D102" s="42" t="s">
        <v>290</v>
      </c>
      <c r="E102" s="42" t="s">
        <v>218</v>
      </c>
      <c r="F102" s="42" t="s">
        <v>229</v>
      </c>
      <c r="G102" s="44"/>
      <c r="H102" s="42" t="s">
        <v>427</v>
      </c>
      <c r="I102" s="42" t="s">
        <v>351</v>
      </c>
      <c r="J102" s="45" t="s">
        <v>354</v>
      </c>
      <c r="K102" s="42" t="s">
        <v>351</v>
      </c>
      <c r="L102" s="46" t="s">
        <v>363</v>
      </c>
      <c r="M102" s="47"/>
      <c r="N102" s="47"/>
      <c r="O102" s="48"/>
      <c r="P102" s="49"/>
      <c r="Q102" s="49"/>
      <c r="R102" s="49"/>
      <c r="S102" s="50">
        <f t="shared" si="3"/>
        <v>0</v>
      </c>
      <c r="T102" s="42">
        <v>5</v>
      </c>
      <c r="U102" s="49">
        <v>170.12</v>
      </c>
      <c r="V102" s="42">
        <v>1</v>
      </c>
      <c r="W102" s="49">
        <v>57</v>
      </c>
      <c r="X102" s="42">
        <v>6</v>
      </c>
      <c r="Y102" s="50">
        <f t="shared" si="4"/>
        <v>907.6</v>
      </c>
      <c r="Z102" s="50">
        <f t="shared" si="5"/>
        <v>907.6</v>
      </c>
      <c r="AA102" s="51"/>
      <c r="AB102" s="52"/>
      <c r="AC102" s="52"/>
      <c r="AD102" s="52"/>
      <c r="AE102" s="52"/>
    </row>
    <row r="103" spans="1:31" s="54" customFormat="1" ht="14.25">
      <c r="A103" s="42" t="s">
        <v>147</v>
      </c>
      <c r="B103" s="42" t="s">
        <v>147</v>
      </c>
      <c r="C103" s="43" t="s">
        <v>152</v>
      </c>
      <c r="D103" s="42" t="s">
        <v>222</v>
      </c>
      <c r="E103" s="42" t="s">
        <v>218</v>
      </c>
      <c r="F103" s="42" t="s">
        <v>223</v>
      </c>
      <c r="G103" s="44"/>
      <c r="H103" s="42" t="s">
        <v>427</v>
      </c>
      <c r="I103" s="42" t="s">
        <v>351</v>
      </c>
      <c r="J103" s="45" t="s">
        <v>354</v>
      </c>
      <c r="K103" s="42" t="s">
        <v>351</v>
      </c>
      <c r="L103" s="46" t="s">
        <v>363</v>
      </c>
      <c r="M103" s="47"/>
      <c r="N103" s="47"/>
      <c r="O103" s="48"/>
      <c r="P103" s="49"/>
      <c r="Q103" s="49"/>
      <c r="R103" s="49"/>
      <c r="S103" s="50">
        <f t="shared" si="3"/>
        <v>0</v>
      </c>
      <c r="T103" s="42">
        <v>5</v>
      </c>
      <c r="U103" s="49">
        <v>170.12</v>
      </c>
      <c r="V103" s="42">
        <v>1</v>
      </c>
      <c r="W103" s="49">
        <v>57</v>
      </c>
      <c r="X103" s="42">
        <v>6</v>
      </c>
      <c r="Y103" s="50">
        <f t="shared" si="4"/>
        <v>907.6</v>
      </c>
      <c r="Z103" s="50">
        <f t="shared" si="5"/>
        <v>907.6</v>
      </c>
      <c r="AA103" s="51"/>
      <c r="AB103" s="52"/>
      <c r="AC103" s="52"/>
      <c r="AD103" s="52"/>
      <c r="AE103" s="52"/>
    </row>
    <row r="104" spans="1:31" s="54" customFormat="1" ht="28.5">
      <c r="A104" s="42" t="s">
        <v>147</v>
      </c>
      <c r="B104" s="42" t="s">
        <v>147</v>
      </c>
      <c r="C104" s="43" t="s">
        <v>446</v>
      </c>
      <c r="D104" s="42" t="s">
        <v>447</v>
      </c>
      <c r="E104" s="42" t="s">
        <v>218</v>
      </c>
      <c r="F104" s="42" t="s">
        <v>810</v>
      </c>
      <c r="G104" s="44"/>
      <c r="H104" s="42" t="s">
        <v>427</v>
      </c>
      <c r="I104" s="42" t="s">
        <v>351</v>
      </c>
      <c r="J104" s="45" t="s">
        <v>354</v>
      </c>
      <c r="K104" s="42" t="s">
        <v>351</v>
      </c>
      <c r="L104" s="46" t="s">
        <v>394</v>
      </c>
      <c r="M104" s="47"/>
      <c r="N104" s="47"/>
      <c r="O104" s="48"/>
      <c r="P104" s="49"/>
      <c r="Q104" s="49"/>
      <c r="R104" s="49"/>
      <c r="S104" s="50">
        <f t="shared" si="3"/>
        <v>0</v>
      </c>
      <c r="T104" s="42">
        <v>5</v>
      </c>
      <c r="U104" s="49">
        <v>170.12</v>
      </c>
      <c r="V104" s="42">
        <v>1</v>
      </c>
      <c r="W104" s="49">
        <v>57</v>
      </c>
      <c r="X104" s="42">
        <v>6</v>
      </c>
      <c r="Y104" s="50">
        <f t="shared" si="4"/>
        <v>907.6</v>
      </c>
      <c r="Z104" s="50">
        <f t="shared" si="5"/>
        <v>907.6</v>
      </c>
      <c r="AA104" s="51"/>
      <c r="AB104" s="52"/>
      <c r="AC104" s="52"/>
      <c r="AD104" s="52"/>
      <c r="AE104" s="52"/>
    </row>
    <row r="105" spans="1:31" s="54" customFormat="1" ht="28.5">
      <c r="A105" s="42" t="s">
        <v>147</v>
      </c>
      <c r="B105" s="42" t="s">
        <v>147</v>
      </c>
      <c r="C105" s="43" t="s">
        <v>811</v>
      </c>
      <c r="D105" s="42" t="s">
        <v>812</v>
      </c>
      <c r="E105" s="42" t="s">
        <v>218</v>
      </c>
      <c r="F105" s="42" t="s">
        <v>323</v>
      </c>
      <c r="G105" s="44"/>
      <c r="H105" s="42" t="s">
        <v>427</v>
      </c>
      <c r="I105" s="42" t="s">
        <v>351</v>
      </c>
      <c r="J105" s="45" t="s">
        <v>660</v>
      </c>
      <c r="K105" s="42" t="s">
        <v>351</v>
      </c>
      <c r="L105" s="46" t="s">
        <v>813</v>
      </c>
      <c r="M105" s="47"/>
      <c r="N105" s="47"/>
      <c r="O105" s="48"/>
      <c r="P105" s="49"/>
      <c r="Q105" s="49"/>
      <c r="R105" s="49"/>
      <c r="S105" s="50">
        <f t="shared" si="3"/>
        <v>0</v>
      </c>
      <c r="T105" s="42">
        <v>1</v>
      </c>
      <c r="U105" s="49">
        <v>170.12</v>
      </c>
      <c r="V105" s="42">
        <v>1</v>
      </c>
      <c r="W105" s="49">
        <v>57</v>
      </c>
      <c r="X105" s="42">
        <v>2</v>
      </c>
      <c r="Y105" s="50">
        <f t="shared" si="4"/>
        <v>227.12</v>
      </c>
      <c r="Z105" s="50">
        <f t="shared" si="5"/>
        <v>227.12</v>
      </c>
      <c r="AA105" s="51"/>
      <c r="AB105" s="52"/>
      <c r="AC105" s="52"/>
      <c r="AD105" s="52"/>
      <c r="AE105" s="52"/>
    </row>
    <row r="106" spans="1:31" s="54" customFormat="1" ht="28.5">
      <c r="A106" s="42" t="s">
        <v>147</v>
      </c>
      <c r="B106" s="42" t="s">
        <v>147</v>
      </c>
      <c r="C106" s="43" t="s">
        <v>593</v>
      </c>
      <c r="D106" s="42" t="s">
        <v>594</v>
      </c>
      <c r="E106" s="42" t="s">
        <v>218</v>
      </c>
      <c r="F106" s="42" t="s">
        <v>344</v>
      </c>
      <c r="G106" s="44"/>
      <c r="H106" s="42" t="s">
        <v>427</v>
      </c>
      <c r="I106" s="42" t="s">
        <v>351</v>
      </c>
      <c r="J106" s="45" t="s">
        <v>358</v>
      </c>
      <c r="K106" s="42" t="s">
        <v>351</v>
      </c>
      <c r="L106" s="46" t="s">
        <v>391</v>
      </c>
      <c r="M106" s="47"/>
      <c r="N106" s="47"/>
      <c r="O106" s="48"/>
      <c r="P106" s="49"/>
      <c r="Q106" s="49"/>
      <c r="R106" s="49"/>
      <c r="S106" s="50">
        <f t="shared" si="3"/>
        <v>0</v>
      </c>
      <c r="T106" s="42">
        <v>1</v>
      </c>
      <c r="U106" s="49">
        <v>170.12</v>
      </c>
      <c r="V106" s="42">
        <v>1</v>
      </c>
      <c r="W106" s="49">
        <v>57</v>
      </c>
      <c r="X106" s="42">
        <v>2</v>
      </c>
      <c r="Y106" s="50">
        <f t="shared" si="4"/>
        <v>227.12</v>
      </c>
      <c r="Z106" s="50">
        <f t="shared" si="5"/>
        <v>227.12</v>
      </c>
      <c r="AA106" s="51"/>
      <c r="AB106" s="52"/>
      <c r="AC106" s="52"/>
      <c r="AD106" s="52"/>
      <c r="AE106" s="52"/>
    </row>
    <row r="107" spans="1:31" s="54" customFormat="1" ht="42.75">
      <c r="A107" s="42" t="s">
        <v>147</v>
      </c>
      <c r="B107" s="42" t="s">
        <v>147</v>
      </c>
      <c r="C107" s="43" t="s">
        <v>185</v>
      </c>
      <c r="D107" s="42" t="s">
        <v>285</v>
      </c>
      <c r="E107" s="42" t="s">
        <v>218</v>
      </c>
      <c r="F107" s="42" t="s">
        <v>814</v>
      </c>
      <c r="G107" s="44"/>
      <c r="H107" s="42" t="s">
        <v>427</v>
      </c>
      <c r="I107" s="42" t="s">
        <v>351</v>
      </c>
      <c r="J107" s="45" t="s">
        <v>358</v>
      </c>
      <c r="K107" s="42" t="s">
        <v>351</v>
      </c>
      <c r="L107" s="46" t="s">
        <v>815</v>
      </c>
      <c r="M107" s="47"/>
      <c r="N107" s="47"/>
      <c r="O107" s="48"/>
      <c r="P107" s="49"/>
      <c r="Q107" s="49"/>
      <c r="R107" s="49"/>
      <c r="S107" s="50">
        <f t="shared" si="3"/>
        <v>0</v>
      </c>
      <c r="T107" s="42">
        <v>1</v>
      </c>
      <c r="U107" s="49">
        <v>170.12</v>
      </c>
      <c r="V107" s="42">
        <v>2</v>
      </c>
      <c r="W107" s="49">
        <v>57</v>
      </c>
      <c r="X107" s="42">
        <v>3</v>
      </c>
      <c r="Y107" s="50">
        <f t="shared" si="4"/>
        <v>284.12</v>
      </c>
      <c r="Z107" s="50">
        <f t="shared" si="5"/>
        <v>284.12</v>
      </c>
      <c r="AA107" s="51"/>
      <c r="AB107" s="52"/>
      <c r="AC107" s="52"/>
      <c r="AD107" s="52"/>
      <c r="AE107" s="52"/>
    </row>
    <row r="108" spans="1:31" s="54" customFormat="1" ht="42.75">
      <c r="A108" s="42" t="s">
        <v>147</v>
      </c>
      <c r="B108" s="42" t="s">
        <v>147</v>
      </c>
      <c r="C108" s="43" t="s">
        <v>168</v>
      </c>
      <c r="D108" s="42" t="s">
        <v>253</v>
      </c>
      <c r="E108" s="42" t="s">
        <v>232</v>
      </c>
      <c r="F108" s="42" t="s">
        <v>445</v>
      </c>
      <c r="G108" s="44"/>
      <c r="H108" s="42" t="s">
        <v>427</v>
      </c>
      <c r="I108" s="42" t="s">
        <v>351</v>
      </c>
      <c r="J108" s="45" t="s">
        <v>354</v>
      </c>
      <c r="K108" s="42" t="s">
        <v>351</v>
      </c>
      <c r="L108" s="46" t="s">
        <v>816</v>
      </c>
      <c r="M108" s="47"/>
      <c r="N108" s="47"/>
      <c r="O108" s="48"/>
      <c r="P108" s="49"/>
      <c r="Q108" s="49"/>
      <c r="R108" s="49"/>
      <c r="S108" s="50">
        <f t="shared" si="3"/>
        <v>0</v>
      </c>
      <c r="T108" s="42">
        <v>1</v>
      </c>
      <c r="U108" s="49">
        <v>170.12</v>
      </c>
      <c r="V108" s="42">
        <v>2</v>
      </c>
      <c r="W108" s="49">
        <v>57</v>
      </c>
      <c r="X108" s="42">
        <v>3</v>
      </c>
      <c r="Y108" s="50">
        <f t="shared" si="4"/>
        <v>284.12</v>
      </c>
      <c r="Z108" s="50">
        <f t="shared" si="5"/>
        <v>284.12</v>
      </c>
      <c r="AA108" s="51"/>
      <c r="AB108" s="52"/>
      <c r="AC108" s="52"/>
      <c r="AD108" s="52"/>
      <c r="AE108" s="52"/>
    </row>
    <row r="109" spans="1:31" s="54" customFormat="1" ht="14.25">
      <c r="A109" s="42" t="s">
        <v>147</v>
      </c>
      <c r="B109" s="42" t="s">
        <v>147</v>
      </c>
      <c r="C109" s="43" t="s">
        <v>667</v>
      </c>
      <c r="D109" s="42" t="s">
        <v>668</v>
      </c>
      <c r="E109" s="42" t="s">
        <v>218</v>
      </c>
      <c r="F109" s="42" t="s">
        <v>817</v>
      </c>
      <c r="G109" s="44"/>
      <c r="H109" s="42" t="s">
        <v>427</v>
      </c>
      <c r="I109" s="42" t="s">
        <v>351</v>
      </c>
      <c r="J109" s="45" t="s">
        <v>354</v>
      </c>
      <c r="K109" s="42" t="s">
        <v>351</v>
      </c>
      <c r="L109" s="46" t="s">
        <v>363</v>
      </c>
      <c r="M109" s="47"/>
      <c r="N109" s="47"/>
      <c r="O109" s="48"/>
      <c r="P109" s="49"/>
      <c r="Q109" s="49"/>
      <c r="R109" s="49"/>
      <c r="S109" s="50">
        <f t="shared" si="3"/>
        <v>0</v>
      </c>
      <c r="T109" s="42">
        <v>1</v>
      </c>
      <c r="U109" s="49">
        <v>170.12</v>
      </c>
      <c r="V109" s="42">
        <v>1</v>
      </c>
      <c r="W109" s="49">
        <v>57</v>
      </c>
      <c r="X109" s="42">
        <v>2</v>
      </c>
      <c r="Y109" s="50">
        <f t="shared" si="4"/>
        <v>227.12</v>
      </c>
      <c r="Z109" s="50">
        <f t="shared" si="5"/>
        <v>227.12</v>
      </c>
      <c r="AA109" s="51"/>
      <c r="AB109" s="52"/>
      <c r="AC109" s="52"/>
      <c r="AD109" s="52"/>
      <c r="AE109" s="52"/>
    </row>
    <row r="110" spans="1:31" s="54" customFormat="1" ht="14.25">
      <c r="A110" s="42" t="s">
        <v>147</v>
      </c>
      <c r="B110" s="42" t="s">
        <v>147</v>
      </c>
      <c r="C110" s="43" t="s">
        <v>667</v>
      </c>
      <c r="D110" s="42" t="s">
        <v>668</v>
      </c>
      <c r="E110" s="42" t="s">
        <v>218</v>
      </c>
      <c r="F110" s="42" t="s">
        <v>229</v>
      </c>
      <c r="G110" s="44"/>
      <c r="H110" s="42" t="s">
        <v>427</v>
      </c>
      <c r="I110" s="42" t="s">
        <v>351</v>
      </c>
      <c r="J110" s="45" t="s">
        <v>354</v>
      </c>
      <c r="K110" s="42" t="s">
        <v>351</v>
      </c>
      <c r="L110" s="46" t="s">
        <v>388</v>
      </c>
      <c r="M110" s="47"/>
      <c r="N110" s="47"/>
      <c r="O110" s="48"/>
      <c r="P110" s="49"/>
      <c r="Q110" s="49"/>
      <c r="R110" s="49"/>
      <c r="S110" s="50">
        <f t="shared" si="3"/>
        <v>0</v>
      </c>
      <c r="T110" s="42">
        <v>1</v>
      </c>
      <c r="U110" s="49">
        <v>170.12</v>
      </c>
      <c r="V110" s="42">
        <v>1</v>
      </c>
      <c r="W110" s="49">
        <v>57</v>
      </c>
      <c r="X110" s="42">
        <v>2</v>
      </c>
      <c r="Y110" s="50">
        <f t="shared" si="4"/>
        <v>227.12</v>
      </c>
      <c r="Z110" s="50">
        <f t="shared" si="5"/>
        <v>227.12</v>
      </c>
      <c r="AA110" s="51"/>
      <c r="AB110" s="52"/>
      <c r="AC110" s="52"/>
      <c r="AD110" s="52"/>
      <c r="AE110" s="52"/>
    </row>
    <row r="111" spans="1:31" s="54" customFormat="1" ht="14.25">
      <c r="A111" s="42" t="s">
        <v>147</v>
      </c>
      <c r="B111" s="42" t="s">
        <v>147</v>
      </c>
      <c r="C111" s="43" t="s">
        <v>152</v>
      </c>
      <c r="D111" s="42" t="s">
        <v>222</v>
      </c>
      <c r="E111" s="42" t="s">
        <v>218</v>
      </c>
      <c r="F111" s="42" t="s">
        <v>291</v>
      </c>
      <c r="G111" s="44"/>
      <c r="H111" s="42" t="s">
        <v>427</v>
      </c>
      <c r="I111" s="42" t="s">
        <v>351</v>
      </c>
      <c r="J111" s="45" t="s">
        <v>354</v>
      </c>
      <c r="K111" s="42" t="s">
        <v>351</v>
      </c>
      <c r="L111" s="46" t="s">
        <v>363</v>
      </c>
      <c r="M111" s="47"/>
      <c r="N111" s="47"/>
      <c r="O111" s="48"/>
      <c r="P111" s="49"/>
      <c r="Q111" s="49"/>
      <c r="R111" s="49"/>
      <c r="S111" s="50">
        <f t="shared" si="3"/>
        <v>0</v>
      </c>
      <c r="T111" s="42">
        <v>1</v>
      </c>
      <c r="U111" s="49">
        <v>170.12</v>
      </c>
      <c r="V111" s="42">
        <v>1</v>
      </c>
      <c r="W111" s="49">
        <v>57</v>
      </c>
      <c r="X111" s="42">
        <v>2</v>
      </c>
      <c r="Y111" s="50">
        <f t="shared" si="4"/>
        <v>227.12</v>
      </c>
      <c r="Z111" s="50">
        <f t="shared" si="5"/>
        <v>227.12</v>
      </c>
      <c r="AA111" s="51"/>
      <c r="AB111" s="52"/>
      <c r="AC111" s="52"/>
      <c r="AD111" s="52"/>
      <c r="AE111" s="52"/>
    </row>
    <row r="112" spans="1:31" s="54" customFormat="1" ht="28.5">
      <c r="A112" s="42" t="s">
        <v>147</v>
      </c>
      <c r="B112" s="42" t="s">
        <v>147</v>
      </c>
      <c r="C112" s="43" t="s">
        <v>818</v>
      </c>
      <c r="D112" s="42" t="s">
        <v>819</v>
      </c>
      <c r="E112" s="42" t="s">
        <v>218</v>
      </c>
      <c r="F112" s="42" t="s">
        <v>820</v>
      </c>
      <c r="G112" s="44"/>
      <c r="H112" s="42" t="s">
        <v>427</v>
      </c>
      <c r="I112" s="42" t="s">
        <v>351</v>
      </c>
      <c r="J112" s="45" t="s">
        <v>354</v>
      </c>
      <c r="K112" s="42" t="s">
        <v>351</v>
      </c>
      <c r="L112" s="46" t="s">
        <v>386</v>
      </c>
      <c r="M112" s="47"/>
      <c r="N112" s="47"/>
      <c r="O112" s="48"/>
      <c r="P112" s="49"/>
      <c r="Q112" s="49"/>
      <c r="R112" s="49"/>
      <c r="S112" s="50">
        <f t="shared" si="3"/>
        <v>0</v>
      </c>
      <c r="T112" s="42">
        <v>4</v>
      </c>
      <c r="U112" s="49">
        <v>170.12</v>
      </c>
      <c r="V112" s="42">
        <v>1</v>
      </c>
      <c r="W112" s="49">
        <v>57</v>
      </c>
      <c r="X112" s="42">
        <v>5</v>
      </c>
      <c r="Y112" s="50">
        <f t="shared" si="4"/>
        <v>737.48</v>
      </c>
      <c r="Z112" s="50">
        <f t="shared" si="5"/>
        <v>737.48</v>
      </c>
      <c r="AA112" s="51"/>
      <c r="AB112" s="52"/>
      <c r="AC112" s="52"/>
      <c r="AD112" s="52"/>
      <c r="AE112" s="52"/>
    </row>
    <row r="113" spans="1:31" s="54" customFormat="1" ht="42.75">
      <c r="A113" s="42" t="s">
        <v>147</v>
      </c>
      <c r="B113" s="42" t="s">
        <v>147</v>
      </c>
      <c r="C113" s="43" t="s">
        <v>821</v>
      </c>
      <c r="D113" s="42" t="s">
        <v>822</v>
      </c>
      <c r="E113" s="42" t="s">
        <v>214</v>
      </c>
      <c r="F113" s="42" t="s">
        <v>823</v>
      </c>
      <c r="G113" s="44"/>
      <c r="H113" s="42" t="s">
        <v>7</v>
      </c>
      <c r="I113" s="42" t="s">
        <v>351</v>
      </c>
      <c r="J113" s="45" t="s">
        <v>824</v>
      </c>
      <c r="K113" s="42" t="s">
        <v>351</v>
      </c>
      <c r="L113" s="46" t="s">
        <v>825</v>
      </c>
      <c r="M113" s="47"/>
      <c r="N113" s="47"/>
      <c r="O113" s="48"/>
      <c r="P113" s="49"/>
      <c r="Q113" s="49"/>
      <c r="R113" s="49"/>
      <c r="S113" s="50">
        <f t="shared" si="3"/>
        <v>0</v>
      </c>
      <c r="T113" s="42">
        <v>4</v>
      </c>
      <c r="U113" s="49">
        <v>120</v>
      </c>
      <c r="V113" s="42">
        <v>1</v>
      </c>
      <c r="W113" s="49">
        <v>55</v>
      </c>
      <c r="X113" s="42">
        <v>5</v>
      </c>
      <c r="Y113" s="50">
        <f t="shared" si="4"/>
        <v>535</v>
      </c>
      <c r="Z113" s="50">
        <f t="shared" si="5"/>
        <v>535</v>
      </c>
      <c r="AA113" s="51"/>
      <c r="AB113" s="52"/>
      <c r="AC113" s="52"/>
      <c r="AD113" s="52"/>
      <c r="AE113" s="52"/>
    </row>
    <row r="114" spans="1:31" s="54" customFormat="1" ht="57">
      <c r="A114" s="42" t="s">
        <v>147</v>
      </c>
      <c r="B114" s="42" t="s">
        <v>147</v>
      </c>
      <c r="C114" s="43" t="s">
        <v>198</v>
      </c>
      <c r="D114" s="42" t="s">
        <v>313</v>
      </c>
      <c r="E114" s="42" t="s">
        <v>218</v>
      </c>
      <c r="F114" s="42" t="s">
        <v>826</v>
      </c>
      <c r="G114" s="44"/>
      <c r="H114" s="42" t="s">
        <v>7</v>
      </c>
      <c r="I114" s="42" t="s">
        <v>351</v>
      </c>
      <c r="J114" s="45" t="s">
        <v>354</v>
      </c>
      <c r="K114" s="42" t="s">
        <v>351</v>
      </c>
      <c r="L114" s="46" t="s">
        <v>827</v>
      </c>
      <c r="M114" s="47"/>
      <c r="N114" s="47"/>
      <c r="O114" s="48"/>
      <c r="P114" s="49"/>
      <c r="Q114" s="49"/>
      <c r="R114" s="49"/>
      <c r="S114" s="50">
        <f t="shared" si="3"/>
        <v>0</v>
      </c>
      <c r="T114" s="42">
        <v>4</v>
      </c>
      <c r="U114" s="49">
        <v>170.12</v>
      </c>
      <c r="V114" s="42">
        <v>1</v>
      </c>
      <c r="W114" s="49">
        <v>57</v>
      </c>
      <c r="X114" s="42">
        <v>5</v>
      </c>
      <c r="Y114" s="50">
        <f t="shared" si="4"/>
        <v>737.48</v>
      </c>
      <c r="Z114" s="50">
        <f t="shared" si="5"/>
        <v>737.48</v>
      </c>
      <c r="AA114" s="51"/>
      <c r="AB114" s="52"/>
      <c r="AC114" s="52"/>
      <c r="AD114" s="52"/>
      <c r="AE114" s="52"/>
    </row>
    <row r="115" spans="1:31" s="54" customFormat="1" ht="71.25">
      <c r="A115" s="42" t="s">
        <v>147</v>
      </c>
      <c r="B115" s="42" t="s">
        <v>147</v>
      </c>
      <c r="C115" s="43" t="s">
        <v>177</v>
      </c>
      <c r="D115" s="42" t="s">
        <v>269</v>
      </c>
      <c r="E115" s="42" t="s">
        <v>214</v>
      </c>
      <c r="F115" s="42" t="s">
        <v>215</v>
      </c>
      <c r="G115" s="44"/>
      <c r="H115" s="42" t="s">
        <v>427</v>
      </c>
      <c r="I115" s="42" t="s">
        <v>351</v>
      </c>
      <c r="J115" s="45" t="s">
        <v>354</v>
      </c>
      <c r="K115" s="42" t="s">
        <v>351</v>
      </c>
      <c r="L115" s="46" t="s">
        <v>828</v>
      </c>
      <c r="M115" s="47"/>
      <c r="N115" s="47"/>
      <c r="O115" s="48"/>
      <c r="P115" s="49"/>
      <c r="Q115" s="49"/>
      <c r="R115" s="49"/>
      <c r="S115" s="50">
        <f t="shared" si="3"/>
        <v>0</v>
      </c>
      <c r="T115" s="42">
        <v>3</v>
      </c>
      <c r="U115" s="49">
        <v>120</v>
      </c>
      <c r="V115" s="42">
        <v>2</v>
      </c>
      <c r="W115" s="49">
        <v>55</v>
      </c>
      <c r="X115" s="42">
        <v>5</v>
      </c>
      <c r="Y115" s="50">
        <f t="shared" si="4"/>
        <v>470</v>
      </c>
      <c r="Z115" s="50">
        <f t="shared" si="5"/>
        <v>470</v>
      </c>
      <c r="AA115" s="51"/>
      <c r="AB115" s="52"/>
      <c r="AC115" s="52"/>
      <c r="AD115" s="52"/>
      <c r="AE115" s="52"/>
    </row>
    <row r="116" spans="1:31" s="54" customFormat="1" ht="28.5">
      <c r="A116" s="42" t="s">
        <v>147</v>
      </c>
      <c r="B116" s="42" t="s">
        <v>147</v>
      </c>
      <c r="C116" s="43" t="s">
        <v>794</v>
      </c>
      <c r="D116" s="42" t="s">
        <v>795</v>
      </c>
      <c r="E116" s="42" t="s">
        <v>796</v>
      </c>
      <c r="F116" s="42" t="s">
        <v>829</v>
      </c>
      <c r="G116" s="44"/>
      <c r="H116" s="42" t="s">
        <v>731</v>
      </c>
      <c r="I116" s="42" t="s">
        <v>351</v>
      </c>
      <c r="J116" s="45" t="s">
        <v>354</v>
      </c>
      <c r="K116" s="42" t="s">
        <v>830</v>
      </c>
      <c r="L116" s="46" t="s">
        <v>831</v>
      </c>
      <c r="M116" s="47">
        <v>45735</v>
      </c>
      <c r="N116" s="47">
        <v>45736</v>
      </c>
      <c r="O116" s="48" t="s">
        <v>832</v>
      </c>
      <c r="P116" s="49" t="s">
        <v>91</v>
      </c>
      <c r="Q116" s="49">
        <v>3769.32</v>
      </c>
      <c r="R116" s="49">
        <v>3398.01</v>
      </c>
      <c r="S116" s="50">
        <f t="shared" si="3"/>
        <v>7167.33</v>
      </c>
      <c r="T116" s="42">
        <v>1</v>
      </c>
      <c r="U116" s="49">
        <v>241.86</v>
      </c>
      <c r="V116" s="42">
        <v>1</v>
      </c>
      <c r="W116" s="49">
        <v>72.540000000000006</v>
      </c>
      <c r="X116" s="42">
        <v>2</v>
      </c>
      <c r="Y116" s="50">
        <f t="shared" si="4"/>
        <v>314.40000000000003</v>
      </c>
      <c r="Z116" s="50">
        <f t="shared" si="5"/>
        <v>7481.73</v>
      </c>
      <c r="AA116" s="51"/>
      <c r="AB116" s="52"/>
      <c r="AC116" s="52"/>
      <c r="AD116" s="52"/>
      <c r="AE116" s="52"/>
    </row>
    <row r="117" spans="1:31" ht="57">
      <c r="A117" s="42" t="s">
        <v>147</v>
      </c>
      <c r="B117" s="42" t="s">
        <v>147</v>
      </c>
      <c r="C117" s="43" t="s">
        <v>430</v>
      </c>
      <c r="D117" s="42" t="s">
        <v>226</v>
      </c>
      <c r="E117" s="42" t="s">
        <v>218</v>
      </c>
      <c r="F117" s="42" t="s">
        <v>826</v>
      </c>
      <c r="G117" s="44"/>
      <c r="H117" s="42" t="s">
        <v>712</v>
      </c>
      <c r="I117" s="42" t="s">
        <v>351</v>
      </c>
      <c r="J117" s="45" t="s">
        <v>354</v>
      </c>
      <c r="K117" s="42" t="s">
        <v>351</v>
      </c>
      <c r="L117" s="46" t="s">
        <v>827</v>
      </c>
      <c r="M117" s="47"/>
      <c r="N117" s="47"/>
      <c r="O117" s="48"/>
      <c r="P117" s="49"/>
      <c r="Q117" s="49"/>
      <c r="R117" s="49"/>
      <c r="S117" s="50">
        <f t="shared" si="3"/>
        <v>0</v>
      </c>
      <c r="T117" s="42">
        <v>4</v>
      </c>
      <c r="U117" s="49">
        <v>170.12</v>
      </c>
      <c r="V117" s="42">
        <v>1</v>
      </c>
      <c r="W117" s="49">
        <v>57</v>
      </c>
      <c r="X117" s="42">
        <v>5</v>
      </c>
      <c r="Y117" s="50">
        <f t="shared" si="4"/>
        <v>737.48</v>
      </c>
      <c r="Z117" s="50">
        <f t="shared" si="5"/>
        <v>737.48</v>
      </c>
      <c r="AA117" s="51"/>
      <c r="AB117" s="39"/>
      <c r="AC117" s="39"/>
      <c r="AD117" s="39"/>
      <c r="AE117" s="39"/>
    </row>
    <row r="118" spans="1:31" ht="14.25">
      <c r="A118" s="42" t="s">
        <v>147</v>
      </c>
      <c r="B118" s="42" t="s">
        <v>147</v>
      </c>
      <c r="C118" s="43" t="s">
        <v>212</v>
      </c>
      <c r="D118" s="42" t="s">
        <v>348</v>
      </c>
      <c r="E118" s="42" t="s">
        <v>218</v>
      </c>
      <c r="F118" s="42" t="s">
        <v>349</v>
      </c>
      <c r="G118" s="44"/>
      <c r="H118" s="42" t="s">
        <v>427</v>
      </c>
      <c r="I118" s="42" t="s">
        <v>351</v>
      </c>
      <c r="J118" s="45" t="s">
        <v>354</v>
      </c>
      <c r="K118" s="42" t="s">
        <v>351</v>
      </c>
      <c r="L118" s="46" t="s">
        <v>404</v>
      </c>
      <c r="M118" s="47"/>
      <c r="N118" s="47"/>
      <c r="O118" s="48"/>
      <c r="P118" s="49"/>
      <c r="Q118" s="49"/>
      <c r="R118" s="49"/>
      <c r="S118" s="50">
        <f t="shared" si="3"/>
        <v>0</v>
      </c>
      <c r="T118" s="42">
        <v>4</v>
      </c>
      <c r="U118" s="49">
        <v>170.12</v>
      </c>
      <c r="V118" s="42">
        <v>1</v>
      </c>
      <c r="W118" s="49">
        <v>57</v>
      </c>
      <c r="X118" s="42">
        <v>5</v>
      </c>
      <c r="Y118" s="50">
        <f t="shared" si="4"/>
        <v>737.48</v>
      </c>
      <c r="Z118" s="50">
        <f t="shared" si="5"/>
        <v>737.48</v>
      </c>
      <c r="AA118" s="51"/>
      <c r="AB118" s="39"/>
      <c r="AC118" s="39"/>
      <c r="AD118" s="39"/>
      <c r="AE118" s="39"/>
    </row>
    <row r="119" spans="1:31" ht="28.5">
      <c r="A119" s="42" t="s">
        <v>147</v>
      </c>
      <c r="B119" s="42" t="s">
        <v>147</v>
      </c>
      <c r="C119" s="43" t="s">
        <v>149</v>
      </c>
      <c r="D119" s="42" t="s">
        <v>216</v>
      </c>
      <c r="E119" s="42" t="s">
        <v>214</v>
      </c>
      <c r="F119" s="42" t="s">
        <v>215</v>
      </c>
      <c r="G119" s="44"/>
      <c r="H119" s="42" t="s">
        <v>427</v>
      </c>
      <c r="I119" s="42" t="s">
        <v>351</v>
      </c>
      <c r="J119" s="45" t="s">
        <v>354</v>
      </c>
      <c r="K119" s="42" t="s">
        <v>351</v>
      </c>
      <c r="L119" s="46" t="s">
        <v>833</v>
      </c>
      <c r="M119" s="47"/>
      <c r="N119" s="47"/>
      <c r="O119" s="48"/>
      <c r="P119" s="49"/>
      <c r="Q119" s="49"/>
      <c r="R119" s="49"/>
      <c r="S119" s="50">
        <f t="shared" si="3"/>
        <v>0</v>
      </c>
      <c r="T119" s="42">
        <v>4</v>
      </c>
      <c r="U119" s="49">
        <v>120</v>
      </c>
      <c r="V119" s="42">
        <v>3</v>
      </c>
      <c r="W119" s="49">
        <v>55</v>
      </c>
      <c r="X119" s="42">
        <v>7</v>
      </c>
      <c r="Y119" s="50">
        <f t="shared" si="4"/>
        <v>645</v>
      </c>
      <c r="Z119" s="50">
        <f t="shared" si="5"/>
        <v>645</v>
      </c>
      <c r="AA119" s="51"/>
      <c r="AB119" s="39"/>
      <c r="AC119" s="39"/>
      <c r="AD119" s="39"/>
      <c r="AE119" s="39"/>
    </row>
    <row r="120" spans="1:31" ht="42.75">
      <c r="A120" s="42" t="s">
        <v>147</v>
      </c>
      <c r="B120" s="42" t="s">
        <v>147</v>
      </c>
      <c r="C120" s="43" t="s">
        <v>473</v>
      </c>
      <c r="D120" s="42" t="s">
        <v>474</v>
      </c>
      <c r="E120" s="42" t="s">
        <v>218</v>
      </c>
      <c r="F120" s="42" t="s">
        <v>834</v>
      </c>
      <c r="G120" s="44"/>
      <c r="H120" s="42" t="s">
        <v>427</v>
      </c>
      <c r="I120" s="42" t="s">
        <v>351</v>
      </c>
      <c r="J120" s="45" t="s">
        <v>357</v>
      </c>
      <c r="K120" s="42" t="s">
        <v>351</v>
      </c>
      <c r="L120" s="46" t="s">
        <v>835</v>
      </c>
      <c r="M120" s="47"/>
      <c r="N120" s="47"/>
      <c r="O120" s="48"/>
      <c r="P120" s="49"/>
      <c r="Q120" s="49"/>
      <c r="R120" s="49"/>
      <c r="S120" s="50">
        <f t="shared" si="3"/>
        <v>0</v>
      </c>
      <c r="T120" s="42">
        <v>4</v>
      </c>
      <c r="U120" s="49">
        <v>170.12</v>
      </c>
      <c r="V120" s="42">
        <v>1</v>
      </c>
      <c r="W120" s="49">
        <v>57</v>
      </c>
      <c r="X120" s="42">
        <v>5</v>
      </c>
      <c r="Y120" s="50">
        <f t="shared" si="4"/>
        <v>737.48</v>
      </c>
      <c r="Z120" s="50">
        <f t="shared" si="5"/>
        <v>737.48</v>
      </c>
      <c r="AA120" s="51"/>
      <c r="AB120" s="39"/>
      <c r="AC120" s="39"/>
      <c r="AD120" s="39"/>
      <c r="AE120" s="39"/>
    </row>
    <row r="121" spans="1:31" ht="71.25">
      <c r="A121" s="42" t="s">
        <v>147</v>
      </c>
      <c r="B121" s="42" t="s">
        <v>147</v>
      </c>
      <c r="C121" s="43" t="s">
        <v>156</v>
      </c>
      <c r="D121" s="42" t="s">
        <v>231</v>
      </c>
      <c r="E121" s="42" t="s">
        <v>232</v>
      </c>
      <c r="F121" s="42" t="s">
        <v>215</v>
      </c>
      <c r="G121" s="44"/>
      <c r="H121" s="42" t="s">
        <v>427</v>
      </c>
      <c r="I121" s="42" t="s">
        <v>351</v>
      </c>
      <c r="J121" s="45" t="s">
        <v>354</v>
      </c>
      <c r="K121" s="42" t="s">
        <v>351</v>
      </c>
      <c r="L121" s="46" t="s">
        <v>836</v>
      </c>
      <c r="M121" s="47"/>
      <c r="N121" s="47"/>
      <c r="O121" s="48"/>
      <c r="P121" s="49"/>
      <c r="Q121" s="49"/>
      <c r="R121" s="49"/>
      <c r="S121" s="50">
        <f t="shared" si="3"/>
        <v>0</v>
      </c>
      <c r="T121" s="42">
        <v>4</v>
      </c>
      <c r="U121" s="49">
        <v>170.12</v>
      </c>
      <c r="V121" s="42">
        <v>4</v>
      </c>
      <c r="W121" s="49">
        <v>57</v>
      </c>
      <c r="X121" s="42">
        <v>8</v>
      </c>
      <c r="Y121" s="50">
        <f t="shared" si="4"/>
        <v>908.48</v>
      </c>
      <c r="Z121" s="50">
        <f t="shared" si="5"/>
        <v>908.48</v>
      </c>
      <c r="AA121" s="51"/>
      <c r="AB121" s="39"/>
      <c r="AC121" s="39"/>
      <c r="AD121" s="39"/>
      <c r="AE121" s="39"/>
    </row>
    <row r="122" spans="1:31" ht="14.25">
      <c r="A122" s="42" t="s">
        <v>147</v>
      </c>
      <c r="B122" s="42" t="s">
        <v>147</v>
      </c>
      <c r="C122" s="43" t="s">
        <v>837</v>
      </c>
      <c r="D122" s="42" t="s">
        <v>838</v>
      </c>
      <c r="E122" s="42" t="s">
        <v>218</v>
      </c>
      <c r="F122" s="42" t="s">
        <v>839</v>
      </c>
      <c r="G122" s="44"/>
      <c r="H122" s="42" t="s">
        <v>7</v>
      </c>
      <c r="I122" s="42" t="s">
        <v>351</v>
      </c>
      <c r="J122" s="45" t="s">
        <v>354</v>
      </c>
      <c r="K122" s="42" t="s">
        <v>351</v>
      </c>
      <c r="L122" s="46" t="s">
        <v>354</v>
      </c>
      <c r="M122" s="47"/>
      <c r="N122" s="47"/>
      <c r="O122" s="48"/>
      <c r="P122" s="49"/>
      <c r="Q122" s="49"/>
      <c r="R122" s="49"/>
      <c r="S122" s="50">
        <f t="shared" si="3"/>
        <v>0</v>
      </c>
      <c r="T122" s="42">
        <v>4</v>
      </c>
      <c r="U122" s="49">
        <v>170.12</v>
      </c>
      <c r="V122" s="42">
        <v>1</v>
      </c>
      <c r="W122" s="49">
        <v>57</v>
      </c>
      <c r="X122" s="42">
        <v>5</v>
      </c>
      <c r="Y122" s="50">
        <f t="shared" si="4"/>
        <v>737.48</v>
      </c>
      <c r="Z122" s="50">
        <f t="shared" si="5"/>
        <v>737.48</v>
      </c>
      <c r="AA122" s="51"/>
      <c r="AB122" s="39"/>
      <c r="AC122" s="39"/>
      <c r="AD122" s="39"/>
      <c r="AE122" s="39"/>
    </row>
    <row r="123" spans="1:31" ht="14.25">
      <c r="A123" s="42" t="s">
        <v>147</v>
      </c>
      <c r="B123" s="42" t="s">
        <v>147</v>
      </c>
      <c r="C123" s="43" t="s">
        <v>169</v>
      </c>
      <c r="D123" s="42" t="s">
        <v>255</v>
      </c>
      <c r="E123" s="42" t="s">
        <v>218</v>
      </c>
      <c r="F123" s="42" t="s">
        <v>229</v>
      </c>
      <c r="G123" s="44"/>
      <c r="H123" s="42" t="s">
        <v>427</v>
      </c>
      <c r="I123" s="42" t="s">
        <v>351</v>
      </c>
      <c r="J123" s="45" t="s">
        <v>354</v>
      </c>
      <c r="K123" s="42" t="s">
        <v>351</v>
      </c>
      <c r="L123" s="46" t="s">
        <v>660</v>
      </c>
      <c r="M123" s="47"/>
      <c r="N123" s="47"/>
      <c r="O123" s="48"/>
      <c r="P123" s="49"/>
      <c r="Q123" s="49"/>
      <c r="R123" s="49"/>
      <c r="S123" s="50">
        <f t="shared" si="3"/>
        <v>0</v>
      </c>
      <c r="T123" s="42">
        <v>4</v>
      </c>
      <c r="U123" s="49">
        <v>170.12</v>
      </c>
      <c r="V123" s="42">
        <v>1</v>
      </c>
      <c r="W123" s="49">
        <v>57</v>
      </c>
      <c r="X123" s="42">
        <v>5</v>
      </c>
      <c r="Y123" s="50">
        <f t="shared" si="4"/>
        <v>737.48</v>
      </c>
      <c r="Z123" s="50">
        <f t="shared" si="5"/>
        <v>737.48</v>
      </c>
      <c r="AA123" s="51"/>
      <c r="AB123" s="39"/>
      <c r="AC123" s="39"/>
      <c r="AD123" s="39"/>
      <c r="AE123" s="39"/>
    </row>
    <row r="124" spans="1:31" ht="14.25">
      <c r="A124" s="42" t="s">
        <v>147</v>
      </c>
      <c r="B124" s="42" t="s">
        <v>147</v>
      </c>
      <c r="C124" s="43" t="s">
        <v>166</v>
      </c>
      <c r="D124" s="42" t="s">
        <v>250</v>
      </c>
      <c r="E124" s="42" t="s">
        <v>232</v>
      </c>
      <c r="F124" s="42" t="s">
        <v>221</v>
      </c>
      <c r="G124" s="44"/>
      <c r="H124" s="42" t="s">
        <v>427</v>
      </c>
      <c r="I124" s="42" t="s">
        <v>351</v>
      </c>
      <c r="J124" s="45" t="s">
        <v>369</v>
      </c>
      <c r="K124" s="42" t="s">
        <v>351</v>
      </c>
      <c r="L124" s="46" t="s">
        <v>354</v>
      </c>
      <c r="M124" s="47"/>
      <c r="N124" s="47"/>
      <c r="O124" s="48"/>
      <c r="P124" s="49"/>
      <c r="Q124" s="49"/>
      <c r="R124" s="49"/>
      <c r="S124" s="50">
        <f t="shared" si="3"/>
        <v>0</v>
      </c>
      <c r="T124" s="42">
        <v>4</v>
      </c>
      <c r="U124" s="49">
        <v>170.12</v>
      </c>
      <c r="V124" s="42">
        <v>1</v>
      </c>
      <c r="W124" s="49">
        <v>57</v>
      </c>
      <c r="X124" s="42">
        <v>5</v>
      </c>
      <c r="Y124" s="50">
        <f t="shared" si="4"/>
        <v>737.48</v>
      </c>
      <c r="Z124" s="50">
        <f t="shared" si="5"/>
        <v>737.48</v>
      </c>
      <c r="AA124" s="51"/>
      <c r="AB124" s="39"/>
      <c r="AC124" s="39"/>
      <c r="AD124" s="39"/>
      <c r="AE124" s="39"/>
    </row>
    <row r="125" spans="1:31" ht="14.25">
      <c r="A125" s="42" t="s">
        <v>147</v>
      </c>
      <c r="B125" s="42" t="s">
        <v>147</v>
      </c>
      <c r="C125" s="43" t="s">
        <v>840</v>
      </c>
      <c r="D125" s="42" t="s">
        <v>841</v>
      </c>
      <c r="E125" s="42" t="s">
        <v>218</v>
      </c>
      <c r="F125" s="42" t="s">
        <v>842</v>
      </c>
      <c r="G125" s="44"/>
      <c r="H125" s="42" t="s">
        <v>731</v>
      </c>
      <c r="I125" s="42" t="s">
        <v>351</v>
      </c>
      <c r="J125" s="45" t="s">
        <v>354</v>
      </c>
      <c r="K125" s="42" t="s">
        <v>351</v>
      </c>
      <c r="L125" s="46" t="s">
        <v>409</v>
      </c>
      <c r="M125" s="47"/>
      <c r="N125" s="47"/>
      <c r="O125" s="48"/>
      <c r="P125" s="49"/>
      <c r="Q125" s="49"/>
      <c r="R125" s="49"/>
      <c r="S125" s="50">
        <f t="shared" si="3"/>
        <v>0</v>
      </c>
      <c r="T125" s="42">
        <v>4</v>
      </c>
      <c r="U125" s="49">
        <v>170.12</v>
      </c>
      <c r="V125" s="42">
        <v>1</v>
      </c>
      <c r="W125" s="49">
        <v>57</v>
      </c>
      <c r="X125" s="42">
        <v>5</v>
      </c>
      <c r="Y125" s="50">
        <f t="shared" si="4"/>
        <v>737.48</v>
      </c>
      <c r="Z125" s="50">
        <f t="shared" si="5"/>
        <v>737.48</v>
      </c>
      <c r="AA125" s="51"/>
      <c r="AB125" s="39"/>
      <c r="AC125" s="39"/>
      <c r="AD125" s="39"/>
      <c r="AE125" s="39"/>
    </row>
    <row r="126" spans="1:31" ht="71.25">
      <c r="A126" s="42" t="s">
        <v>147</v>
      </c>
      <c r="B126" s="42" t="s">
        <v>147</v>
      </c>
      <c r="C126" s="43" t="s">
        <v>163</v>
      </c>
      <c r="D126" s="42" t="s">
        <v>244</v>
      </c>
      <c r="E126" s="42" t="s">
        <v>214</v>
      </c>
      <c r="F126" s="42" t="s">
        <v>215</v>
      </c>
      <c r="G126" s="44"/>
      <c r="H126" s="42" t="s">
        <v>427</v>
      </c>
      <c r="I126" s="42" t="s">
        <v>351</v>
      </c>
      <c r="J126" s="45" t="s">
        <v>354</v>
      </c>
      <c r="K126" s="42" t="s">
        <v>351</v>
      </c>
      <c r="L126" s="46" t="s">
        <v>843</v>
      </c>
      <c r="M126" s="47"/>
      <c r="N126" s="47"/>
      <c r="O126" s="48"/>
      <c r="P126" s="49"/>
      <c r="Q126" s="49"/>
      <c r="R126" s="49"/>
      <c r="S126" s="50">
        <f t="shared" si="3"/>
        <v>0</v>
      </c>
      <c r="T126" s="42">
        <v>3</v>
      </c>
      <c r="U126" s="49">
        <v>120</v>
      </c>
      <c r="V126" s="42">
        <v>2</v>
      </c>
      <c r="W126" s="49">
        <v>55</v>
      </c>
      <c r="X126" s="42">
        <v>5</v>
      </c>
      <c r="Y126" s="50">
        <f t="shared" si="4"/>
        <v>470</v>
      </c>
      <c r="Z126" s="50">
        <f t="shared" si="5"/>
        <v>470</v>
      </c>
      <c r="AA126" s="51"/>
      <c r="AB126" s="39"/>
      <c r="AC126" s="39"/>
      <c r="AD126" s="39"/>
      <c r="AE126" s="39"/>
    </row>
    <row r="127" spans="1:31" ht="14.25">
      <c r="A127" s="42" t="s">
        <v>147</v>
      </c>
      <c r="B127" s="42" t="s">
        <v>147</v>
      </c>
      <c r="C127" s="43" t="s">
        <v>565</v>
      </c>
      <c r="D127" s="42" t="s">
        <v>566</v>
      </c>
      <c r="E127" s="42" t="s">
        <v>218</v>
      </c>
      <c r="F127" s="42" t="s">
        <v>323</v>
      </c>
      <c r="G127" s="44"/>
      <c r="H127" s="42" t="s">
        <v>427</v>
      </c>
      <c r="I127" s="42" t="s">
        <v>351</v>
      </c>
      <c r="J127" s="45" t="s">
        <v>354</v>
      </c>
      <c r="K127" s="42" t="s">
        <v>351</v>
      </c>
      <c r="L127" s="46" t="s">
        <v>844</v>
      </c>
      <c r="M127" s="47"/>
      <c r="N127" s="47"/>
      <c r="O127" s="48"/>
      <c r="P127" s="49"/>
      <c r="Q127" s="49"/>
      <c r="R127" s="49"/>
      <c r="S127" s="50">
        <f t="shared" si="3"/>
        <v>0</v>
      </c>
      <c r="T127" s="42">
        <v>3</v>
      </c>
      <c r="U127" s="49">
        <v>170.12</v>
      </c>
      <c r="V127" s="42">
        <v>1</v>
      </c>
      <c r="W127" s="49">
        <v>57</v>
      </c>
      <c r="X127" s="42">
        <v>4</v>
      </c>
      <c r="Y127" s="50">
        <f t="shared" si="4"/>
        <v>567.36</v>
      </c>
      <c r="Z127" s="50">
        <f t="shared" si="5"/>
        <v>567.36</v>
      </c>
      <c r="AA127" s="51"/>
      <c r="AB127" s="39"/>
      <c r="AC127" s="39"/>
      <c r="AD127" s="39"/>
      <c r="AE127" s="39"/>
    </row>
    <row r="128" spans="1:31" ht="14.25">
      <c r="A128" s="42" t="s">
        <v>147</v>
      </c>
      <c r="B128" s="42" t="s">
        <v>147</v>
      </c>
      <c r="C128" s="43" t="s">
        <v>166</v>
      </c>
      <c r="D128" s="42" t="s">
        <v>250</v>
      </c>
      <c r="E128" s="42" t="s">
        <v>232</v>
      </c>
      <c r="F128" s="42" t="s">
        <v>221</v>
      </c>
      <c r="G128" s="44"/>
      <c r="H128" s="42" t="s">
        <v>427</v>
      </c>
      <c r="I128" s="42" t="s">
        <v>351</v>
      </c>
      <c r="J128" s="45" t="s">
        <v>369</v>
      </c>
      <c r="K128" s="42" t="s">
        <v>351</v>
      </c>
      <c r="L128" s="46" t="s">
        <v>369</v>
      </c>
      <c r="M128" s="47"/>
      <c r="N128" s="47"/>
      <c r="O128" s="48"/>
      <c r="P128" s="49"/>
      <c r="Q128" s="49"/>
      <c r="R128" s="49"/>
      <c r="S128" s="50">
        <f t="shared" si="3"/>
        <v>0</v>
      </c>
      <c r="T128" s="42">
        <v>3</v>
      </c>
      <c r="U128" s="49">
        <v>170.12</v>
      </c>
      <c r="V128" s="42">
        <v>1</v>
      </c>
      <c r="W128" s="49">
        <v>57</v>
      </c>
      <c r="X128" s="42">
        <v>4</v>
      </c>
      <c r="Y128" s="50">
        <f t="shared" si="4"/>
        <v>567.36</v>
      </c>
      <c r="Z128" s="50">
        <f t="shared" si="5"/>
        <v>567.36</v>
      </c>
      <c r="AA128" s="51"/>
      <c r="AB128" s="39"/>
      <c r="AC128" s="39"/>
      <c r="AD128" s="39"/>
      <c r="AE128" s="39"/>
    </row>
    <row r="129" spans="1:31" ht="28.5">
      <c r="A129" s="42" t="s">
        <v>147</v>
      </c>
      <c r="B129" s="42" t="s">
        <v>147</v>
      </c>
      <c r="C129" s="43" t="s">
        <v>184</v>
      </c>
      <c r="D129" s="42" t="s">
        <v>282</v>
      </c>
      <c r="E129" s="42" t="s">
        <v>214</v>
      </c>
      <c r="F129" s="42" t="s">
        <v>283</v>
      </c>
      <c r="G129" s="44"/>
      <c r="H129" s="42" t="s">
        <v>427</v>
      </c>
      <c r="I129" s="42" t="s">
        <v>351</v>
      </c>
      <c r="J129" s="45" t="s">
        <v>354</v>
      </c>
      <c r="K129" s="42" t="s">
        <v>351</v>
      </c>
      <c r="L129" s="46" t="s">
        <v>392</v>
      </c>
      <c r="M129" s="47"/>
      <c r="N129" s="47"/>
      <c r="O129" s="48"/>
      <c r="P129" s="49"/>
      <c r="Q129" s="49"/>
      <c r="R129" s="49"/>
      <c r="S129" s="50">
        <f t="shared" si="3"/>
        <v>0</v>
      </c>
      <c r="T129" s="42">
        <v>5</v>
      </c>
      <c r="U129" s="49">
        <v>120</v>
      </c>
      <c r="V129" s="42">
        <v>1</v>
      </c>
      <c r="W129" s="49">
        <v>55</v>
      </c>
      <c r="X129" s="42">
        <v>6</v>
      </c>
      <c r="Y129" s="50">
        <f t="shared" si="4"/>
        <v>655</v>
      </c>
      <c r="Z129" s="50">
        <f t="shared" si="5"/>
        <v>655</v>
      </c>
      <c r="AA129" s="51"/>
      <c r="AB129" s="39"/>
      <c r="AC129" s="39"/>
      <c r="AD129" s="39"/>
      <c r="AE129" s="39"/>
    </row>
    <row r="130" spans="1:31" ht="28.5">
      <c r="A130" s="42" t="s">
        <v>147</v>
      </c>
      <c r="B130" s="42" t="s">
        <v>147</v>
      </c>
      <c r="C130" s="43" t="s">
        <v>169</v>
      </c>
      <c r="D130" s="42" t="s">
        <v>255</v>
      </c>
      <c r="E130" s="42" t="s">
        <v>218</v>
      </c>
      <c r="F130" s="42" t="s">
        <v>229</v>
      </c>
      <c r="G130" s="44"/>
      <c r="H130" s="42" t="s">
        <v>427</v>
      </c>
      <c r="I130" s="42" t="s">
        <v>351</v>
      </c>
      <c r="J130" s="45" t="s">
        <v>354</v>
      </c>
      <c r="K130" s="42" t="s">
        <v>351</v>
      </c>
      <c r="L130" s="46" t="s">
        <v>695</v>
      </c>
      <c r="M130" s="47"/>
      <c r="N130" s="47"/>
      <c r="O130" s="48"/>
      <c r="P130" s="49"/>
      <c r="Q130" s="49"/>
      <c r="R130" s="49"/>
      <c r="S130" s="50">
        <f t="shared" si="3"/>
        <v>0</v>
      </c>
      <c r="T130" s="42">
        <v>1</v>
      </c>
      <c r="U130" s="49">
        <v>170.12</v>
      </c>
      <c r="V130" s="42">
        <v>1</v>
      </c>
      <c r="W130" s="49">
        <v>57</v>
      </c>
      <c r="X130" s="42">
        <v>2</v>
      </c>
      <c r="Y130" s="50">
        <f t="shared" si="4"/>
        <v>227.12</v>
      </c>
      <c r="Z130" s="50">
        <f t="shared" si="5"/>
        <v>227.12</v>
      </c>
      <c r="AA130" s="51"/>
      <c r="AB130" s="39"/>
      <c r="AC130" s="39"/>
      <c r="AD130" s="39"/>
      <c r="AE130" s="39"/>
    </row>
    <row r="131" spans="1:31" ht="14.25">
      <c r="A131" s="42" t="s">
        <v>147</v>
      </c>
      <c r="B131" s="42" t="s">
        <v>147</v>
      </c>
      <c r="C131" s="43" t="s">
        <v>169</v>
      </c>
      <c r="D131" s="42" t="s">
        <v>255</v>
      </c>
      <c r="E131" s="42" t="s">
        <v>218</v>
      </c>
      <c r="F131" s="42" t="s">
        <v>229</v>
      </c>
      <c r="G131" s="44"/>
      <c r="H131" s="42" t="s">
        <v>427</v>
      </c>
      <c r="I131" s="42" t="s">
        <v>351</v>
      </c>
      <c r="J131" s="45" t="s">
        <v>354</v>
      </c>
      <c r="K131" s="42" t="s">
        <v>351</v>
      </c>
      <c r="L131" s="46" t="s">
        <v>369</v>
      </c>
      <c r="M131" s="47"/>
      <c r="N131" s="47"/>
      <c r="O131" s="48"/>
      <c r="P131" s="49"/>
      <c r="Q131" s="49"/>
      <c r="R131" s="49"/>
      <c r="S131" s="50">
        <f t="shared" si="3"/>
        <v>0</v>
      </c>
      <c r="T131" s="42">
        <v>1</v>
      </c>
      <c r="U131" s="49">
        <v>170.12</v>
      </c>
      <c r="V131" s="42">
        <v>1</v>
      </c>
      <c r="W131" s="49">
        <v>57</v>
      </c>
      <c r="X131" s="42">
        <v>2</v>
      </c>
      <c r="Y131" s="50">
        <f t="shared" si="4"/>
        <v>227.12</v>
      </c>
      <c r="Z131" s="50">
        <f t="shared" si="5"/>
        <v>227.12</v>
      </c>
      <c r="AA131" s="51"/>
      <c r="AB131" s="39"/>
      <c r="AC131" s="39"/>
      <c r="AD131" s="39"/>
      <c r="AE131" s="39"/>
    </row>
    <row r="132" spans="1:31" ht="71.25">
      <c r="A132" s="42" t="s">
        <v>147</v>
      </c>
      <c r="B132" s="42" t="s">
        <v>147</v>
      </c>
      <c r="C132" s="43" t="s">
        <v>167</v>
      </c>
      <c r="D132" s="42" t="s">
        <v>252</v>
      </c>
      <c r="E132" s="42" t="s">
        <v>218</v>
      </c>
      <c r="F132" s="42" t="s">
        <v>237</v>
      </c>
      <c r="G132" s="44"/>
      <c r="H132" s="42" t="s">
        <v>427</v>
      </c>
      <c r="I132" s="42" t="s">
        <v>351</v>
      </c>
      <c r="J132" s="45" t="s">
        <v>373</v>
      </c>
      <c r="K132" s="42" t="s">
        <v>351</v>
      </c>
      <c r="L132" s="46" t="s">
        <v>845</v>
      </c>
      <c r="M132" s="47"/>
      <c r="N132" s="47"/>
      <c r="O132" s="48"/>
      <c r="P132" s="49"/>
      <c r="Q132" s="49"/>
      <c r="R132" s="49"/>
      <c r="S132" s="50">
        <f t="shared" si="3"/>
        <v>0</v>
      </c>
      <c r="T132" s="42">
        <v>5</v>
      </c>
      <c r="U132" s="49">
        <v>170.12</v>
      </c>
      <c r="V132" s="42">
        <v>1</v>
      </c>
      <c r="W132" s="49">
        <v>57</v>
      </c>
      <c r="X132" s="42">
        <v>6</v>
      </c>
      <c r="Y132" s="50">
        <f t="shared" si="4"/>
        <v>907.6</v>
      </c>
      <c r="Z132" s="50">
        <f t="shared" si="5"/>
        <v>907.6</v>
      </c>
      <c r="AA132" s="51"/>
      <c r="AB132" s="39"/>
      <c r="AC132" s="39"/>
      <c r="AD132" s="39"/>
      <c r="AE132" s="39"/>
    </row>
    <row r="133" spans="1:31" ht="28.5">
      <c r="A133" s="42" t="s">
        <v>147</v>
      </c>
      <c r="B133" s="42" t="s">
        <v>147</v>
      </c>
      <c r="C133" s="43" t="s">
        <v>510</v>
      </c>
      <c r="D133" s="42" t="s">
        <v>511</v>
      </c>
      <c r="E133" s="42" t="s">
        <v>218</v>
      </c>
      <c r="F133" s="42" t="s">
        <v>846</v>
      </c>
      <c r="G133" s="44"/>
      <c r="H133" s="42" t="s">
        <v>427</v>
      </c>
      <c r="I133" s="42" t="s">
        <v>351</v>
      </c>
      <c r="J133" s="45" t="s">
        <v>354</v>
      </c>
      <c r="K133" s="42" t="s">
        <v>351</v>
      </c>
      <c r="L133" s="46" t="s">
        <v>847</v>
      </c>
      <c r="M133" s="47"/>
      <c r="N133" s="47"/>
      <c r="O133" s="48"/>
      <c r="P133" s="49"/>
      <c r="Q133" s="49"/>
      <c r="R133" s="49"/>
      <c r="S133" s="50">
        <f t="shared" si="3"/>
        <v>0</v>
      </c>
      <c r="T133" s="42">
        <v>5</v>
      </c>
      <c r="U133" s="49">
        <v>170.12</v>
      </c>
      <c r="V133" s="42">
        <v>3</v>
      </c>
      <c r="W133" s="49">
        <v>57</v>
      </c>
      <c r="X133" s="42">
        <v>8</v>
      </c>
      <c r="Y133" s="50">
        <f t="shared" si="4"/>
        <v>1021.6</v>
      </c>
      <c r="Z133" s="50">
        <f t="shared" si="5"/>
        <v>1021.6</v>
      </c>
      <c r="AA133" s="51"/>
      <c r="AB133" s="39"/>
      <c r="AC133" s="39"/>
      <c r="AD133" s="39"/>
      <c r="AE133" s="39"/>
    </row>
    <row r="134" spans="1:31" ht="14.25">
      <c r="A134" s="42" t="s">
        <v>147</v>
      </c>
      <c r="B134" s="42" t="s">
        <v>147</v>
      </c>
      <c r="C134" s="43" t="s">
        <v>152</v>
      </c>
      <c r="D134" s="42" t="s">
        <v>222</v>
      </c>
      <c r="E134" s="42" t="s">
        <v>218</v>
      </c>
      <c r="F134" s="42" t="s">
        <v>848</v>
      </c>
      <c r="G134" s="44"/>
      <c r="H134" s="42" t="s">
        <v>427</v>
      </c>
      <c r="I134" s="42" t="s">
        <v>351</v>
      </c>
      <c r="J134" s="45" t="s">
        <v>354</v>
      </c>
      <c r="K134" s="42" t="s">
        <v>351</v>
      </c>
      <c r="L134" s="46" t="s">
        <v>404</v>
      </c>
      <c r="M134" s="47"/>
      <c r="N134" s="47"/>
      <c r="O134" s="48"/>
      <c r="P134" s="49"/>
      <c r="Q134" s="49"/>
      <c r="R134" s="49"/>
      <c r="S134" s="50">
        <f t="shared" si="3"/>
        <v>0</v>
      </c>
      <c r="T134" s="42">
        <v>5</v>
      </c>
      <c r="U134" s="49">
        <v>170.12</v>
      </c>
      <c r="V134" s="42">
        <v>1</v>
      </c>
      <c r="W134" s="49">
        <v>57</v>
      </c>
      <c r="X134" s="42">
        <v>6</v>
      </c>
      <c r="Y134" s="50">
        <f t="shared" si="4"/>
        <v>907.6</v>
      </c>
      <c r="Z134" s="50">
        <f t="shared" si="5"/>
        <v>907.6</v>
      </c>
      <c r="AA134" s="51"/>
      <c r="AB134" s="39"/>
      <c r="AC134" s="39"/>
      <c r="AD134" s="39"/>
      <c r="AE134" s="39"/>
    </row>
    <row r="135" spans="1:31" ht="28.5">
      <c r="A135" s="42" t="s">
        <v>147</v>
      </c>
      <c r="B135" s="42" t="s">
        <v>147</v>
      </c>
      <c r="C135" s="43" t="s">
        <v>585</v>
      </c>
      <c r="D135" s="42" t="s">
        <v>586</v>
      </c>
      <c r="E135" s="42" t="s">
        <v>218</v>
      </c>
      <c r="F135" s="42" t="s">
        <v>846</v>
      </c>
      <c r="G135" s="44"/>
      <c r="H135" s="42" t="s">
        <v>427</v>
      </c>
      <c r="I135" s="42" t="s">
        <v>351</v>
      </c>
      <c r="J135" s="45" t="s">
        <v>354</v>
      </c>
      <c r="K135" s="42" t="s">
        <v>351</v>
      </c>
      <c r="L135" s="46" t="s">
        <v>363</v>
      </c>
      <c r="M135" s="47"/>
      <c r="N135" s="47"/>
      <c r="O135" s="48"/>
      <c r="P135" s="49"/>
      <c r="Q135" s="49"/>
      <c r="R135" s="49"/>
      <c r="S135" s="50">
        <f t="shared" si="3"/>
        <v>0</v>
      </c>
      <c r="T135" s="42">
        <v>5</v>
      </c>
      <c r="U135" s="49">
        <v>170.12</v>
      </c>
      <c r="V135" s="42">
        <v>2</v>
      </c>
      <c r="W135" s="49">
        <v>57</v>
      </c>
      <c r="X135" s="42">
        <v>7</v>
      </c>
      <c r="Y135" s="50">
        <f t="shared" si="4"/>
        <v>964.6</v>
      </c>
      <c r="Z135" s="50">
        <f t="shared" si="5"/>
        <v>964.6</v>
      </c>
      <c r="AA135" s="51"/>
      <c r="AB135" s="39"/>
      <c r="AC135" s="39"/>
      <c r="AD135" s="39"/>
      <c r="AE135" s="39"/>
    </row>
    <row r="136" spans="1:31" ht="42.75">
      <c r="A136" s="42" t="s">
        <v>147</v>
      </c>
      <c r="B136" s="42" t="s">
        <v>147</v>
      </c>
      <c r="C136" s="43" t="s">
        <v>781</v>
      </c>
      <c r="D136" s="42" t="s">
        <v>782</v>
      </c>
      <c r="E136" s="42" t="s">
        <v>232</v>
      </c>
      <c r="F136" s="42" t="s">
        <v>849</v>
      </c>
      <c r="G136" s="44"/>
      <c r="H136" s="42" t="s">
        <v>427</v>
      </c>
      <c r="I136" s="42" t="s">
        <v>351</v>
      </c>
      <c r="J136" s="45" t="s">
        <v>354</v>
      </c>
      <c r="K136" s="42" t="s">
        <v>351</v>
      </c>
      <c r="L136" s="46" t="s">
        <v>808</v>
      </c>
      <c r="M136" s="47"/>
      <c r="N136" s="47"/>
      <c r="O136" s="48"/>
      <c r="P136" s="49"/>
      <c r="Q136" s="49"/>
      <c r="R136" s="49"/>
      <c r="S136" s="50">
        <f t="shared" ref="S136:S199" si="6">Q136+R136</f>
        <v>0</v>
      </c>
      <c r="T136" s="42">
        <v>5</v>
      </c>
      <c r="U136" s="49">
        <v>170.12</v>
      </c>
      <c r="V136" s="42">
        <v>1</v>
      </c>
      <c r="W136" s="49">
        <v>57</v>
      </c>
      <c r="X136" s="42">
        <v>6</v>
      </c>
      <c r="Y136" s="50">
        <f t="shared" ref="Y136:Y199" si="7">(T136*U136)+(V136*W136)</f>
        <v>907.6</v>
      </c>
      <c r="Z136" s="50">
        <f t="shared" ref="Z136:Z199" si="8">S136+Y136</f>
        <v>907.6</v>
      </c>
      <c r="AA136" s="51"/>
      <c r="AB136" s="39"/>
      <c r="AC136" s="39"/>
      <c r="AD136" s="39"/>
      <c r="AE136" s="39"/>
    </row>
    <row r="137" spans="1:31" ht="71.25">
      <c r="A137" s="42" t="s">
        <v>147</v>
      </c>
      <c r="B137" s="42" t="s">
        <v>147</v>
      </c>
      <c r="C137" s="43" t="s">
        <v>171</v>
      </c>
      <c r="D137" s="42" t="s">
        <v>259</v>
      </c>
      <c r="E137" s="42" t="s">
        <v>214</v>
      </c>
      <c r="F137" s="42" t="s">
        <v>237</v>
      </c>
      <c r="G137" s="44"/>
      <c r="H137" s="42" t="s">
        <v>427</v>
      </c>
      <c r="I137" s="42" t="s">
        <v>351</v>
      </c>
      <c r="J137" s="45" t="s">
        <v>373</v>
      </c>
      <c r="K137" s="42" t="s">
        <v>351</v>
      </c>
      <c r="L137" s="46" t="s">
        <v>845</v>
      </c>
      <c r="M137" s="47"/>
      <c r="N137" s="47"/>
      <c r="O137" s="48"/>
      <c r="P137" s="49"/>
      <c r="Q137" s="49"/>
      <c r="R137" s="49"/>
      <c r="S137" s="50">
        <f t="shared" si="6"/>
        <v>0</v>
      </c>
      <c r="T137" s="42">
        <v>5</v>
      </c>
      <c r="U137" s="49">
        <v>120</v>
      </c>
      <c r="V137" s="42">
        <v>1</v>
      </c>
      <c r="W137" s="49">
        <v>55</v>
      </c>
      <c r="X137" s="42">
        <v>6</v>
      </c>
      <c r="Y137" s="50">
        <f t="shared" si="7"/>
        <v>655</v>
      </c>
      <c r="Z137" s="50">
        <f t="shared" si="8"/>
        <v>655</v>
      </c>
      <c r="AA137" s="51"/>
      <c r="AB137" s="39"/>
      <c r="AC137" s="39"/>
      <c r="AD137" s="39"/>
      <c r="AE137" s="39"/>
    </row>
    <row r="138" spans="1:31" ht="28.5">
      <c r="A138" s="42" t="s">
        <v>147</v>
      </c>
      <c r="B138" s="42" t="s">
        <v>147</v>
      </c>
      <c r="C138" s="43" t="s">
        <v>191</v>
      </c>
      <c r="D138" s="42" t="s">
        <v>298</v>
      </c>
      <c r="E138" s="42" t="s">
        <v>218</v>
      </c>
      <c r="F138" s="42" t="s">
        <v>784</v>
      </c>
      <c r="G138" s="44"/>
      <c r="H138" s="42" t="s">
        <v>427</v>
      </c>
      <c r="I138" s="42" t="s">
        <v>351</v>
      </c>
      <c r="J138" s="45" t="s">
        <v>354</v>
      </c>
      <c r="K138" s="42" t="s">
        <v>351</v>
      </c>
      <c r="L138" s="46" t="s">
        <v>386</v>
      </c>
      <c r="M138" s="47"/>
      <c r="N138" s="47"/>
      <c r="O138" s="48"/>
      <c r="P138" s="49"/>
      <c r="Q138" s="49"/>
      <c r="R138" s="49"/>
      <c r="S138" s="50">
        <f t="shared" si="6"/>
        <v>0</v>
      </c>
      <c r="T138" s="42">
        <v>2</v>
      </c>
      <c r="U138" s="49">
        <v>170.12</v>
      </c>
      <c r="V138" s="42">
        <v>2</v>
      </c>
      <c r="W138" s="49">
        <v>57</v>
      </c>
      <c r="X138" s="42">
        <v>4</v>
      </c>
      <c r="Y138" s="50">
        <f t="shared" si="7"/>
        <v>454.24</v>
      </c>
      <c r="Z138" s="50">
        <f t="shared" si="8"/>
        <v>454.24</v>
      </c>
      <c r="AA138" s="51"/>
      <c r="AB138" s="39"/>
      <c r="AC138" s="39"/>
      <c r="AD138" s="39"/>
      <c r="AE138" s="39"/>
    </row>
    <row r="139" spans="1:31" ht="14.25">
      <c r="A139" s="42" t="s">
        <v>147</v>
      </c>
      <c r="B139" s="42" t="s">
        <v>147</v>
      </c>
      <c r="C139" s="43" t="s">
        <v>198</v>
      </c>
      <c r="D139" s="42" t="s">
        <v>313</v>
      </c>
      <c r="E139" s="42" t="s">
        <v>218</v>
      </c>
      <c r="F139" s="42" t="s">
        <v>850</v>
      </c>
      <c r="G139" s="44"/>
      <c r="H139" s="42" t="s">
        <v>427</v>
      </c>
      <c r="I139" s="42" t="s">
        <v>351</v>
      </c>
      <c r="J139" s="45" t="s">
        <v>354</v>
      </c>
      <c r="K139" s="42" t="s">
        <v>351</v>
      </c>
      <c r="L139" s="46" t="s">
        <v>851</v>
      </c>
      <c r="M139" s="47"/>
      <c r="N139" s="47"/>
      <c r="O139" s="48"/>
      <c r="P139" s="49"/>
      <c r="Q139" s="49"/>
      <c r="R139" s="49"/>
      <c r="S139" s="50">
        <f t="shared" si="6"/>
        <v>0</v>
      </c>
      <c r="T139" s="42">
        <v>1</v>
      </c>
      <c r="U139" s="49">
        <v>170.12</v>
      </c>
      <c r="V139" s="42">
        <v>1</v>
      </c>
      <c r="W139" s="49">
        <v>57</v>
      </c>
      <c r="X139" s="42">
        <v>2</v>
      </c>
      <c r="Y139" s="50">
        <f t="shared" si="7"/>
        <v>227.12</v>
      </c>
      <c r="Z139" s="50">
        <f t="shared" si="8"/>
        <v>227.12</v>
      </c>
      <c r="AA139" s="51"/>
      <c r="AB139" s="39"/>
      <c r="AC139" s="39"/>
      <c r="AD139" s="39"/>
      <c r="AE139" s="39"/>
    </row>
    <row r="140" spans="1:31" ht="14.25">
      <c r="A140" s="42" t="s">
        <v>147</v>
      </c>
      <c r="B140" s="42" t="s">
        <v>147</v>
      </c>
      <c r="C140" s="43" t="s">
        <v>154</v>
      </c>
      <c r="D140" s="42" t="s">
        <v>226</v>
      </c>
      <c r="E140" s="42" t="s">
        <v>218</v>
      </c>
      <c r="F140" s="42" t="s">
        <v>850</v>
      </c>
      <c r="G140" s="44"/>
      <c r="H140" s="42" t="s">
        <v>427</v>
      </c>
      <c r="I140" s="42" t="s">
        <v>351</v>
      </c>
      <c r="J140" s="45" t="s">
        <v>354</v>
      </c>
      <c r="K140" s="42" t="s">
        <v>351</v>
      </c>
      <c r="L140" s="46" t="s">
        <v>851</v>
      </c>
      <c r="M140" s="47"/>
      <c r="N140" s="47"/>
      <c r="O140" s="48"/>
      <c r="P140" s="49"/>
      <c r="Q140" s="49"/>
      <c r="R140" s="49"/>
      <c r="S140" s="50">
        <f t="shared" si="6"/>
        <v>0</v>
      </c>
      <c r="T140" s="42">
        <v>1</v>
      </c>
      <c r="U140" s="49">
        <v>170.12</v>
      </c>
      <c r="V140" s="42">
        <v>1</v>
      </c>
      <c r="W140" s="49">
        <v>57</v>
      </c>
      <c r="X140" s="42">
        <v>2</v>
      </c>
      <c r="Y140" s="50">
        <f t="shared" si="7"/>
        <v>227.12</v>
      </c>
      <c r="Z140" s="50">
        <f t="shared" si="8"/>
        <v>227.12</v>
      </c>
      <c r="AA140" s="51"/>
      <c r="AB140" s="39"/>
      <c r="AC140" s="39"/>
      <c r="AD140" s="39"/>
      <c r="AE140" s="39"/>
    </row>
    <row r="141" spans="1:31" ht="14.25">
      <c r="A141" s="42" t="s">
        <v>147</v>
      </c>
      <c r="B141" s="42" t="s">
        <v>147</v>
      </c>
      <c r="C141" s="43" t="s">
        <v>725</v>
      </c>
      <c r="D141" s="42" t="s">
        <v>726</v>
      </c>
      <c r="E141" s="42" t="s">
        <v>214</v>
      </c>
      <c r="F141" s="42" t="s">
        <v>852</v>
      </c>
      <c r="G141" s="44"/>
      <c r="H141" s="42" t="s">
        <v>427</v>
      </c>
      <c r="I141" s="42" t="s">
        <v>351</v>
      </c>
      <c r="J141" s="45" t="s">
        <v>419</v>
      </c>
      <c r="K141" s="42" t="s">
        <v>351</v>
      </c>
      <c r="L141" s="46" t="s">
        <v>598</v>
      </c>
      <c r="M141" s="47"/>
      <c r="N141" s="47"/>
      <c r="O141" s="48"/>
      <c r="P141" s="49"/>
      <c r="Q141" s="49"/>
      <c r="R141" s="49"/>
      <c r="S141" s="50">
        <f t="shared" si="6"/>
        <v>0</v>
      </c>
      <c r="T141" s="42">
        <v>1</v>
      </c>
      <c r="U141" s="49">
        <v>120</v>
      </c>
      <c r="V141" s="42">
        <v>1</v>
      </c>
      <c r="W141" s="49">
        <v>55</v>
      </c>
      <c r="X141" s="42">
        <v>2</v>
      </c>
      <c r="Y141" s="50">
        <f t="shared" si="7"/>
        <v>175</v>
      </c>
      <c r="Z141" s="50">
        <f t="shared" si="8"/>
        <v>175</v>
      </c>
      <c r="AA141" s="51"/>
      <c r="AB141" s="39"/>
      <c r="AC141" s="39"/>
      <c r="AD141" s="39"/>
      <c r="AE141" s="39"/>
    </row>
    <row r="142" spans="1:31" ht="14.25">
      <c r="A142" s="42" t="s">
        <v>147</v>
      </c>
      <c r="B142" s="42" t="s">
        <v>147</v>
      </c>
      <c r="C142" s="43" t="s">
        <v>203</v>
      </c>
      <c r="D142" s="42" t="s">
        <v>325</v>
      </c>
      <c r="E142" s="42" t="s">
        <v>218</v>
      </c>
      <c r="F142" s="42" t="s">
        <v>853</v>
      </c>
      <c r="G142" s="44"/>
      <c r="H142" s="42" t="s">
        <v>7</v>
      </c>
      <c r="I142" s="42" t="s">
        <v>351</v>
      </c>
      <c r="J142" s="45" t="s">
        <v>354</v>
      </c>
      <c r="K142" s="42" t="s">
        <v>351</v>
      </c>
      <c r="L142" s="46" t="s">
        <v>363</v>
      </c>
      <c r="M142" s="47"/>
      <c r="N142" s="47"/>
      <c r="O142" s="48"/>
      <c r="P142" s="49"/>
      <c r="Q142" s="49"/>
      <c r="R142" s="49"/>
      <c r="S142" s="50">
        <f t="shared" si="6"/>
        <v>0</v>
      </c>
      <c r="T142" s="42">
        <v>1</v>
      </c>
      <c r="U142" s="49">
        <v>170.12</v>
      </c>
      <c r="V142" s="42">
        <v>1</v>
      </c>
      <c r="W142" s="49">
        <v>57</v>
      </c>
      <c r="X142" s="42">
        <v>2</v>
      </c>
      <c r="Y142" s="50">
        <f t="shared" si="7"/>
        <v>227.12</v>
      </c>
      <c r="Z142" s="50">
        <f t="shared" si="8"/>
        <v>227.12</v>
      </c>
      <c r="AA142" s="51"/>
      <c r="AB142" s="39"/>
      <c r="AC142" s="39"/>
      <c r="AD142" s="39"/>
      <c r="AE142" s="39"/>
    </row>
    <row r="143" spans="1:31" ht="42.75">
      <c r="A143" s="42" t="s">
        <v>147</v>
      </c>
      <c r="B143" s="42" t="s">
        <v>147</v>
      </c>
      <c r="C143" s="43" t="s">
        <v>203</v>
      </c>
      <c r="D143" s="42" t="s">
        <v>325</v>
      </c>
      <c r="E143" s="42" t="s">
        <v>218</v>
      </c>
      <c r="F143" s="42" t="s">
        <v>854</v>
      </c>
      <c r="G143" s="44"/>
      <c r="H143" s="42" t="s">
        <v>7</v>
      </c>
      <c r="I143" s="42" t="s">
        <v>351</v>
      </c>
      <c r="J143" s="45" t="s">
        <v>354</v>
      </c>
      <c r="K143" s="42" t="s">
        <v>351</v>
      </c>
      <c r="L143" s="46" t="s">
        <v>659</v>
      </c>
      <c r="M143" s="47"/>
      <c r="N143" s="47"/>
      <c r="O143" s="48"/>
      <c r="P143" s="49"/>
      <c r="Q143" s="49"/>
      <c r="R143" s="49"/>
      <c r="S143" s="50">
        <f t="shared" si="6"/>
        <v>0</v>
      </c>
      <c r="T143" s="42">
        <v>1</v>
      </c>
      <c r="U143" s="49">
        <v>170.12</v>
      </c>
      <c r="V143" s="42">
        <v>1</v>
      </c>
      <c r="W143" s="49">
        <v>57</v>
      </c>
      <c r="X143" s="42">
        <v>2</v>
      </c>
      <c r="Y143" s="50">
        <f t="shared" si="7"/>
        <v>227.12</v>
      </c>
      <c r="Z143" s="50">
        <f t="shared" si="8"/>
        <v>227.12</v>
      </c>
      <c r="AA143" s="51"/>
      <c r="AB143" s="39"/>
      <c r="AC143" s="39"/>
      <c r="AD143" s="39"/>
      <c r="AE143" s="39"/>
    </row>
    <row r="144" spans="1:31" ht="42.75">
      <c r="A144" s="42" t="s">
        <v>147</v>
      </c>
      <c r="B144" s="42" t="s">
        <v>147</v>
      </c>
      <c r="C144" s="43" t="s">
        <v>855</v>
      </c>
      <c r="D144" s="42" t="s">
        <v>856</v>
      </c>
      <c r="E144" s="42" t="s">
        <v>214</v>
      </c>
      <c r="F144" s="42" t="s">
        <v>857</v>
      </c>
      <c r="G144" s="44"/>
      <c r="H144" s="42" t="s">
        <v>427</v>
      </c>
      <c r="I144" s="42" t="s">
        <v>351</v>
      </c>
      <c r="J144" s="45" t="s">
        <v>354</v>
      </c>
      <c r="K144" s="42" t="s">
        <v>351</v>
      </c>
      <c r="L144" s="46" t="s">
        <v>858</v>
      </c>
      <c r="M144" s="47"/>
      <c r="N144" s="47"/>
      <c r="O144" s="48"/>
      <c r="P144" s="49"/>
      <c r="Q144" s="49"/>
      <c r="R144" s="49"/>
      <c r="S144" s="50">
        <f t="shared" si="6"/>
        <v>0</v>
      </c>
      <c r="T144" s="42">
        <v>1</v>
      </c>
      <c r="U144" s="49">
        <v>120</v>
      </c>
      <c r="V144" s="42">
        <v>3</v>
      </c>
      <c r="W144" s="49">
        <v>55</v>
      </c>
      <c r="X144" s="42">
        <v>4</v>
      </c>
      <c r="Y144" s="50">
        <f t="shared" si="7"/>
        <v>285</v>
      </c>
      <c r="Z144" s="50">
        <f t="shared" si="8"/>
        <v>285</v>
      </c>
      <c r="AA144" s="51"/>
      <c r="AB144" s="39"/>
      <c r="AC144" s="39"/>
      <c r="AD144" s="39"/>
      <c r="AE144" s="39"/>
    </row>
    <row r="145" spans="1:31" ht="14.25">
      <c r="A145" s="42" t="s">
        <v>147</v>
      </c>
      <c r="B145" s="42" t="s">
        <v>147</v>
      </c>
      <c r="C145" s="43" t="s">
        <v>155</v>
      </c>
      <c r="D145" s="42" t="s">
        <v>228</v>
      </c>
      <c r="E145" s="42" t="s">
        <v>218</v>
      </c>
      <c r="F145" s="42" t="s">
        <v>229</v>
      </c>
      <c r="G145" s="44"/>
      <c r="H145" s="42" t="s">
        <v>427</v>
      </c>
      <c r="I145" s="42" t="s">
        <v>351</v>
      </c>
      <c r="J145" s="45" t="s">
        <v>360</v>
      </c>
      <c r="K145" s="42" t="s">
        <v>351</v>
      </c>
      <c r="L145" s="46" t="s">
        <v>362</v>
      </c>
      <c r="M145" s="47"/>
      <c r="N145" s="47"/>
      <c r="O145" s="48"/>
      <c r="P145" s="49"/>
      <c r="Q145" s="49"/>
      <c r="R145" s="49"/>
      <c r="S145" s="50">
        <f t="shared" si="6"/>
        <v>0</v>
      </c>
      <c r="T145" s="42">
        <v>1</v>
      </c>
      <c r="U145" s="49">
        <v>170.12</v>
      </c>
      <c r="V145" s="42">
        <v>1</v>
      </c>
      <c r="W145" s="49">
        <v>57</v>
      </c>
      <c r="X145" s="42">
        <v>2</v>
      </c>
      <c r="Y145" s="50">
        <f t="shared" si="7"/>
        <v>227.12</v>
      </c>
      <c r="Z145" s="50">
        <f t="shared" si="8"/>
        <v>227.12</v>
      </c>
      <c r="AA145" s="51"/>
      <c r="AB145" s="39"/>
      <c r="AC145" s="39"/>
      <c r="AD145" s="39"/>
      <c r="AE145" s="39"/>
    </row>
    <row r="146" spans="1:31" ht="28.5">
      <c r="A146" s="42" t="s">
        <v>147</v>
      </c>
      <c r="B146" s="42" t="s">
        <v>147</v>
      </c>
      <c r="C146" s="43" t="s">
        <v>781</v>
      </c>
      <c r="D146" s="42" t="s">
        <v>782</v>
      </c>
      <c r="E146" s="42" t="s">
        <v>232</v>
      </c>
      <c r="F146" s="42" t="s">
        <v>859</v>
      </c>
      <c r="G146" s="44"/>
      <c r="H146" s="42" t="s">
        <v>427</v>
      </c>
      <c r="I146" s="42" t="s">
        <v>351</v>
      </c>
      <c r="J146" s="45" t="s">
        <v>354</v>
      </c>
      <c r="K146" s="42" t="s">
        <v>351</v>
      </c>
      <c r="L146" s="46" t="s">
        <v>416</v>
      </c>
      <c r="M146" s="47"/>
      <c r="N146" s="47"/>
      <c r="O146" s="48"/>
      <c r="P146" s="49"/>
      <c r="Q146" s="49"/>
      <c r="R146" s="49"/>
      <c r="S146" s="50">
        <f t="shared" si="6"/>
        <v>0</v>
      </c>
      <c r="T146" s="42">
        <v>1</v>
      </c>
      <c r="U146" s="49">
        <v>170.12</v>
      </c>
      <c r="V146" s="42">
        <v>1</v>
      </c>
      <c r="W146" s="49">
        <v>57</v>
      </c>
      <c r="X146" s="42">
        <v>2</v>
      </c>
      <c r="Y146" s="50">
        <f t="shared" si="7"/>
        <v>227.12</v>
      </c>
      <c r="Z146" s="50">
        <f t="shared" si="8"/>
        <v>227.12</v>
      </c>
      <c r="AA146" s="51"/>
      <c r="AB146" s="39"/>
      <c r="AC146" s="39"/>
      <c r="AD146" s="39"/>
      <c r="AE146" s="39"/>
    </row>
    <row r="147" spans="1:31" ht="28.5">
      <c r="A147" s="42" t="s">
        <v>147</v>
      </c>
      <c r="B147" s="42" t="s">
        <v>147</v>
      </c>
      <c r="C147" s="43" t="s">
        <v>202</v>
      </c>
      <c r="D147" s="42" t="s">
        <v>322</v>
      </c>
      <c r="E147" s="42" t="s">
        <v>218</v>
      </c>
      <c r="F147" s="42" t="s">
        <v>323</v>
      </c>
      <c r="G147" s="44"/>
      <c r="H147" s="42" t="s">
        <v>427</v>
      </c>
      <c r="I147" s="42" t="s">
        <v>351</v>
      </c>
      <c r="J147" s="45" t="s">
        <v>354</v>
      </c>
      <c r="K147" s="42" t="s">
        <v>351</v>
      </c>
      <c r="L147" s="46" t="s">
        <v>860</v>
      </c>
      <c r="M147" s="47"/>
      <c r="N147" s="47"/>
      <c r="O147" s="48"/>
      <c r="P147" s="49"/>
      <c r="Q147" s="49"/>
      <c r="R147" s="49"/>
      <c r="S147" s="50">
        <f t="shared" si="6"/>
        <v>0</v>
      </c>
      <c r="T147" s="42">
        <v>5</v>
      </c>
      <c r="U147" s="49">
        <v>170.12</v>
      </c>
      <c r="V147" s="42">
        <v>1</v>
      </c>
      <c r="W147" s="49">
        <v>57</v>
      </c>
      <c r="X147" s="42">
        <v>6</v>
      </c>
      <c r="Y147" s="50">
        <f t="shared" si="7"/>
        <v>907.6</v>
      </c>
      <c r="Z147" s="50">
        <f t="shared" si="8"/>
        <v>907.6</v>
      </c>
      <c r="AA147" s="51"/>
      <c r="AB147" s="39"/>
      <c r="AC147" s="39"/>
      <c r="AD147" s="39"/>
      <c r="AE147" s="39"/>
    </row>
    <row r="148" spans="1:31" ht="28.5">
      <c r="A148" s="42" t="s">
        <v>147</v>
      </c>
      <c r="B148" s="42" t="s">
        <v>147</v>
      </c>
      <c r="C148" s="43" t="s">
        <v>611</v>
      </c>
      <c r="D148" s="42" t="s">
        <v>612</v>
      </c>
      <c r="E148" s="42" t="s">
        <v>218</v>
      </c>
      <c r="F148" s="42" t="s">
        <v>861</v>
      </c>
      <c r="G148" s="44"/>
      <c r="H148" s="42" t="s">
        <v>427</v>
      </c>
      <c r="I148" s="42" t="s">
        <v>351</v>
      </c>
      <c r="J148" s="45" t="s">
        <v>354</v>
      </c>
      <c r="K148" s="42" t="s">
        <v>351</v>
      </c>
      <c r="L148" s="46" t="s">
        <v>386</v>
      </c>
      <c r="M148" s="47"/>
      <c r="N148" s="47"/>
      <c r="O148" s="48"/>
      <c r="P148" s="49"/>
      <c r="Q148" s="49"/>
      <c r="R148" s="49"/>
      <c r="S148" s="50">
        <f t="shared" si="6"/>
        <v>0</v>
      </c>
      <c r="T148" s="42">
        <v>1</v>
      </c>
      <c r="U148" s="49">
        <v>170.12</v>
      </c>
      <c r="V148" s="42">
        <v>1</v>
      </c>
      <c r="W148" s="49">
        <v>57</v>
      </c>
      <c r="X148" s="42">
        <v>2</v>
      </c>
      <c r="Y148" s="50">
        <f t="shared" si="7"/>
        <v>227.12</v>
      </c>
      <c r="Z148" s="50">
        <f t="shared" si="8"/>
        <v>227.12</v>
      </c>
      <c r="AA148" s="51"/>
      <c r="AB148" s="39"/>
      <c r="AC148" s="39"/>
      <c r="AD148" s="39"/>
      <c r="AE148" s="39"/>
    </row>
    <row r="149" spans="1:31" ht="71.25">
      <c r="A149" s="42" t="s">
        <v>147</v>
      </c>
      <c r="B149" s="42" t="s">
        <v>147</v>
      </c>
      <c r="C149" s="43" t="s">
        <v>631</v>
      </c>
      <c r="D149" s="42" t="s">
        <v>632</v>
      </c>
      <c r="E149" s="42" t="s">
        <v>218</v>
      </c>
      <c r="F149" s="42" t="s">
        <v>263</v>
      </c>
      <c r="G149" s="44"/>
      <c r="H149" s="42" t="s">
        <v>427</v>
      </c>
      <c r="I149" s="42" t="s">
        <v>351</v>
      </c>
      <c r="J149" s="45" t="s">
        <v>354</v>
      </c>
      <c r="K149" s="42" t="s">
        <v>351</v>
      </c>
      <c r="L149" s="46" t="s">
        <v>862</v>
      </c>
      <c r="M149" s="47"/>
      <c r="N149" s="47"/>
      <c r="O149" s="48"/>
      <c r="P149" s="49"/>
      <c r="Q149" s="49"/>
      <c r="R149" s="49"/>
      <c r="S149" s="50">
        <f t="shared" si="6"/>
        <v>0</v>
      </c>
      <c r="T149" s="42">
        <v>2</v>
      </c>
      <c r="U149" s="49">
        <v>170.12</v>
      </c>
      <c r="V149" s="42">
        <v>5</v>
      </c>
      <c r="W149" s="49">
        <v>57</v>
      </c>
      <c r="X149" s="42">
        <v>7</v>
      </c>
      <c r="Y149" s="50">
        <f t="shared" si="7"/>
        <v>625.24</v>
      </c>
      <c r="Z149" s="50">
        <f t="shared" si="8"/>
        <v>625.24</v>
      </c>
      <c r="AA149" s="51"/>
      <c r="AB149" s="39"/>
      <c r="AC149" s="39"/>
      <c r="AD149" s="39"/>
      <c r="AE149" s="39"/>
    </row>
    <row r="150" spans="1:31" ht="14.25">
      <c r="A150" s="42" t="s">
        <v>147</v>
      </c>
      <c r="B150" s="42" t="s">
        <v>147</v>
      </c>
      <c r="C150" s="43" t="s">
        <v>631</v>
      </c>
      <c r="D150" s="42" t="s">
        <v>632</v>
      </c>
      <c r="E150" s="42" t="s">
        <v>218</v>
      </c>
      <c r="F150" s="42" t="s">
        <v>229</v>
      </c>
      <c r="G150" s="44"/>
      <c r="H150" s="42" t="s">
        <v>427</v>
      </c>
      <c r="I150" s="42" t="s">
        <v>351</v>
      </c>
      <c r="J150" s="45" t="s">
        <v>354</v>
      </c>
      <c r="K150" s="42" t="s">
        <v>351</v>
      </c>
      <c r="L150" s="46" t="s">
        <v>808</v>
      </c>
      <c r="M150" s="47"/>
      <c r="N150" s="47"/>
      <c r="O150" s="48"/>
      <c r="P150" s="49"/>
      <c r="Q150" s="49"/>
      <c r="R150" s="49"/>
      <c r="S150" s="50">
        <f t="shared" si="6"/>
        <v>0</v>
      </c>
      <c r="T150" s="42">
        <v>5</v>
      </c>
      <c r="U150" s="49">
        <v>170.12</v>
      </c>
      <c r="V150" s="42">
        <v>1</v>
      </c>
      <c r="W150" s="49">
        <v>57</v>
      </c>
      <c r="X150" s="42">
        <v>6</v>
      </c>
      <c r="Y150" s="50">
        <f t="shared" si="7"/>
        <v>907.6</v>
      </c>
      <c r="Z150" s="50">
        <f t="shared" si="8"/>
        <v>907.6</v>
      </c>
      <c r="AA150" s="51"/>
      <c r="AB150" s="39"/>
      <c r="AC150" s="39"/>
      <c r="AD150" s="39"/>
      <c r="AE150" s="39"/>
    </row>
    <row r="151" spans="1:31" ht="28.5">
      <c r="A151" s="42" t="s">
        <v>147</v>
      </c>
      <c r="B151" s="42" t="s">
        <v>147</v>
      </c>
      <c r="C151" s="43" t="s">
        <v>160</v>
      </c>
      <c r="D151" s="42" t="s">
        <v>238</v>
      </c>
      <c r="E151" s="42" t="s">
        <v>218</v>
      </c>
      <c r="F151" s="42" t="s">
        <v>239</v>
      </c>
      <c r="G151" s="44"/>
      <c r="H151" s="42" t="s">
        <v>427</v>
      </c>
      <c r="I151" s="42" t="s">
        <v>351</v>
      </c>
      <c r="J151" s="45" t="s">
        <v>354</v>
      </c>
      <c r="K151" s="42" t="s">
        <v>351</v>
      </c>
      <c r="L151" s="46" t="s">
        <v>863</v>
      </c>
      <c r="M151" s="47"/>
      <c r="N151" s="47"/>
      <c r="O151" s="48"/>
      <c r="P151" s="49"/>
      <c r="Q151" s="49"/>
      <c r="R151" s="49"/>
      <c r="S151" s="50">
        <f t="shared" si="6"/>
        <v>0</v>
      </c>
      <c r="T151" s="42">
        <v>1</v>
      </c>
      <c r="U151" s="49">
        <v>170.12</v>
      </c>
      <c r="V151" s="42">
        <v>2</v>
      </c>
      <c r="W151" s="49">
        <v>57</v>
      </c>
      <c r="X151" s="42">
        <v>3</v>
      </c>
      <c r="Y151" s="50">
        <f t="shared" si="7"/>
        <v>284.12</v>
      </c>
      <c r="Z151" s="50">
        <f t="shared" si="8"/>
        <v>284.12</v>
      </c>
      <c r="AA151" s="51"/>
      <c r="AB151" s="39"/>
      <c r="AC151" s="39"/>
      <c r="AD151" s="39"/>
      <c r="AE151" s="39"/>
    </row>
    <row r="152" spans="1:31" ht="42.75">
      <c r="A152" s="42" t="s">
        <v>147</v>
      </c>
      <c r="B152" s="42" t="s">
        <v>147</v>
      </c>
      <c r="C152" s="43" t="s">
        <v>182</v>
      </c>
      <c r="D152" s="42" t="s">
        <v>277</v>
      </c>
      <c r="E152" s="42" t="s">
        <v>214</v>
      </c>
      <c r="F152" s="42" t="s">
        <v>864</v>
      </c>
      <c r="G152" s="44"/>
      <c r="H152" s="42" t="s">
        <v>427</v>
      </c>
      <c r="I152" s="42" t="s">
        <v>351</v>
      </c>
      <c r="J152" s="45" t="s">
        <v>354</v>
      </c>
      <c r="K152" s="42" t="s">
        <v>351</v>
      </c>
      <c r="L152" s="46" t="s">
        <v>865</v>
      </c>
      <c r="M152" s="47"/>
      <c r="N152" s="47"/>
      <c r="O152" s="48"/>
      <c r="P152" s="49"/>
      <c r="Q152" s="49"/>
      <c r="R152" s="49"/>
      <c r="S152" s="50">
        <f t="shared" si="6"/>
        <v>0</v>
      </c>
      <c r="T152" s="42">
        <v>1</v>
      </c>
      <c r="U152" s="49">
        <v>120</v>
      </c>
      <c r="V152" s="42">
        <v>2</v>
      </c>
      <c r="W152" s="49">
        <v>55</v>
      </c>
      <c r="X152" s="42">
        <v>3</v>
      </c>
      <c r="Y152" s="50">
        <f t="shared" si="7"/>
        <v>230</v>
      </c>
      <c r="Z152" s="50">
        <f t="shared" si="8"/>
        <v>230</v>
      </c>
      <c r="AA152" s="51"/>
      <c r="AB152" s="39"/>
      <c r="AC152" s="39"/>
      <c r="AD152" s="39"/>
      <c r="AE152" s="39"/>
    </row>
    <row r="153" spans="1:31" ht="28.5">
      <c r="A153" s="42" t="s">
        <v>147</v>
      </c>
      <c r="B153" s="42" t="s">
        <v>147</v>
      </c>
      <c r="C153" s="43" t="s">
        <v>866</v>
      </c>
      <c r="D153" s="42" t="s">
        <v>867</v>
      </c>
      <c r="E153" s="42" t="s">
        <v>218</v>
      </c>
      <c r="F153" s="42" t="s">
        <v>868</v>
      </c>
      <c r="G153" s="44"/>
      <c r="H153" s="42" t="s">
        <v>7</v>
      </c>
      <c r="I153" s="42" t="s">
        <v>351</v>
      </c>
      <c r="J153" s="45" t="s">
        <v>354</v>
      </c>
      <c r="K153" s="42" t="s">
        <v>351</v>
      </c>
      <c r="L153" s="46" t="s">
        <v>808</v>
      </c>
      <c r="M153" s="47"/>
      <c r="N153" s="47"/>
      <c r="O153" s="48"/>
      <c r="P153" s="49"/>
      <c r="Q153" s="49"/>
      <c r="R153" s="49"/>
      <c r="S153" s="50">
        <f t="shared" si="6"/>
        <v>0</v>
      </c>
      <c r="T153" s="42">
        <v>5</v>
      </c>
      <c r="U153" s="49">
        <v>170.12</v>
      </c>
      <c r="V153" s="42">
        <v>1</v>
      </c>
      <c r="W153" s="49">
        <v>57</v>
      </c>
      <c r="X153" s="42">
        <v>6</v>
      </c>
      <c r="Y153" s="50">
        <f t="shared" si="7"/>
        <v>907.6</v>
      </c>
      <c r="Z153" s="50">
        <f t="shared" si="8"/>
        <v>907.6</v>
      </c>
      <c r="AA153" s="51"/>
      <c r="AB153" s="39"/>
      <c r="AC153" s="39"/>
      <c r="AD153" s="39"/>
      <c r="AE153" s="39"/>
    </row>
    <row r="154" spans="1:31" ht="14.25">
      <c r="A154" s="42" t="s">
        <v>147</v>
      </c>
      <c r="B154" s="42" t="s">
        <v>147</v>
      </c>
      <c r="C154" s="43" t="s">
        <v>869</v>
      </c>
      <c r="D154" s="42" t="s">
        <v>870</v>
      </c>
      <c r="E154" s="42" t="s">
        <v>218</v>
      </c>
      <c r="F154" s="42" t="s">
        <v>871</v>
      </c>
      <c r="G154" s="44"/>
      <c r="H154" s="42" t="s">
        <v>712</v>
      </c>
      <c r="I154" s="42" t="s">
        <v>351</v>
      </c>
      <c r="J154" s="45" t="s">
        <v>354</v>
      </c>
      <c r="K154" s="42" t="s">
        <v>351</v>
      </c>
      <c r="L154" s="46" t="s">
        <v>412</v>
      </c>
      <c r="M154" s="47"/>
      <c r="N154" s="47"/>
      <c r="O154" s="48"/>
      <c r="P154" s="49"/>
      <c r="Q154" s="49"/>
      <c r="R154" s="49"/>
      <c r="S154" s="50">
        <f t="shared" si="6"/>
        <v>0</v>
      </c>
      <c r="T154" s="42">
        <v>5</v>
      </c>
      <c r="U154" s="49">
        <v>170.12</v>
      </c>
      <c r="V154" s="42">
        <v>1</v>
      </c>
      <c r="W154" s="49">
        <v>57</v>
      </c>
      <c r="X154" s="42">
        <v>6</v>
      </c>
      <c r="Y154" s="50">
        <f t="shared" si="7"/>
        <v>907.6</v>
      </c>
      <c r="Z154" s="50">
        <f t="shared" si="8"/>
        <v>907.6</v>
      </c>
      <c r="AA154" s="51"/>
      <c r="AB154" s="39"/>
      <c r="AC154" s="39"/>
      <c r="AD154" s="39"/>
      <c r="AE154" s="39"/>
    </row>
    <row r="155" spans="1:31" ht="14.25">
      <c r="A155" s="42" t="s">
        <v>147</v>
      </c>
      <c r="B155" s="42" t="s">
        <v>147</v>
      </c>
      <c r="C155" s="43" t="s">
        <v>186</v>
      </c>
      <c r="D155" s="42" t="s">
        <v>287</v>
      </c>
      <c r="E155" s="42" t="s">
        <v>288</v>
      </c>
      <c r="F155" s="42" t="s">
        <v>229</v>
      </c>
      <c r="G155" s="44"/>
      <c r="H155" s="42" t="s">
        <v>427</v>
      </c>
      <c r="I155" s="42" t="s">
        <v>351</v>
      </c>
      <c r="J155" s="45" t="s">
        <v>354</v>
      </c>
      <c r="K155" s="42" t="s">
        <v>351</v>
      </c>
      <c r="L155" s="46" t="s">
        <v>363</v>
      </c>
      <c r="M155" s="47"/>
      <c r="N155" s="47"/>
      <c r="O155" s="48"/>
      <c r="P155" s="49"/>
      <c r="Q155" s="49"/>
      <c r="R155" s="49"/>
      <c r="S155" s="50">
        <f t="shared" si="6"/>
        <v>0</v>
      </c>
      <c r="T155" s="42">
        <v>1</v>
      </c>
      <c r="U155" s="49">
        <v>170.12</v>
      </c>
      <c r="V155" s="42">
        <v>1</v>
      </c>
      <c r="W155" s="49">
        <v>57</v>
      </c>
      <c r="X155" s="42">
        <v>2</v>
      </c>
      <c r="Y155" s="50">
        <f t="shared" si="7"/>
        <v>227.12</v>
      </c>
      <c r="Z155" s="50">
        <f t="shared" si="8"/>
        <v>227.12</v>
      </c>
      <c r="AA155" s="51"/>
      <c r="AB155" s="39"/>
      <c r="AC155" s="39"/>
      <c r="AD155" s="39"/>
      <c r="AE155" s="39"/>
    </row>
    <row r="156" spans="1:31" ht="28.5">
      <c r="A156" s="42" t="s">
        <v>147</v>
      </c>
      <c r="B156" s="42" t="s">
        <v>147</v>
      </c>
      <c r="C156" s="43" t="s">
        <v>528</v>
      </c>
      <c r="D156" s="42" t="s">
        <v>529</v>
      </c>
      <c r="E156" s="42" t="s">
        <v>218</v>
      </c>
      <c r="F156" s="42" t="s">
        <v>872</v>
      </c>
      <c r="G156" s="44"/>
      <c r="H156" s="42" t="s">
        <v>427</v>
      </c>
      <c r="I156" s="42" t="s">
        <v>351</v>
      </c>
      <c r="J156" s="45" t="s">
        <v>354</v>
      </c>
      <c r="K156" s="42" t="s">
        <v>351</v>
      </c>
      <c r="L156" s="46" t="s">
        <v>665</v>
      </c>
      <c r="M156" s="47"/>
      <c r="N156" s="47"/>
      <c r="O156" s="48"/>
      <c r="P156" s="49"/>
      <c r="Q156" s="49"/>
      <c r="R156" s="49"/>
      <c r="S156" s="50">
        <f t="shared" si="6"/>
        <v>0</v>
      </c>
      <c r="T156" s="42">
        <v>1</v>
      </c>
      <c r="U156" s="49">
        <v>170.12</v>
      </c>
      <c r="V156" s="42">
        <v>1</v>
      </c>
      <c r="W156" s="49">
        <v>57</v>
      </c>
      <c r="X156" s="42">
        <v>2</v>
      </c>
      <c r="Y156" s="50">
        <f t="shared" si="7"/>
        <v>227.12</v>
      </c>
      <c r="Z156" s="50">
        <f t="shared" si="8"/>
        <v>227.12</v>
      </c>
      <c r="AA156" s="51"/>
      <c r="AB156" s="39"/>
      <c r="AC156" s="39"/>
      <c r="AD156" s="39"/>
      <c r="AE156" s="39"/>
    </row>
    <row r="157" spans="1:31" ht="28.5">
      <c r="A157" s="42" t="s">
        <v>147</v>
      </c>
      <c r="B157" s="42" t="s">
        <v>147</v>
      </c>
      <c r="C157" s="43" t="s">
        <v>153</v>
      </c>
      <c r="D157" s="42" t="s">
        <v>224</v>
      </c>
      <c r="E157" s="42" t="s">
        <v>218</v>
      </c>
      <c r="F157" s="42" t="s">
        <v>229</v>
      </c>
      <c r="G157" s="44"/>
      <c r="H157" s="42" t="s">
        <v>427</v>
      </c>
      <c r="I157" s="42" t="s">
        <v>351</v>
      </c>
      <c r="J157" s="45" t="s">
        <v>354</v>
      </c>
      <c r="K157" s="42" t="s">
        <v>351</v>
      </c>
      <c r="L157" s="46" t="s">
        <v>873</v>
      </c>
      <c r="M157" s="47"/>
      <c r="N157" s="47"/>
      <c r="O157" s="48"/>
      <c r="P157" s="49"/>
      <c r="Q157" s="49"/>
      <c r="R157" s="49"/>
      <c r="S157" s="50">
        <f t="shared" si="6"/>
        <v>0</v>
      </c>
      <c r="T157" s="42">
        <v>1</v>
      </c>
      <c r="U157" s="49">
        <v>170.12</v>
      </c>
      <c r="V157" s="42">
        <v>3</v>
      </c>
      <c r="W157" s="49">
        <v>57</v>
      </c>
      <c r="X157" s="42">
        <v>4</v>
      </c>
      <c r="Y157" s="50">
        <f t="shared" si="7"/>
        <v>341.12</v>
      </c>
      <c r="Z157" s="50">
        <f t="shared" si="8"/>
        <v>341.12</v>
      </c>
      <c r="AA157" s="51"/>
      <c r="AB157" s="39"/>
      <c r="AC157" s="39"/>
      <c r="AD157" s="39"/>
      <c r="AE157" s="39"/>
    </row>
    <row r="158" spans="1:31" ht="14.25">
      <c r="A158" s="42" t="s">
        <v>147</v>
      </c>
      <c r="B158" s="42" t="s">
        <v>147</v>
      </c>
      <c r="C158" s="43" t="s">
        <v>152</v>
      </c>
      <c r="D158" s="42" t="s">
        <v>222</v>
      </c>
      <c r="E158" s="42" t="s">
        <v>218</v>
      </c>
      <c r="F158" s="42" t="s">
        <v>223</v>
      </c>
      <c r="G158" s="44"/>
      <c r="H158" s="42" t="s">
        <v>427</v>
      </c>
      <c r="I158" s="42" t="s">
        <v>351</v>
      </c>
      <c r="J158" s="45" t="s">
        <v>354</v>
      </c>
      <c r="K158" s="42" t="s">
        <v>351</v>
      </c>
      <c r="L158" s="46" t="s">
        <v>844</v>
      </c>
      <c r="M158" s="47"/>
      <c r="N158" s="47"/>
      <c r="O158" s="48"/>
      <c r="P158" s="49"/>
      <c r="Q158" s="49"/>
      <c r="R158" s="49"/>
      <c r="S158" s="50">
        <f t="shared" si="6"/>
        <v>0</v>
      </c>
      <c r="T158" s="42">
        <v>1</v>
      </c>
      <c r="U158" s="49">
        <v>170.12</v>
      </c>
      <c r="V158" s="42">
        <v>1</v>
      </c>
      <c r="W158" s="49">
        <v>57</v>
      </c>
      <c r="X158" s="42">
        <v>2</v>
      </c>
      <c r="Y158" s="50">
        <f t="shared" si="7"/>
        <v>227.12</v>
      </c>
      <c r="Z158" s="50">
        <f t="shared" si="8"/>
        <v>227.12</v>
      </c>
      <c r="AA158" s="51"/>
      <c r="AB158" s="39"/>
      <c r="AC158" s="39"/>
      <c r="AD158" s="39"/>
      <c r="AE158" s="39"/>
    </row>
    <row r="159" spans="1:31" ht="99.75">
      <c r="A159" s="42" t="s">
        <v>147</v>
      </c>
      <c r="B159" s="42" t="s">
        <v>147</v>
      </c>
      <c r="C159" s="43" t="s">
        <v>624</v>
      </c>
      <c r="D159" s="42" t="s">
        <v>625</v>
      </c>
      <c r="E159" s="42" t="s">
        <v>218</v>
      </c>
      <c r="F159" s="42" t="s">
        <v>874</v>
      </c>
      <c r="G159" s="44"/>
      <c r="H159" s="42" t="s">
        <v>427</v>
      </c>
      <c r="I159" s="42" t="s">
        <v>351</v>
      </c>
      <c r="J159" s="45" t="s">
        <v>354</v>
      </c>
      <c r="K159" s="42" t="s">
        <v>351</v>
      </c>
      <c r="L159" s="46" t="s">
        <v>875</v>
      </c>
      <c r="M159" s="47"/>
      <c r="N159" s="47"/>
      <c r="O159" s="48"/>
      <c r="P159" s="49"/>
      <c r="Q159" s="49"/>
      <c r="R159" s="49"/>
      <c r="S159" s="50">
        <f t="shared" si="6"/>
        <v>0</v>
      </c>
      <c r="T159" s="42">
        <v>1</v>
      </c>
      <c r="U159" s="49">
        <v>170.12</v>
      </c>
      <c r="V159" s="42">
        <v>6</v>
      </c>
      <c r="W159" s="49">
        <v>57</v>
      </c>
      <c r="X159" s="42">
        <v>7</v>
      </c>
      <c r="Y159" s="50">
        <f t="shared" si="7"/>
        <v>512.12</v>
      </c>
      <c r="Z159" s="50">
        <f t="shared" si="8"/>
        <v>512.12</v>
      </c>
      <c r="AA159" s="51"/>
      <c r="AB159" s="39"/>
      <c r="AC159" s="39"/>
      <c r="AD159" s="39"/>
      <c r="AE159" s="39"/>
    </row>
    <row r="160" spans="1:31" ht="14.25">
      <c r="A160" s="42" t="s">
        <v>147</v>
      </c>
      <c r="B160" s="42" t="s">
        <v>147</v>
      </c>
      <c r="C160" s="43" t="s">
        <v>514</v>
      </c>
      <c r="D160" s="42" t="s">
        <v>515</v>
      </c>
      <c r="E160" s="42" t="s">
        <v>214</v>
      </c>
      <c r="F160" s="42" t="s">
        <v>876</v>
      </c>
      <c r="G160" s="44"/>
      <c r="H160" s="42" t="s">
        <v>427</v>
      </c>
      <c r="I160" s="42" t="s">
        <v>351</v>
      </c>
      <c r="J160" s="45" t="s">
        <v>404</v>
      </c>
      <c r="K160" s="42" t="s">
        <v>351</v>
      </c>
      <c r="L160" s="46" t="s">
        <v>380</v>
      </c>
      <c r="M160" s="47"/>
      <c r="N160" s="47"/>
      <c r="O160" s="48"/>
      <c r="P160" s="49"/>
      <c r="Q160" s="49"/>
      <c r="R160" s="49"/>
      <c r="S160" s="50">
        <f t="shared" si="6"/>
        <v>0</v>
      </c>
      <c r="T160" s="42">
        <v>1</v>
      </c>
      <c r="U160" s="49">
        <v>120</v>
      </c>
      <c r="V160" s="42">
        <v>1</v>
      </c>
      <c r="W160" s="49">
        <v>55</v>
      </c>
      <c r="X160" s="42">
        <v>2</v>
      </c>
      <c r="Y160" s="50">
        <f t="shared" si="7"/>
        <v>175</v>
      </c>
      <c r="Z160" s="50">
        <f t="shared" si="8"/>
        <v>175</v>
      </c>
      <c r="AA160" s="51"/>
      <c r="AB160" s="39"/>
      <c r="AC160" s="39"/>
      <c r="AD160" s="39"/>
      <c r="AE160" s="39"/>
    </row>
    <row r="161" spans="1:31" ht="28.5">
      <c r="A161" s="42" t="s">
        <v>147</v>
      </c>
      <c r="B161" s="42" t="s">
        <v>147</v>
      </c>
      <c r="C161" s="43" t="s">
        <v>769</v>
      </c>
      <c r="D161" s="42" t="s">
        <v>770</v>
      </c>
      <c r="E161" s="42" t="s">
        <v>218</v>
      </c>
      <c r="F161" s="42" t="s">
        <v>215</v>
      </c>
      <c r="G161" s="44"/>
      <c r="H161" s="42" t="s">
        <v>427</v>
      </c>
      <c r="I161" s="42" t="s">
        <v>351</v>
      </c>
      <c r="J161" s="45" t="s">
        <v>354</v>
      </c>
      <c r="K161" s="42" t="s">
        <v>351</v>
      </c>
      <c r="L161" s="46" t="s">
        <v>877</v>
      </c>
      <c r="M161" s="47"/>
      <c r="N161" s="47"/>
      <c r="O161" s="48"/>
      <c r="P161" s="49"/>
      <c r="Q161" s="49"/>
      <c r="R161" s="49"/>
      <c r="S161" s="50">
        <f t="shared" si="6"/>
        <v>0</v>
      </c>
      <c r="T161" s="42">
        <v>1</v>
      </c>
      <c r="U161" s="49">
        <v>170.12</v>
      </c>
      <c r="V161" s="42">
        <v>2</v>
      </c>
      <c r="W161" s="49">
        <v>57</v>
      </c>
      <c r="X161" s="42">
        <v>3</v>
      </c>
      <c r="Y161" s="50">
        <f t="shared" si="7"/>
        <v>284.12</v>
      </c>
      <c r="Z161" s="50">
        <f t="shared" si="8"/>
        <v>284.12</v>
      </c>
      <c r="AA161" s="51"/>
      <c r="AB161" s="39"/>
      <c r="AC161" s="39"/>
      <c r="AD161" s="39"/>
      <c r="AE161" s="39"/>
    </row>
    <row r="162" spans="1:31" ht="42.75">
      <c r="A162" s="42" t="s">
        <v>147</v>
      </c>
      <c r="B162" s="42" t="s">
        <v>147</v>
      </c>
      <c r="C162" s="43" t="s">
        <v>528</v>
      </c>
      <c r="D162" s="42" t="s">
        <v>529</v>
      </c>
      <c r="E162" s="42" t="s">
        <v>218</v>
      </c>
      <c r="F162" s="42" t="s">
        <v>878</v>
      </c>
      <c r="G162" s="44"/>
      <c r="H162" s="42" t="s">
        <v>7</v>
      </c>
      <c r="I162" s="42" t="s">
        <v>351</v>
      </c>
      <c r="J162" s="45" t="s">
        <v>354</v>
      </c>
      <c r="K162" s="42" t="s">
        <v>351</v>
      </c>
      <c r="L162" s="46" t="s">
        <v>879</v>
      </c>
      <c r="M162" s="47"/>
      <c r="N162" s="47"/>
      <c r="O162" s="48"/>
      <c r="P162" s="49"/>
      <c r="Q162" s="49"/>
      <c r="R162" s="49"/>
      <c r="S162" s="50">
        <f t="shared" si="6"/>
        <v>0</v>
      </c>
      <c r="T162" s="42">
        <v>3</v>
      </c>
      <c r="U162" s="49">
        <v>170.12</v>
      </c>
      <c r="V162" s="42">
        <v>1</v>
      </c>
      <c r="W162" s="49">
        <v>57</v>
      </c>
      <c r="X162" s="42">
        <v>4</v>
      </c>
      <c r="Y162" s="50">
        <f t="shared" si="7"/>
        <v>567.36</v>
      </c>
      <c r="Z162" s="50">
        <f t="shared" si="8"/>
        <v>567.36</v>
      </c>
      <c r="AA162" s="51"/>
      <c r="AB162" s="39"/>
      <c r="AC162" s="39"/>
      <c r="AD162" s="39"/>
      <c r="AE162" s="39"/>
    </row>
    <row r="163" spans="1:31" ht="28.5">
      <c r="A163" s="42" t="s">
        <v>147</v>
      </c>
      <c r="B163" s="42" t="s">
        <v>147</v>
      </c>
      <c r="C163" s="43" t="s">
        <v>880</v>
      </c>
      <c r="D163" s="42" t="s">
        <v>881</v>
      </c>
      <c r="E163" s="42" t="s">
        <v>218</v>
      </c>
      <c r="F163" s="42" t="s">
        <v>229</v>
      </c>
      <c r="G163" s="44"/>
      <c r="H163" s="42" t="s">
        <v>427</v>
      </c>
      <c r="I163" s="42" t="s">
        <v>351</v>
      </c>
      <c r="J163" s="45" t="s">
        <v>354</v>
      </c>
      <c r="K163" s="42" t="s">
        <v>351</v>
      </c>
      <c r="L163" s="46" t="s">
        <v>882</v>
      </c>
      <c r="M163" s="47"/>
      <c r="N163" s="47"/>
      <c r="O163" s="48"/>
      <c r="P163" s="49"/>
      <c r="Q163" s="49"/>
      <c r="R163" s="49"/>
      <c r="S163" s="50">
        <f t="shared" si="6"/>
        <v>0</v>
      </c>
      <c r="T163" s="42">
        <v>1</v>
      </c>
      <c r="U163" s="49">
        <v>170.12</v>
      </c>
      <c r="V163" s="42">
        <v>1</v>
      </c>
      <c r="W163" s="49">
        <v>57</v>
      </c>
      <c r="X163" s="42">
        <v>2</v>
      </c>
      <c r="Y163" s="50">
        <f t="shared" si="7"/>
        <v>227.12</v>
      </c>
      <c r="Z163" s="50">
        <f t="shared" si="8"/>
        <v>227.12</v>
      </c>
      <c r="AA163" s="51"/>
      <c r="AB163" s="39"/>
      <c r="AC163" s="39"/>
      <c r="AD163" s="39"/>
      <c r="AE163" s="39"/>
    </row>
    <row r="164" spans="1:31" ht="14.25">
      <c r="A164" s="42" t="s">
        <v>147</v>
      </c>
      <c r="B164" s="42" t="s">
        <v>147</v>
      </c>
      <c r="C164" s="43" t="s">
        <v>880</v>
      </c>
      <c r="D164" s="42" t="s">
        <v>881</v>
      </c>
      <c r="E164" s="42" t="s">
        <v>218</v>
      </c>
      <c r="F164" s="42" t="s">
        <v>291</v>
      </c>
      <c r="G164" s="44"/>
      <c r="H164" s="42" t="s">
        <v>427</v>
      </c>
      <c r="I164" s="42" t="s">
        <v>351</v>
      </c>
      <c r="J164" s="45" t="s">
        <v>354</v>
      </c>
      <c r="K164" s="42" t="s">
        <v>351</v>
      </c>
      <c r="L164" s="46" t="s">
        <v>363</v>
      </c>
      <c r="M164" s="47"/>
      <c r="N164" s="47"/>
      <c r="O164" s="48"/>
      <c r="P164" s="49"/>
      <c r="Q164" s="49"/>
      <c r="R164" s="49"/>
      <c r="S164" s="50">
        <f t="shared" si="6"/>
        <v>0</v>
      </c>
      <c r="T164" s="42">
        <v>1</v>
      </c>
      <c r="U164" s="49">
        <v>170.12</v>
      </c>
      <c r="V164" s="42">
        <v>1</v>
      </c>
      <c r="W164" s="49">
        <v>57</v>
      </c>
      <c r="X164" s="42">
        <v>2</v>
      </c>
      <c r="Y164" s="50">
        <f t="shared" si="7"/>
        <v>227.12</v>
      </c>
      <c r="Z164" s="50">
        <f t="shared" si="8"/>
        <v>227.12</v>
      </c>
      <c r="AA164" s="51"/>
      <c r="AB164" s="39"/>
      <c r="AC164" s="39"/>
      <c r="AD164" s="39"/>
      <c r="AE164" s="39"/>
    </row>
    <row r="165" spans="1:31" ht="28.5">
      <c r="A165" s="42" t="s">
        <v>147</v>
      </c>
      <c r="B165" s="42" t="s">
        <v>147</v>
      </c>
      <c r="C165" s="43" t="s">
        <v>728</v>
      </c>
      <c r="D165" s="42" t="s">
        <v>729</v>
      </c>
      <c r="E165" s="42" t="s">
        <v>218</v>
      </c>
      <c r="F165" s="42" t="s">
        <v>872</v>
      </c>
      <c r="G165" s="44"/>
      <c r="H165" s="42" t="s">
        <v>7</v>
      </c>
      <c r="I165" s="42" t="s">
        <v>351</v>
      </c>
      <c r="J165" s="45" t="s">
        <v>665</v>
      </c>
      <c r="K165" s="42" t="s">
        <v>351</v>
      </c>
      <c r="L165" s="46" t="s">
        <v>354</v>
      </c>
      <c r="M165" s="47"/>
      <c r="N165" s="47"/>
      <c r="O165" s="48"/>
      <c r="P165" s="49"/>
      <c r="Q165" s="49"/>
      <c r="R165" s="49"/>
      <c r="S165" s="50">
        <f t="shared" si="6"/>
        <v>0</v>
      </c>
      <c r="T165" s="42">
        <v>1</v>
      </c>
      <c r="U165" s="49">
        <v>170.12</v>
      </c>
      <c r="V165" s="42">
        <v>1</v>
      </c>
      <c r="W165" s="49">
        <v>57</v>
      </c>
      <c r="X165" s="42">
        <v>2</v>
      </c>
      <c r="Y165" s="50">
        <f t="shared" si="7"/>
        <v>227.12</v>
      </c>
      <c r="Z165" s="50">
        <f t="shared" si="8"/>
        <v>227.12</v>
      </c>
      <c r="AA165" s="51"/>
      <c r="AB165" s="39"/>
      <c r="AC165" s="39"/>
      <c r="AD165" s="39"/>
      <c r="AE165" s="39"/>
    </row>
    <row r="166" spans="1:31" ht="42.75">
      <c r="A166" s="42" t="s">
        <v>147</v>
      </c>
      <c r="B166" s="42" t="s">
        <v>147</v>
      </c>
      <c r="C166" s="43" t="s">
        <v>883</v>
      </c>
      <c r="D166" s="42" t="s">
        <v>884</v>
      </c>
      <c r="E166" s="42" t="s">
        <v>218</v>
      </c>
      <c r="F166" s="42" t="s">
        <v>885</v>
      </c>
      <c r="G166" s="44"/>
      <c r="H166" s="42" t="s">
        <v>7</v>
      </c>
      <c r="I166" s="42" t="s">
        <v>351</v>
      </c>
      <c r="J166" s="45" t="s">
        <v>354</v>
      </c>
      <c r="K166" s="42" t="s">
        <v>351</v>
      </c>
      <c r="L166" s="46" t="s">
        <v>879</v>
      </c>
      <c r="M166" s="47"/>
      <c r="N166" s="47"/>
      <c r="O166" s="48"/>
      <c r="P166" s="49"/>
      <c r="Q166" s="49"/>
      <c r="R166" s="49"/>
      <c r="S166" s="50">
        <f t="shared" si="6"/>
        <v>0</v>
      </c>
      <c r="T166" s="42">
        <v>3</v>
      </c>
      <c r="U166" s="49">
        <v>170.12</v>
      </c>
      <c r="V166" s="42">
        <v>1</v>
      </c>
      <c r="W166" s="49">
        <v>57</v>
      </c>
      <c r="X166" s="42">
        <v>4</v>
      </c>
      <c r="Y166" s="50">
        <f t="shared" si="7"/>
        <v>567.36</v>
      </c>
      <c r="Z166" s="50">
        <f t="shared" si="8"/>
        <v>567.36</v>
      </c>
      <c r="AA166" s="51"/>
      <c r="AB166" s="39"/>
      <c r="AC166" s="39"/>
      <c r="AD166" s="39"/>
      <c r="AE166" s="39"/>
    </row>
    <row r="167" spans="1:31" ht="14.25">
      <c r="A167" s="42" t="s">
        <v>147</v>
      </c>
      <c r="B167" s="42" t="s">
        <v>147</v>
      </c>
      <c r="C167" s="43" t="s">
        <v>886</v>
      </c>
      <c r="D167" s="42" t="s">
        <v>887</v>
      </c>
      <c r="E167" s="42" t="s">
        <v>218</v>
      </c>
      <c r="F167" s="42" t="s">
        <v>888</v>
      </c>
      <c r="G167" s="44"/>
      <c r="H167" s="42" t="s">
        <v>427</v>
      </c>
      <c r="I167" s="42" t="s">
        <v>351</v>
      </c>
      <c r="J167" s="45" t="s">
        <v>354</v>
      </c>
      <c r="K167" s="42" t="s">
        <v>351</v>
      </c>
      <c r="L167" s="46" t="s">
        <v>808</v>
      </c>
      <c r="M167" s="47"/>
      <c r="N167" s="47"/>
      <c r="O167" s="48"/>
      <c r="P167" s="49"/>
      <c r="Q167" s="49"/>
      <c r="R167" s="49"/>
      <c r="S167" s="50">
        <f t="shared" si="6"/>
        <v>0</v>
      </c>
      <c r="T167" s="42">
        <v>4</v>
      </c>
      <c r="U167" s="49">
        <v>170.12</v>
      </c>
      <c r="V167" s="42">
        <v>1</v>
      </c>
      <c r="W167" s="49">
        <v>57</v>
      </c>
      <c r="X167" s="42">
        <v>5</v>
      </c>
      <c r="Y167" s="50">
        <f t="shared" si="7"/>
        <v>737.48</v>
      </c>
      <c r="Z167" s="50">
        <f t="shared" si="8"/>
        <v>737.48</v>
      </c>
      <c r="AA167" s="51"/>
      <c r="AB167" s="39"/>
      <c r="AC167" s="39"/>
      <c r="AD167" s="39"/>
      <c r="AE167" s="39"/>
    </row>
    <row r="168" spans="1:31" ht="57">
      <c r="A168" s="42" t="s">
        <v>147</v>
      </c>
      <c r="B168" s="42" t="s">
        <v>147</v>
      </c>
      <c r="C168" s="43" t="s">
        <v>163</v>
      </c>
      <c r="D168" s="42" t="s">
        <v>244</v>
      </c>
      <c r="E168" s="42" t="s">
        <v>214</v>
      </c>
      <c r="F168" s="42" t="s">
        <v>215</v>
      </c>
      <c r="G168" s="44"/>
      <c r="H168" s="42" t="s">
        <v>427</v>
      </c>
      <c r="I168" s="42" t="s">
        <v>351</v>
      </c>
      <c r="J168" s="45" t="s">
        <v>354</v>
      </c>
      <c r="K168" s="42" t="s">
        <v>351</v>
      </c>
      <c r="L168" s="46" t="s">
        <v>889</v>
      </c>
      <c r="M168" s="47"/>
      <c r="N168" s="47"/>
      <c r="O168" s="48"/>
      <c r="P168" s="49"/>
      <c r="Q168" s="49"/>
      <c r="R168" s="49"/>
      <c r="S168" s="50">
        <f t="shared" si="6"/>
        <v>0</v>
      </c>
      <c r="T168" s="42">
        <v>4</v>
      </c>
      <c r="U168" s="49">
        <v>120</v>
      </c>
      <c r="V168" s="42">
        <v>4</v>
      </c>
      <c r="W168" s="49">
        <v>55</v>
      </c>
      <c r="X168" s="42">
        <v>8</v>
      </c>
      <c r="Y168" s="50">
        <f t="shared" si="7"/>
        <v>700</v>
      </c>
      <c r="Z168" s="50">
        <f t="shared" si="8"/>
        <v>700</v>
      </c>
      <c r="AA168" s="51"/>
      <c r="AB168" s="39"/>
      <c r="AC168" s="39"/>
      <c r="AD168" s="39"/>
      <c r="AE168" s="39"/>
    </row>
    <row r="169" spans="1:31" ht="114">
      <c r="A169" s="42" t="s">
        <v>147</v>
      </c>
      <c r="B169" s="42" t="s">
        <v>147</v>
      </c>
      <c r="C169" s="43" t="s">
        <v>521</v>
      </c>
      <c r="D169" s="42" t="s">
        <v>522</v>
      </c>
      <c r="E169" s="42" t="s">
        <v>214</v>
      </c>
      <c r="F169" s="42" t="s">
        <v>457</v>
      </c>
      <c r="G169" s="44"/>
      <c r="H169" s="42" t="s">
        <v>427</v>
      </c>
      <c r="I169" s="42" t="s">
        <v>351</v>
      </c>
      <c r="J169" s="45" t="s">
        <v>354</v>
      </c>
      <c r="K169" s="42" t="s">
        <v>351</v>
      </c>
      <c r="L169" s="46" t="s">
        <v>890</v>
      </c>
      <c r="M169" s="47"/>
      <c r="N169" s="47"/>
      <c r="O169" s="48"/>
      <c r="P169" s="49"/>
      <c r="Q169" s="49"/>
      <c r="R169" s="49"/>
      <c r="S169" s="50">
        <f t="shared" si="6"/>
        <v>0</v>
      </c>
      <c r="T169" s="42">
        <v>4</v>
      </c>
      <c r="U169" s="49">
        <v>120</v>
      </c>
      <c r="V169" s="42">
        <v>6</v>
      </c>
      <c r="W169" s="49">
        <v>55</v>
      </c>
      <c r="X169" s="42">
        <v>10</v>
      </c>
      <c r="Y169" s="50">
        <f t="shared" si="7"/>
        <v>810</v>
      </c>
      <c r="Z169" s="50">
        <f t="shared" si="8"/>
        <v>810</v>
      </c>
      <c r="AA169" s="51"/>
      <c r="AB169" s="39"/>
      <c r="AC169" s="39"/>
      <c r="AD169" s="39"/>
      <c r="AE169" s="39"/>
    </row>
    <row r="170" spans="1:31" ht="28.5">
      <c r="A170" s="42" t="s">
        <v>147</v>
      </c>
      <c r="B170" s="42" t="s">
        <v>147</v>
      </c>
      <c r="C170" s="43" t="s">
        <v>199</v>
      </c>
      <c r="D170" s="42" t="s">
        <v>316</v>
      </c>
      <c r="E170" s="42" t="s">
        <v>218</v>
      </c>
      <c r="F170" s="42" t="s">
        <v>317</v>
      </c>
      <c r="G170" s="44"/>
      <c r="H170" s="42" t="s">
        <v>427</v>
      </c>
      <c r="I170" s="42" t="s">
        <v>351</v>
      </c>
      <c r="J170" s="45" t="s">
        <v>354</v>
      </c>
      <c r="K170" s="42" t="s">
        <v>351</v>
      </c>
      <c r="L170" s="46" t="s">
        <v>891</v>
      </c>
      <c r="M170" s="47"/>
      <c r="N170" s="47"/>
      <c r="O170" s="48"/>
      <c r="P170" s="49"/>
      <c r="Q170" s="49"/>
      <c r="R170" s="49"/>
      <c r="S170" s="50">
        <f t="shared" si="6"/>
        <v>0</v>
      </c>
      <c r="T170" s="42">
        <v>4</v>
      </c>
      <c r="U170" s="49">
        <v>170.12</v>
      </c>
      <c r="V170" s="42">
        <v>2</v>
      </c>
      <c r="W170" s="49">
        <v>57</v>
      </c>
      <c r="X170" s="42">
        <v>6</v>
      </c>
      <c r="Y170" s="50">
        <f t="shared" si="7"/>
        <v>794.48</v>
      </c>
      <c r="Z170" s="50">
        <f t="shared" si="8"/>
        <v>794.48</v>
      </c>
      <c r="AA170" s="51"/>
      <c r="AB170" s="39"/>
      <c r="AC170" s="39"/>
      <c r="AD170" s="39"/>
      <c r="AE170" s="39"/>
    </row>
    <row r="171" spans="1:31" ht="28.5">
      <c r="A171" s="42" t="s">
        <v>147</v>
      </c>
      <c r="B171" s="42" t="s">
        <v>147</v>
      </c>
      <c r="C171" s="43" t="s">
        <v>892</v>
      </c>
      <c r="D171" s="42" t="s">
        <v>893</v>
      </c>
      <c r="E171" s="42" t="s">
        <v>218</v>
      </c>
      <c r="F171" s="42" t="s">
        <v>894</v>
      </c>
      <c r="G171" s="44"/>
      <c r="H171" s="42" t="s">
        <v>427</v>
      </c>
      <c r="I171" s="42" t="s">
        <v>351</v>
      </c>
      <c r="J171" s="45" t="s">
        <v>354</v>
      </c>
      <c r="K171" s="42" t="s">
        <v>351</v>
      </c>
      <c r="L171" s="46" t="s">
        <v>895</v>
      </c>
      <c r="M171" s="47"/>
      <c r="N171" s="47"/>
      <c r="O171" s="48"/>
      <c r="P171" s="49"/>
      <c r="Q171" s="49"/>
      <c r="R171" s="49"/>
      <c r="S171" s="50">
        <f t="shared" si="6"/>
        <v>0</v>
      </c>
      <c r="T171" s="42">
        <v>4</v>
      </c>
      <c r="U171" s="49">
        <v>170.12</v>
      </c>
      <c r="V171" s="42">
        <v>3</v>
      </c>
      <c r="W171" s="49">
        <v>57</v>
      </c>
      <c r="X171" s="42">
        <v>7</v>
      </c>
      <c r="Y171" s="50">
        <f t="shared" si="7"/>
        <v>851.48</v>
      </c>
      <c r="Z171" s="50">
        <f t="shared" si="8"/>
        <v>851.48</v>
      </c>
      <c r="AA171" s="51"/>
      <c r="AB171" s="39"/>
      <c r="AC171" s="39"/>
      <c r="AD171" s="39"/>
      <c r="AE171" s="39"/>
    </row>
    <row r="172" spans="1:31" ht="85.5">
      <c r="A172" s="42" t="s">
        <v>147</v>
      </c>
      <c r="B172" s="42" t="s">
        <v>147</v>
      </c>
      <c r="C172" s="43" t="s">
        <v>177</v>
      </c>
      <c r="D172" s="42" t="s">
        <v>269</v>
      </c>
      <c r="E172" s="42" t="s">
        <v>214</v>
      </c>
      <c r="F172" s="42" t="s">
        <v>215</v>
      </c>
      <c r="G172" s="44"/>
      <c r="H172" s="42" t="s">
        <v>427</v>
      </c>
      <c r="I172" s="42" t="s">
        <v>351</v>
      </c>
      <c r="J172" s="45" t="s">
        <v>354</v>
      </c>
      <c r="K172" s="42" t="s">
        <v>351</v>
      </c>
      <c r="L172" s="46" t="s">
        <v>896</v>
      </c>
      <c r="M172" s="47"/>
      <c r="N172" s="47"/>
      <c r="O172" s="48"/>
      <c r="P172" s="49"/>
      <c r="Q172" s="49"/>
      <c r="R172" s="49"/>
      <c r="S172" s="50">
        <f t="shared" si="6"/>
        <v>0</v>
      </c>
      <c r="T172" s="42">
        <v>4</v>
      </c>
      <c r="U172" s="49">
        <v>120</v>
      </c>
      <c r="V172" s="42">
        <v>4</v>
      </c>
      <c r="W172" s="49">
        <v>55</v>
      </c>
      <c r="X172" s="42">
        <v>8</v>
      </c>
      <c r="Y172" s="50">
        <f t="shared" si="7"/>
        <v>700</v>
      </c>
      <c r="Z172" s="50">
        <f t="shared" si="8"/>
        <v>700</v>
      </c>
      <c r="AA172" s="51"/>
      <c r="AB172" s="39"/>
      <c r="AC172" s="39"/>
      <c r="AD172" s="39"/>
      <c r="AE172" s="39"/>
    </row>
    <row r="173" spans="1:31" ht="57">
      <c r="A173" s="42" t="s">
        <v>147</v>
      </c>
      <c r="B173" s="42" t="s">
        <v>147</v>
      </c>
      <c r="C173" s="43" t="s">
        <v>704</v>
      </c>
      <c r="D173" s="42" t="s">
        <v>705</v>
      </c>
      <c r="E173" s="42" t="s">
        <v>218</v>
      </c>
      <c r="F173" s="42" t="s">
        <v>706</v>
      </c>
      <c r="G173" s="44"/>
      <c r="H173" s="42" t="s">
        <v>7</v>
      </c>
      <c r="I173" s="42" t="s">
        <v>351</v>
      </c>
      <c r="J173" s="45" t="s">
        <v>354</v>
      </c>
      <c r="K173" s="42" t="s">
        <v>351</v>
      </c>
      <c r="L173" s="46" t="s">
        <v>897</v>
      </c>
      <c r="M173" s="47"/>
      <c r="N173" s="47"/>
      <c r="O173" s="48"/>
      <c r="P173" s="49"/>
      <c r="Q173" s="49"/>
      <c r="R173" s="49"/>
      <c r="S173" s="50">
        <f t="shared" si="6"/>
        <v>0</v>
      </c>
      <c r="T173" s="42">
        <v>4</v>
      </c>
      <c r="U173" s="49">
        <v>170.12</v>
      </c>
      <c r="V173" s="42">
        <v>3</v>
      </c>
      <c r="W173" s="49">
        <v>57</v>
      </c>
      <c r="X173" s="42">
        <v>7</v>
      </c>
      <c r="Y173" s="50">
        <f t="shared" si="7"/>
        <v>851.48</v>
      </c>
      <c r="Z173" s="50">
        <f t="shared" si="8"/>
        <v>851.48</v>
      </c>
      <c r="AA173" s="51"/>
      <c r="AB173" s="39"/>
      <c r="AC173" s="39"/>
      <c r="AD173" s="39"/>
      <c r="AE173" s="39"/>
    </row>
    <row r="174" spans="1:31" ht="28.5">
      <c r="A174" s="42" t="s">
        <v>147</v>
      </c>
      <c r="B174" s="42" t="s">
        <v>147</v>
      </c>
      <c r="C174" s="43" t="s">
        <v>510</v>
      </c>
      <c r="D174" s="42" t="s">
        <v>511</v>
      </c>
      <c r="E174" s="42" t="s">
        <v>218</v>
      </c>
      <c r="F174" s="42" t="s">
        <v>568</v>
      </c>
      <c r="G174" s="44"/>
      <c r="H174" s="42" t="s">
        <v>427</v>
      </c>
      <c r="I174" s="42" t="s">
        <v>351</v>
      </c>
      <c r="J174" s="45" t="s">
        <v>354</v>
      </c>
      <c r="K174" s="42" t="s">
        <v>351</v>
      </c>
      <c r="L174" s="46" t="s">
        <v>898</v>
      </c>
      <c r="M174" s="47"/>
      <c r="N174" s="47"/>
      <c r="O174" s="48"/>
      <c r="P174" s="49"/>
      <c r="Q174" s="49"/>
      <c r="R174" s="49"/>
      <c r="S174" s="50">
        <f t="shared" si="6"/>
        <v>0</v>
      </c>
      <c r="T174" s="42">
        <v>4</v>
      </c>
      <c r="U174" s="49">
        <v>170.12</v>
      </c>
      <c r="V174" s="42">
        <v>2</v>
      </c>
      <c r="W174" s="49">
        <v>57</v>
      </c>
      <c r="X174" s="42">
        <v>6</v>
      </c>
      <c r="Y174" s="50">
        <f t="shared" si="7"/>
        <v>794.48</v>
      </c>
      <c r="Z174" s="50">
        <f t="shared" si="8"/>
        <v>794.48</v>
      </c>
      <c r="AA174" s="51"/>
      <c r="AB174" s="39"/>
      <c r="AC174" s="39"/>
      <c r="AD174" s="39"/>
      <c r="AE174" s="39"/>
    </row>
    <row r="175" spans="1:31" ht="42.75">
      <c r="A175" s="42" t="s">
        <v>147</v>
      </c>
      <c r="B175" s="42" t="s">
        <v>147</v>
      </c>
      <c r="C175" s="43" t="s">
        <v>149</v>
      </c>
      <c r="D175" s="42" t="s">
        <v>216</v>
      </c>
      <c r="E175" s="42" t="s">
        <v>214</v>
      </c>
      <c r="F175" s="42" t="s">
        <v>215</v>
      </c>
      <c r="G175" s="44"/>
      <c r="H175" s="42" t="s">
        <v>427</v>
      </c>
      <c r="I175" s="42" t="s">
        <v>351</v>
      </c>
      <c r="J175" s="45" t="s">
        <v>354</v>
      </c>
      <c r="K175" s="42" t="s">
        <v>351</v>
      </c>
      <c r="L175" s="46" t="s">
        <v>899</v>
      </c>
      <c r="M175" s="47"/>
      <c r="N175" s="47"/>
      <c r="O175" s="48"/>
      <c r="P175" s="49"/>
      <c r="Q175" s="49"/>
      <c r="R175" s="49"/>
      <c r="S175" s="50">
        <f t="shared" si="6"/>
        <v>0</v>
      </c>
      <c r="T175" s="42">
        <v>4</v>
      </c>
      <c r="U175" s="49">
        <v>120</v>
      </c>
      <c r="V175" s="42">
        <v>4</v>
      </c>
      <c r="W175" s="49">
        <v>55</v>
      </c>
      <c r="X175" s="42">
        <v>8</v>
      </c>
      <c r="Y175" s="50">
        <f t="shared" si="7"/>
        <v>700</v>
      </c>
      <c r="Z175" s="50">
        <f t="shared" si="8"/>
        <v>700</v>
      </c>
      <c r="AA175" s="51"/>
      <c r="AB175" s="39"/>
      <c r="AC175" s="39"/>
      <c r="AD175" s="39"/>
      <c r="AE175" s="39"/>
    </row>
    <row r="176" spans="1:31" ht="14.25">
      <c r="A176" s="42" t="s">
        <v>147</v>
      </c>
      <c r="B176" s="42" t="s">
        <v>147</v>
      </c>
      <c r="C176" s="43" t="s">
        <v>154</v>
      </c>
      <c r="D176" s="42" t="s">
        <v>226</v>
      </c>
      <c r="E176" s="42" t="s">
        <v>218</v>
      </c>
      <c r="F176" s="42" t="s">
        <v>850</v>
      </c>
      <c r="G176" s="44"/>
      <c r="H176" s="42" t="s">
        <v>427</v>
      </c>
      <c r="I176" s="42" t="s">
        <v>351</v>
      </c>
      <c r="J176" s="45" t="s">
        <v>354</v>
      </c>
      <c r="K176" s="42" t="s">
        <v>351</v>
      </c>
      <c r="L176" s="46" t="s">
        <v>419</v>
      </c>
      <c r="M176" s="47"/>
      <c r="N176" s="47"/>
      <c r="O176" s="48"/>
      <c r="P176" s="49"/>
      <c r="Q176" s="49"/>
      <c r="R176" s="49"/>
      <c r="S176" s="50">
        <f t="shared" si="6"/>
        <v>0</v>
      </c>
      <c r="T176" s="42">
        <v>4</v>
      </c>
      <c r="U176" s="49">
        <v>170.12</v>
      </c>
      <c r="V176" s="42">
        <v>1</v>
      </c>
      <c r="W176" s="49">
        <v>57</v>
      </c>
      <c r="X176" s="42">
        <v>5</v>
      </c>
      <c r="Y176" s="50">
        <f t="shared" si="7"/>
        <v>737.48</v>
      </c>
      <c r="Z176" s="50">
        <f t="shared" si="8"/>
        <v>737.48</v>
      </c>
      <c r="AA176" s="51"/>
      <c r="AB176" s="39"/>
      <c r="AC176" s="39"/>
      <c r="AD176" s="39"/>
      <c r="AE176" s="39"/>
    </row>
    <row r="177" spans="1:31" ht="42.75">
      <c r="A177" s="42" t="s">
        <v>147</v>
      </c>
      <c r="B177" s="42" t="s">
        <v>147</v>
      </c>
      <c r="C177" s="43" t="s">
        <v>156</v>
      </c>
      <c r="D177" s="42" t="s">
        <v>231</v>
      </c>
      <c r="E177" s="42" t="s">
        <v>232</v>
      </c>
      <c r="F177" s="42" t="s">
        <v>215</v>
      </c>
      <c r="G177" s="44"/>
      <c r="H177" s="42" t="s">
        <v>427</v>
      </c>
      <c r="I177" s="42" t="s">
        <v>351</v>
      </c>
      <c r="J177" s="45" t="s">
        <v>354</v>
      </c>
      <c r="K177" s="42" t="s">
        <v>351</v>
      </c>
      <c r="L177" s="46" t="s">
        <v>900</v>
      </c>
      <c r="M177" s="47"/>
      <c r="N177" s="47"/>
      <c r="O177" s="48"/>
      <c r="P177" s="49"/>
      <c r="Q177" s="49"/>
      <c r="R177" s="49"/>
      <c r="S177" s="50">
        <f t="shared" si="6"/>
        <v>0</v>
      </c>
      <c r="T177" s="42">
        <v>4</v>
      </c>
      <c r="U177" s="49">
        <v>170.12</v>
      </c>
      <c r="V177" s="42">
        <v>3</v>
      </c>
      <c r="W177" s="49">
        <v>57</v>
      </c>
      <c r="X177" s="42">
        <v>7</v>
      </c>
      <c r="Y177" s="50">
        <f t="shared" si="7"/>
        <v>851.48</v>
      </c>
      <c r="Z177" s="50">
        <f t="shared" si="8"/>
        <v>851.48</v>
      </c>
      <c r="AA177" s="51"/>
      <c r="AB177" s="39"/>
      <c r="AC177" s="39"/>
      <c r="AD177" s="39"/>
      <c r="AE177" s="39"/>
    </row>
    <row r="178" spans="1:31" ht="14.25">
      <c r="A178" s="42" t="s">
        <v>147</v>
      </c>
      <c r="B178" s="42" t="s">
        <v>147</v>
      </c>
      <c r="C178" s="43" t="s">
        <v>725</v>
      </c>
      <c r="D178" s="42" t="s">
        <v>726</v>
      </c>
      <c r="E178" s="42" t="s">
        <v>214</v>
      </c>
      <c r="F178" s="42" t="s">
        <v>727</v>
      </c>
      <c r="G178" s="44"/>
      <c r="H178" s="42" t="s">
        <v>427</v>
      </c>
      <c r="I178" s="42" t="s">
        <v>351</v>
      </c>
      <c r="J178" s="45" t="s">
        <v>354</v>
      </c>
      <c r="K178" s="42" t="s">
        <v>351</v>
      </c>
      <c r="L178" s="46" t="s">
        <v>358</v>
      </c>
      <c r="M178" s="47"/>
      <c r="N178" s="47"/>
      <c r="O178" s="48"/>
      <c r="P178" s="49"/>
      <c r="Q178" s="49"/>
      <c r="R178" s="49"/>
      <c r="S178" s="50">
        <f t="shared" si="6"/>
        <v>0</v>
      </c>
      <c r="T178" s="42">
        <v>4</v>
      </c>
      <c r="U178" s="49">
        <v>120</v>
      </c>
      <c r="V178" s="42">
        <v>1</v>
      </c>
      <c r="W178" s="49">
        <v>55</v>
      </c>
      <c r="X178" s="42">
        <v>5</v>
      </c>
      <c r="Y178" s="50">
        <f t="shared" si="7"/>
        <v>535</v>
      </c>
      <c r="Z178" s="50">
        <f t="shared" si="8"/>
        <v>535</v>
      </c>
      <c r="AA178" s="51"/>
      <c r="AB178" s="39"/>
      <c r="AC178" s="39"/>
      <c r="AD178" s="39"/>
      <c r="AE178" s="39"/>
    </row>
    <row r="179" spans="1:31" ht="28.5">
      <c r="A179" s="42" t="s">
        <v>147</v>
      </c>
      <c r="B179" s="42" t="s">
        <v>147</v>
      </c>
      <c r="C179" s="43" t="s">
        <v>465</v>
      </c>
      <c r="D179" s="42" t="s">
        <v>466</v>
      </c>
      <c r="E179" s="42" t="s">
        <v>214</v>
      </c>
      <c r="F179" s="42" t="s">
        <v>229</v>
      </c>
      <c r="G179" s="44"/>
      <c r="H179" s="42" t="s">
        <v>427</v>
      </c>
      <c r="I179" s="42" t="s">
        <v>351</v>
      </c>
      <c r="J179" s="45" t="s">
        <v>354</v>
      </c>
      <c r="K179" s="42" t="s">
        <v>351</v>
      </c>
      <c r="L179" s="46" t="s">
        <v>392</v>
      </c>
      <c r="M179" s="47"/>
      <c r="N179" s="47"/>
      <c r="O179" s="48"/>
      <c r="P179" s="49"/>
      <c r="Q179" s="49"/>
      <c r="R179" s="49"/>
      <c r="S179" s="50">
        <f t="shared" si="6"/>
        <v>0</v>
      </c>
      <c r="T179" s="42">
        <v>5</v>
      </c>
      <c r="U179" s="49">
        <v>120</v>
      </c>
      <c r="V179" s="42">
        <v>1</v>
      </c>
      <c r="W179" s="49">
        <v>55</v>
      </c>
      <c r="X179" s="42">
        <v>6</v>
      </c>
      <c r="Y179" s="50">
        <f t="shared" si="7"/>
        <v>655</v>
      </c>
      <c r="Z179" s="50">
        <f t="shared" si="8"/>
        <v>655</v>
      </c>
      <c r="AA179" s="51"/>
      <c r="AB179" s="39"/>
      <c r="AC179" s="39"/>
      <c r="AD179" s="39"/>
      <c r="AE179" s="39"/>
    </row>
    <row r="180" spans="1:31" ht="57">
      <c r="A180" s="42" t="s">
        <v>147</v>
      </c>
      <c r="B180" s="42" t="s">
        <v>147</v>
      </c>
      <c r="C180" s="43" t="s">
        <v>546</v>
      </c>
      <c r="D180" s="42" t="s">
        <v>547</v>
      </c>
      <c r="E180" s="42" t="s">
        <v>218</v>
      </c>
      <c r="F180" s="42" t="s">
        <v>901</v>
      </c>
      <c r="G180" s="44"/>
      <c r="H180" s="42" t="s">
        <v>427</v>
      </c>
      <c r="I180" s="42" t="s">
        <v>351</v>
      </c>
      <c r="J180" s="45" t="s">
        <v>354</v>
      </c>
      <c r="K180" s="42" t="s">
        <v>351</v>
      </c>
      <c r="L180" s="46" t="s">
        <v>902</v>
      </c>
      <c r="M180" s="47"/>
      <c r="N180" s="47"/>
      <c r="O180" s="48"/>
      <c r="P180" s="49"/>
      <c r="Q180" s="49"/>
      <c r="R180" s="49"/>
      <c r="S180" s="50">
        <f t="shared" si="6"/>
        <v>0</v>
      </c>
      <c r="T180" s="42">
        <v>4</v>
      </c>
      <c r="U180" s="49">
        <v>170.12</v>
      </c>
      <c r="V180" s="42">
        <v>1</v>
      </c>
      <c r="W180" s="49">
        <v>57</v>
      </c>
      <c r="X180" s="42">
        <v>5</v>
      </c>
      <c r="Y180" s="50">
        <f t="shared" si="7"/>
        <v>737.48</v>
      </c>
      <c r="Z180" s="50">
        <f t="shared" si="8"/>
        <v>737.48</v>
      </c>
      <c r="AA180" s="51"/>
      <c r="AB180" s="39"/>
      <c r="AC180" s="39"/>
      <c r="AD180" s="39"/>
      <c r="AE180" s="39"/>
    </row>
    <row r="181" spans="1:31" ht="14.25">
      <c r="A181" s="42" t="s">
        <v>147</v>
      </c>
      <c r="B181" s="42" t="s">
        <v>147</v>
      </c>
      <c r="C181" s="43" t="s">
        <v>201</v>
      </c>
      <c r="D181" s="42" t="s">
        <v>320</v>
      </c>
      <c r="E181" s="42" t="s">
        <v>218</v>
      </c>
      <c r="F181" s="42" t="s">
        <v>903</v>
      </c>
      <c r="G181" s="44"/>
      <c r="H181" s="42" t="s">
        <v>427</v>
      </c>
      <c r="I181" s="42" t="s">
        <v>351</v>
      </c>
      <c r="J181" s="45" t="s">
        <v>354</v>
      </c>
      <c r="K181" s="42" t="s">
        <v>351</v>
      </c>
      <c r="L181" s="46" t="s">
        <v>363</v>
      </c>
      <c r="M181" s="47"/>
      <c r="N181" s="47"/>
      <c r="O181" s="48"/>
      <c r="P181" s="49"/>
      <c r="Q181" s="49"/>
      <c r="R181" s="49"/>
      <c r="S181" s="50">
        <f t="shared" si="6"/>
        <v>0</v>
      </c>
      <c r="T181" s="42">
        <v>4</v>
      </c>
      <c r="U181" s="49">
        <v>170.12</v>
      </c>
      <c r="V181" s="42">
        <v>1</v>
      </c>
      <c r="W181" s="49">
        <v>57</v>
      </c>
      <c r="X181" s="42">
        <v>5</v>
      </c>
      <c r="Y181" s="50">
        <f t="shared" si="7"/>
        <v>737.48</v>
      </c>
      <c r="Z181" s="50">
        <f t="shared" si="8"/>
        <v>737.48</v>
      </c>
      <c r="AA181" s="51"/>
      <c r="AB181" s="39"/>
      <c r="AC181" s="39"/>
      <c r="AD181" s="39"/>
      <c r="AE181" s="39"/>
    </row>
    <row r="182" spans="1:31" ht="28.5">
      <c r="A182" s="42" t="s">
        <v>147</v>
      </c>
      <c r="B182" s="42" t="s">
        <v>147</v>
      </c>
      <c r="C182" s="43" t="s">
        <v>189</v>
      </c>
      <c r="D182" s="42" t="s">
        <v>294</v>
      </c>
      <c r="E182" s="42" t="s">
        <v>232</v>
      </c>
      <c r="F182" s="42" t="s">
        <v>295</v>
      </c>
      <c r="G182" s="44"/>
      <c r="H182" s="42" t="s">
        <v>427</v>
      </c>
      <c r="I182" s="42" t="s">
        <v>351</v>
      </c>
      <c r="J182" s="45" t="s">
        <v>354</v>
      </c>
      <c r="K182" s="42" t="s">
        <v>351</v>
      </c>
      <c r="L182" s="46" t="s">
        <v>392</v>
      </c>
      <c r="M182" s="47"/>
      <c r="N182" s="47"/>
      <c r="O182" s="48"/>
      <c r="P182" s="49"/>
      <c r="Q182" s="49"/>
      <c r="R182" s="49"/>
      <c r="S182" s="50">
        <f t="shared" si="6"/>
        <v>0</v>
      </c>
      <c r="T182" s="42">
        <v>4</v>
      </c>
      <c r="U182" s="49">
        <v>170.12</v>
      </c>
      <c r="V182" s="42">
        <v>1</v>
      </c>
      <c r="W182" s="49">
        <v>57</v>
      </c>
      <c r="X182" s="42">
        <v>5</v>
      </c>
      <c r="Y182" s="50">
        <f t="shared" si="7"/>
        <v>737.48</v>
      </c>
      <c r="Z182" s="50">
        <f t="shared" si="8"/>
        <v>737.48</v>
      </c>
      <c r="AA182" s="51"/>
      <c r="AB182" s="39"/>
      <c r="AC182" s="39"/>
      <c r="AD182" s="39"/>
      <c r="AE182" s="39"/>
    </row>
    <row r="183" spans="1:31" ht="28.5">
      <c r="A183" s="42" t="s">
        <v>147</v>
      </c>
      <c r="B183" s="42" t="s">
        <v>147</v>
      </c>
      <c r="C183" s="43" t="s">
        <v>741</v>
      </c>
      <c r="D183" s="42" t="s">
        <v>742</v>
      </c>
      <c r="E183" s="42" t="s">
        <v>232</v>
      </c>
      <c r="F183" s="42" t="s">
        <v>904</v>
      </c>
      <c r="G183" s="44"/>
      <c r="H183" s="42" t="s">
        <v>427</v>
      </c>
      <c r="I183" s="42" t="s">
        <v>351</v>
      </c>
      <c r="J183" s="45" t="s">
        <v>354</v>
      </c>
      <c r="K183" s="42" t="s">
        <v>351</v>
      </c>
      <c r="L183" s="46" t="s">
        <v>905</v>
      </c>
      <c r="M183" s="47"/>
      <c r="N183" s="47"/>
      <c r="O183" s="48"/>
      <c r="P183" s="49"/>
      <c r="Q183" s="49"/>
      <c r="R183" s="49"/>
      <c r="S183" s="50">
        <f t="shared" si="6"/>
        <v>0</v>
      </c>
      <c r="T183" s="42">
        <v>4</v>
      </c>
      <c r="U183" s="49">
        <v>170.12</v>
      </c>
      <c r="V183" s="42">
        <v>7</v>
      </c>
      <c r="W183" s="49">
        <v>57</v>
      </c>
      <c r="X183" s="42">
        <v>11</v>
      </c>
      <c r="Y183" s="50">
        <f t="shared" si="7"/>
        <v>1079.48</v>
      </c>
      <c r="Z183" s="50">
        <f t="shared" si="8"/>
        <v>1079.48</v>
      </c>
      <c r="AA183" s="51"/>
      <c r="AB183" s="39"/>
      <c r="AC183" s="39"/>
      <c r="AD183" s="39"/>
      <c r="AE183" s="39"/>
    </row>
    <row r="184" spans="1:31" ht="28.5">
      <c r="A184" s="42" t="s">
        <v>147</v>
      </c>
      <c r="B184" s="42" t="s">
        <v>147</v>
      </c>
      <c r="C184" s="43" t="s">
        <v>196</v>
      </c>
      <c r="D184" s="42" t="s">
        <v>307</v>
      </c>
      <c r="E184" s="42" t="s">
        <v>218</v>
      </c>
      <c r="F184" s="42" t="s">
        <v>906</v>
      </c>
      <c r="G184" s="44"/>
      <c r="H184" s="42" t="s">
        <v>427</v>
      </c>
      <c r="I184" s="42" t="s">
        <v>351</v>
      </c>
      <c r="J184" s="45" t="s">
        <v>387</v>
      </c>
      <c r="K184" s="42" t="s">
        <v>351</v>
      </c>
      <c r="L184" s="46" t="s">
        <v>363</v>
      </c>
      <c r="M184" s="47"/>
      <c r="N184" s="47"/>
      <c r="O184" s="48"/>
      <c r="P184" s="49"/>
      <c r="Q184" s="49"/>
      <c r="R184" s="49"/>
      <c r="S184" s="50">
        <f t="shared" si="6"/>
        <v>0</v>
      </c>
      <c r="T184" s="42">
        <v>4</v>
      </c>
      <c r="U184" s="49">
        <v>170.12</v>
      </c>
      <c r="V184" s="42">
        <v>1</v>
      </c>
      <c r="W184" s="49">
        <v>57</v>
      </c>
      <c r="X184" s="42">
        <v>5</v>
      </c>
      <c r="Y184" s="50">
        <f t="shared" si="7"/>
        <v>737.48</v>
      </c>
      <c r="Z184" s="50">
        <f t="shared" si="8"/>
        <v>737.48</v>
      </c>
      <c r="AA184" s="51"/>
      <c r="AB184" s="39"/>
      <c r="AC184" s="39"/>
      <c r="AD184" s="39"/>
      <c r="AE184" s="39"/>
    </row>
    <row r="185" spans="1:31" ht="28.5">
      <c r="A185" s="42" t="s">
        <v>147</v>
      </c>
      <c r="B185" s="42" t="s">
        <v>147</v>
      </c>
      <c r="C185" s="43" t="s">
        <v>196</v>
      </c>
      <c r="D185" s="42" t="s">
        <v>307</v>
      </c>
      <c r="E185" s="42" t="s">
        <v>218</v>
      </c>
      <c r="F185" s="42" t="s">
        <v>907</v>
      </c>
      <c r="G185" s="44"/>
      <c r="H185" s="42" t="s">
        <v>427</v>
      </c>
      <c r="I185" s="42" t="s">
        <v>351</v>
      </c>
      <c r="J185" s="45" t="s">
        <v>387</v>
      </c>
      <c r="K185" s="42" t="s">
        <v>351</v>
      </c>
      <c r="L185" s="46" t="s">
        <v>354</v>
      </c>
      <c r="M185" s="47"/>
      <c r="N185" s="47"/>
      <c r="O185" s="48"/>
      <c r="P185" s="49"/>
      <c r="Q185" s="49"/>
      <c r="R185" s="49"/>
      <c r="S185" s="50">
        <f t="shared" si="6"/>
        <v>0</v>
      </c>
      <c r="T185" s="42">
        <v>4</v>
      </c>
      <c r="U185" s="49">
        <v>170.12</v>
      </c>
      <c r="V185" s="42">
        <v>1</v>
      </c>
      <c r="W185" s="49">
        <v>57</v>
      </c>
      <c r="X185" s="42">
        <v>5</v>
      </c>
      <c r="Y185" s="50">
        <f t="shared" si="7"/>
        <v>737.48</v>
      </c>
      <c r="Z185" s="50">
        <f t="shared" si="8"/>
        <v>737.48</v>
      </c>
      <c r="AA185" s="51"/>
      <c r="AB185" s="39"/>
      <c r="AC185" s="39"/>
      <c r="AD185" s="39"/>
      <c r="AE185" s="39"/>
    </row>
    <row r="186" spans="1:31" ht="28.5">
      <c r="A186" s="42" t="s">
        <v>147</v>
      </c>
      <c r="B186" s="42" t="s">
        <v>147</v>
      </c>
      <c r="C186" s="43" t="s">
        <v>159</v>
      </c>
      <c r="D186" s="42" t="s">
        <v>236</v>
      </c>
      <c r="E186" s="42" t="s">
        <v>232</v>
      </c>
      <c r="F186" s="42" t="s">
        <v>229</v>
      </c>
      <c r="G186" s="44"/>
      <c r="H186" s="42" t="s">
        <v>427</v>
      </c>
      <c r="I186" s="42" t="s">
        <v>351</v>
      </c>
      <c r="J186" s="45" t="s">
        <v>354</v>
      </c>
      <c r="K186" s="42" t="s">
        <v>351</v>
      </c>
      <c r="L186" s="46" t="s">
        <v>386</v>
      </c>
      <c r="M186" s="47"/>
      <c r="N186" s="47"/>
      <c r="O186" s="48"/>
      <c r="P186" s="49"/>
      <c r="Q186" s="49"/>
      <c r="R186" s="49"/>
      <c r="S186" s="50">
        <f t="shared" si="6"/>
        <v>0</v>
      </c>
      <c r="T186" s="42">
        <v>1</v>
      </c>
      <c r="U186" s="49">
        <v>170.12</v>
      </c>
      <c r="V186" s="42">
        <v>1</v>
      </c>
      <c r="W186" s="49">
        <v>57</v>
      </c>
      <c r="X186" s="42">
        <v>2</v>
      </c>
      <c r="Y186" s="50">
        <f t="shared" si="7"/>
        <v>227.12</v>
      </c>
      <c r="Z186" s="50">
        <f t="shared" si="8"/>
        <v>227.12</v>
      </c>
      <c r="AA186" s="51"/>
      <c r="AB186" s="39"/>
      <c r="AC186" s="39"/>
      <c r="AD186" s="39"/>
      <c r="AE186" s="39"/>
    </row>
    <row r="187" spans="1:31" ht="28.5">
      <c r="A187" s="42" t="s">
        <v>147</v>
      </c>
      <c r="B187" s="42" t="s">
        <v>147</v>
      </c>
      <c r="C187" s="43" t="s">
        <v>818</v>
      </c>
      <c r="D187" s="42" t="s">
        <v>819</v>
      </c>
      <c r="E187" s="42" t="s">
        <v>218</v>
      </c>
      <c r="F187" s="42" t="s">
        <v>908</v>
      </c>
      <c r="G187" s="44"/>
      <c r="H187" s="42" t="s">
        <v>427</v>
      </c>
      <c r="I187" s="42" t="s">
        <v>351</v>
      </c>
      <c r="J187" s="45" t="s">
        <v>354</v>
      </c>
      <c r="K187" s="42" t="s">
        <v>351</v>
      </c>
      <c r="L187" s="46" t="s">
        <v>363</v>
      </c>
      <c r="M187" s="47"/>
      <c r="N187" s="47"/>
      <c r="O187" s="48"/>
      <c r="P187" s="49"/>
      <c r="Q187" s="49"/>
      <c r="R187" s="49"/>
      <c r="S187" s="50">
        <f t="shared" si="6"/>
        <v>0</v>
      </c>
      <c r="T187" s="42">
        <v>1</v>
      </c>
      <c r="U187" s="49">
        <v>170.12</v>
      </c>
      <c r="V187" s="42">
        <v>1</v>
      </c>
      <c r="W187" s="49">
        <v>57</v>
      </c>
      <c r="X187" s="42">
        <v>2</v>
      </c>
      <c r="Y187" s="50">
        <f t="shared" si="7"/>
        <v>227.12</v>
      </c>
      <c r="Z187" s="50">
        <f t="shared" si="8"/>
        <v>227.12</v>
      </c>
      <c r="AA187" s="51"/>
      <c r="AB187" s="39"/>
      <c r="AC187" s="39"/>
      <c r="AD187" s="39"/>
      <c r="AE187" s="39"/>
    </row>
    <row r="188" spans="1:31" ht="38.25" customHeight="1">
      <c r="A188" s="52"/>
      <c r="B188" s="39"/>
      <c r="C188" s="55"/>
      <c r="D188" s="56"/>
      <c r="E188" s="56"/>
      <c r="F188" s="57"/>
      <c r="G188" s="58"/>
      <c r="H188" s="58"/>
      <c r="I188" s="58"/>
      <c r="J188" s="58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</row>
    <row r="189" spans="1:31" ht="15.75" customHeight="1">
      <c r="A189" s="103" t="s">
        <v>40</v>
      </c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</row>
    <row r="190" spans="1:31" ht="15.75" customHeight="1">
      <c r="A190" s="104" t="s">
        <v>41</v>
      </c>
      <c r="B190" s="105"/>
      <c r="C190" s="105"/>
      <c r="D190" s="105"/>
      <c r="E190" s="105"/>
      <c r="F190" s="105"/>
      <c r="G190" s="105"/>
      <c r="H190" s="105"/>
      <c r="I190" s="105"/>
      <c r="J190" s="105"/>
      <c r="K190" s="105"/>
      <c r="L190" s="10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</row>
    <row r="191" spans="1:31" ht="15.75" customHeight="1">
      <c r="A191" s="101" t="s">
        <v>42</v>
      </c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8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</row>
    <row r="192" spans="1:31" ht="15.75" customHeight="1">
      <c r="A192" s="101" t="s">
        <v>43</v>
      </c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8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</row>
    <row r="193" spans="1:31" ht="15.75" customHeight="1">
      <c r="A193" s="101" t="s">
        <v>44</v>
      </c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8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</row>
    <row r="194" spans="1:31" ht="15.75" customHeight="1">
      <c r="A194" s="101" t="s">
        <v>45</v>
      </c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8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</row>
    <row r="195" spans="1:31" ht="15.75" customHeight="1">
      <c r="A195" s="101" t="s">
        <v>46</v>
      </c>
      <c r="B195" s="99"/>
      <c r="C195" s="99"/>
      <c r="D195" s="99"/>
      <c r="E195" s="99"/>
      <c r="F195" s="99"/>
      <c r="G195" s="99"/>
      <c r="H195" s="99"/>
      <c r="I195" s="99"/>
      <c r="J195" s="99"/>
      <c r="K195" s="99"/>
      <c r="L195" s="98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</row>
    <row r="196" spans="1:31" ht="15.75" customHeight="1">
      <c r="A196" s="101" t="s">
        <v>47</v>
      </c>
      <c r="B196" s="99"/>
      <c r="C196" s="99"/>
      <c r="D196" s="99"/>
      <c r="E196" s="99"/>
      <c r="F196" s="99"/>
      <c r="G196" s="99"/>
      <c r="H196" s="99"/>
      <c r="I196" s="99"/>
      <c r="J196" s="99"/>
      <c r="K196" s="99"/>
      <c r="L196" s="98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</row>
    <row r="197" spans="1:31" ht="15.75" customHeight="1">
      <c r="A197" s="101" t="s">
        <v>94</v>
      </c>
      <c r="B197" s="99"/>
      <c r="C197" s="99"/>
      <c r="D197" s="99"/>
      <c r="E197" s="99"/>
      <c r="F197" s="99"/>
      <c r="G197" s="99"/>
      <c r="H197" s="99"/>
      <c r="I197" s="99"/>
      <c r="J197" s="99"/>
      <c r="K197" s="99"/>
      <c r="L197" s="98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</row>
    <row r="198" spans="1:31" ht="28.5" customHeight="1">
      <c r="A198" s="101" t="s">
        <v>95</v>
      </c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8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</row>
    <row r="199" spans="1:31" ht="15.75" customHeight="1">
      <c r="A199" s="101" t="s">
        <v>96</v>
      </c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8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</row>
    <row r="200" spans="1:31" ht="15.75" customHeight="1">
      <c r="A200" s="101" t="s">
        <v>97</v>
      </c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8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</row>
    <row r="201" spans="1:31" ht="15.75" customHeight="1">
      <c r="A201" s="101" t="s">
        <v>98</v>
      </c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8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</row>
    <row r="202" spans="1:31" ht="15.75" customHeight="1">
      <c r="A202" s="101" t="s">
        <v>99</v>
      </c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8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</row>
    <row r="203" spans="1:31" ht="15.75" customHeight="1">
      <c r="A203" s="101" t="s">
        <v>100</v>
      </c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8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</row>
    <row r="204" spans="1:31" ht="15.75" customHeight="1">
      <c r="A204" s="101" t="s">
        <v>101</v>
      </c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8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</row>
    <row r="205" spans="1:31" ht="15.75" customHeight="1">
      <c r="A205" s="101" t="s">
        <v>102</v>
      </c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8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</row>
    <row r="206" spans="1:31" ht="15.75" customHeight="1">
      <c r="A206" s="101" t="s">
        <v>103</v>
      </c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8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</row>
    <row r="207" spans="1:31" ht="15.75" customHeight="1">
      <c r="A207" s="101" t="s">
        <v>104</v>
      </c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8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</row>
    <row r="208" spans="1:31" ht="15.75" customHeight="1">
      <c r="A208" s="101" t="s">
        <v>105</v>
      </c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8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</row>
    <row r="209" spans="1:29" ht="15.75" customHeight="1">
      <c r="A209" s="101" t="s">
        <v>106</v>
      </c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8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</row>
    <row r="210" spans="1:29" ht="15.75" customHeight="1">
      <c r="A210" s="101" t="s">
        <v>107</v>
      </c>
      <c r="B210" s="99"/>
      <c r="C210" s="99"/>
      <c r="D210" s="99"/>
      <c r="E210" s="99"/>
      <c r="F210" s="99"/>
      <c r="G210" s="99"/>
      <c r="H210" s="99"/>
      <c r="I210" s="99"/>
      <c r="J210" s="99"/>
      <c r="K210" s="99"/>
      <c r="L210" s="98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</row>
    <row r="211" spans="1:29" ht="15.75" customHeight="1">
      <c r="A211" s="101" t="s">
        <v>108</v>
      </c>
      <c r="B211" s="99"/>
      <c r="C211" s="99"/>
      <c r="D211" s="99"/>
      <c r="E211" s="99"/>
      <c r="F211" s="99"/>
      <c r="G211" s="99"/>
      <c r="H211" s="99"/>
      <c r="I211" s="99"/>
      <c r="J211" s="99"/>
      <c r="K211" s="99"/>
      <c r="L211" s="98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</row>
    <row r="212" spans="1:29" ht="15.75" customHeight="1">
      <c r="A212" s="101" t="s">
        <v>109</v>
      </c>
      <c r="B212" s="99"/>
      <c r="C212" s="99"/>
      <c r="D212" s="99"/>
      <c r="E212" s="99"/>
      <c r="F212" s="99"/>
      <c r="G212" s="99"/>
      <c r="H212" s="99"/>
      <c r="I212" s="99"/>
      <c r="J212" s="99"/>
      <c r="K212" s="99"/>
      <c r="L212" s="98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</row>
    <row r="213" spans="1:29" ht="15.75" customHeight="1">
      <c r="A213" s="101" t="s">
        <v>110</v>
      </c>
      <c r="B213" s="99"/>
      <c r="C213" s="99"/>
      <c r="D213" s="99"/>
      <c r="E213" s="99"/>
      <c r="F213" s="99"/>
      <c r="G213" s="99"/>
      <c r="H213" s="99"/>
      <c r="I213" s="99"/>
      <c r="J213" s="99"/>
      <c r="K213" s="99"/>
      <c r="L213" s="98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</row>
    <row r="214" spans="1:29" ht="15.75" customHeight="1">
      <c r="A214" s="101" t="s">
        <v>111</v>
      </c>
      <c r="B214" s="99"/>
      <c r="C214" s="99"/>
      <c r="D214" s="99"/>
      <c r="E214" s="99"/>
      <c r="F214" s="99"/>
      <c r="G214" s="99"/>
      <c r="H214" s="99"/>
      <c r="I214" s="99"/>
      <c r="J214" s="99"/>
      <c r="K214" s="99"/>
      <c r="L214" s="98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</row>
    <row r="215" spans="1:29" ht="15.75" customHeight="1">
      <c r="A215" s="101" t="s">
        <v>112</v>
      </c>
      <c r="B215" s="99"/>
      <c r="C215" s="99"/>
      <c r="D215" s="99"/>
      <c r="E215" s="99"/>
      <c r="F215" s="99"/>
      <c r="G215" s="99"/>
      <c r="H215" s="99"/>
      <c r="I215" s="99"/>
      <c r="J215" s="99"/>
      <c r="K215" s="99"/>
      <c r="L215" s="98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</row>
    <row r="216" spans="1:29" ht="15.75" customHeight="1">
      <c r="A216" s="101" t="s">
        <v>113</v>
      </c>
      <c r="B216" s="99"/>
      <c r="C216" s="99"/>
      <c r="D216" s="99"/>
      <c r="E216" s="99"/>
      <c r="F216" s="99"/>
      <c r="G216" s="99"/>
      <c r="H216" s="99"/>
      <c r="I216" s="99"/>
      <c r="J216" s="99"/>
      <c r="K216" s="99"/>
      <c r="L216" s="98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</row>
    <row r="217" spans="1:29" ht="15.75" customHeight="1">
      <c r="A217" s="101" t="s">
        <v>114</v>
      </c>
      <c r="B217" s="99"/>
      <c r="C217" s="99"/>
      <c r="D217" s="99"/>
      <c r="E217" s="99"/>
      <c r="F217" s="99"/>
      <c r="G217" s="99"/>
      <c r="H217" s="99"/>
      <c r="I217" s="99"/>
      <c r="J217" s="99"/>
      <c r="K217" s="99"/>
      <c r="L217" s="98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</row>
    <row r="218" spans="1:29" ht="15.75" customHeight="1">
      <c r="A218" s="101" t="s">
        <v>115</v>
      </c>
      <c r="B218" s="99"/>
      <c r="C218" s="99"/>
      <c r="D218" s="99"/>
      <c r="E218" s="99"/>
      <c r="F218" s="99"/>
      <c r="G218" s="99"/>
      <c r="H218" s="99"/>
      <c r="I218" s="99"/>
      <c r="J218" s="99"/>
      <c r="K218" s="99"/>
      <c r="L218" s="98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</row>
    <row r="219" spans="1:29" ht="15.75" customHeight="1">
      <c r="B219" s="56"/>
      <c r="C219" s="56"/>
      <c r="D219" s="56"/>
      <c r="E219" s="56"/>
      <c r="F219" s="57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</row>
    <row r="220" spans="1:29" ht="15.75" customHeight="1">
      <c r="A220" s="56"/>
      <c r="B220" s="56"/>
      <c r="C220" s="56"/>
      <c r="D220" s="56"/>
      <c r="E220" s="56"/>
      <c r="F220" s="57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</row>
    <row r="221" spans="1:29" ht="15.75" customHeight="1">
      <c r="A221" s="56"/>
      <c r="B221" s="56"/>
      <c r="C221" s="56"/>
      <c r="D221" s="56"/>
      <c r="E221" s="56"/>
      <c r="F221" s="57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</row>
    <row r="222" spans="1:29" ht="15.75" customHeight="1">
      <c r="A222" s="56"/>
      <c r="B222" s="56"/>
      <c r="C222" s="56"/>
      <c r="D222" s="56"/>
      <c r="E222" s="56"/>
      <c r="F222" s="57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</row>
    <row r="223" spans="1:29" ht="15.75" customHeight="1">
      <c r="A223" s="56"/>
      <c r="B223" s="56"/>
      <c r="C223" s="56"/>
      <c r="D223" s="56"/>
      <c r="E223" s="56"/>
      <c r="F223" s="57"/>
      <c r="G223" s="56"/>
      <c r="H223" s="56"/>
      <c r="I223" s="56"/>
      <c r="J223" s="56"/>
      <c r="K223" s="56"/>
      <c r="L223" s="56"/>
      <c r="M223" s="5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</row>
    <row r="224" spans="1:29" ht="15.75" customHeight="1">
      <c r="A224" s="56"/>
      <c r="B224" s="56"/>
      <c r="C224" s="56"/>
      <c r="D224" s="56"/>
      <c r="E224" s="56"/>
      <c r="F224" s="57"/>
      <c r="G224" s="56"/>
      <c r="H224" s="56"/>
      <c r="I224" s="56"/>
      <c r="J224" s="56"/>
      <c r="K224" s="56"/>
      <c r="L224" s="56"/>
      <c r="M224" s="5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</row>
    <row r="225" spans="1:29" ht="15.75" customHeight="1">
      <c r="A225" s="56"/>
      <c r="B225" s="56"/>
      <c r="C225" s="56"/>
      <c r="D225" s="56"/>
      <c r="E225" s="56"/>
      <c r="F225" s="57"/>
      <c r="G225" s="56"/>
      <c r="H225" s="56"/>
      <c r="I225" s="56"/>
      <c r="J225" s="56"/>
      <c r="K225" s="56"/>
      <c r="L225" s="56"/>
      <c r="M225" s="5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</row>
    <row r="226" spans="1:29" ht="15.75" customHeight="1">
      <c r="A226" s="56"/>
      <c r="B226" s="56"/>
      <c r="C226" s="56"/>
      <c r="D226" s="56"/>
      <c r="E226" s="56"/>
      <c r="F226" s="57"/>
      <c r="G226" s="56"/>
      <c r="H226" s="56"/>
      <c r="I226" s="56"/>
      <c r="J226" s="56"/>
      <c r="K226" s="56"/>
      <c r="L226" s="56"/>
      <c r="M226" s="5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</row>
    <row r="227" spans="1:29" ht="15.75" customHeight="1">
      <c r="A227" s="56"/>
      <c r="B227" s="56"/>
      <c r="C227" s="56"/>
      <c r="D227" s="56"/>
      <c r="E227" s="56"/>
      <c r="F227" s="57"/>
      <c r="G227" s="56"/>
      <c r="H227" s="56"/>
      <c r="I227" s="56"/>
      <c r="J227" s="56"/>
      <c r="K227" s="56"/>
      <c r="L227" s="56"/>
      <c r="M227" s="5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</row>
    <row r="228" spans="1:29" ht="15.75" customHeight="1">
      <c r="A228" s="56"/>
      <c r="B228" s="56"/>
      <c r="C228" s="56"/>
      <c r="D228" s="56"/>
      <c r="E228" s="56"/>
      <c r="F228" s="57"/>
      <c r="G228" s="56"/>
      <c r="H228" s="56"/>
      <c r="I228" s="56"/>
      <c r="J228" s="56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</row>
    <row r="229" spans="1:29" ht="15.75" customHeight="1">
      <c r="A229" s="56"/>
      <c r="B229" s="56"/>
      <c r="C229" s="56"/>
      <c r="D229" s="56"/>
      <c r="E229" s="56"/>
      <c r="F229" s="57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</row>
    <row r="230" spans="1:29" ht="15.75" customHeight="1">
      <c r="A230" s="56"/>
      <c r="B230" s="56"/>
      <c r="C230" s="56"/>
      <c r="D230" s="56"/>
      <c r="E230" s="56"/>
      <c r="F230" s="57"/>
      <c r="G230" s="56"/>
      <c r="H230" s="56"/>
      <c r="I230" s="56"/>
      <c r="J230" s="56"/>
      <c r="K230" s="56"/>
      <c r="L230" s="56"/>
      <c r="M230" s="5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</row>
    <row r="231" spans="1:29" ht="15.75" customHeight="1">
      <c r="A231" s="56"/>
      <c r="B231" s="56"/>
      <c r="C231" s="56"/>
      <c r="D231" s="56"/>
      <c r="E231" s="56"/>
      <c r="F231" s="57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</row>
    <row r="232" spans="1:29" ht="15.75" customHeight="1">
      <c r="A232" s="56"/>
      <c r="B232" s="56"/>
      <c r="C232" s="56"/>
      <c r="D232" s="56"/>
      <c r="E232" s="56"/>
      <c r="F232" s="57"/>
      <c r="G232" s="56"/>
      <c r="H232" s="56"/>
      <c r="I232" s="56"/>
      <c r="J232" s="56"/>
      <c r="K232" s="56"/>
      <c r="L232" s="56"/>
      <c r="M232" s="5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</row>
    <row r="233" spans="1:29" ht="15.75" customHeight="1">
      <c r="A233" s="56"/>
      <c r="B233" s="56"/>
      <c r="C233" s="56"/>
      <c r="D233" s="56"/>
      <c r="E233" s="56"/>
      <c r="F233" s="57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</row>
    <row r="234" spans="1:29" ht="15.75" customHeight="1">
      <c r="A234" s="56"/>
      <c r="B234" s="56"/>
      <c r="C234" s="56"/>
      <c r="D234" s="56"/>
      <c r="E234" s="56"/>
      <c r="F234" s="57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</row>
    <row r="235" spans="1:29" ht="15.75" customHeight="1">
      <c r="A235" s="56"/>
      <c r="B235" s="56"/>
      <c r="C235" s="56"/>
      <c r="D235" s="56"/>
      <c r="E235" s="56"/>
      <c r="F235" s="57"/>
      <c r="G235" s="56"/>
      <c r="H235" s="56"/>
      <c r="I235" s="56"/>
      <c r="J235" s="56"/>
      <c r="K235" s="56"/>
      <c r="L235" s="56"/>
      <c r="M235" s="5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</row>
    <row r="236" spans="1:29" ht="15.75" customHeight="1">
      <c r="A236" s="56"/>
      <c r="B236" s="56"/>
      <c r="C236" s="56"/>
      <c r="D236" s="56"/>
      <c r="E236" s="56"/>
      <c r="F236" s="57"/>
      <c r="G236" s="56"/>
      <c r="H236" s="56"/>
      <c r="I236" s="56"/>
      <c r="J236" s="56"/>
      <c r="K236" s="56"/>
      <c r="L236" s="56"/>
      <c r="M236" s="5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</row>
    <row r="237" spans="1:29" ht="15.75" customHeight="1">
      <c r="A237" s="56"/>
      <c r="B237" s="56"/>
      <c r="C237" s="56"/>
      <c r="D237" s="56"/>
      <c r="E237" s="56"/>
      <c r="F237" s="57"/>
      <c r="G237" s="56"/>
      <c r="H237" s="56"/>
      <c r="I237" s="56"/>
      <c r="J237" s="56"/>
      <c r="K237" s="56"/>
      <c r="L237" s="56"/>
      <c r="M237" s="5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</row>
    <row r="238" spans="1:29" ht="15.75" customHeight="1">
      <c r="A238" s="56"/>
      <c r="B238" s="56"/>
      <c r="C238" s="56"/>
      <c r="D238" s="56"/>
      <c r="E238" s="56"/>
      <c r="F238" s="57"/>
      <c r="G238" s="56"/>
      <c r="H238" s="56"/>
      <c r="I238" s="56"/>
      <c r="J238" s="56"/>
      <c r="K238" s="56"/>
      <c r="L238" s="56"/>
      <c r="M238" s="5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</row>
    <row r="239" spans="1:29" ht="15.75" customHeight="1">
      <c r="A239" s="56"/>
      <c r="B239" s="56"/>
      <c r="C239" s="56"/>
      <c r="D239" s="56"/>
      <c r="E239" s="56"/>
      <c r="F239" s="57"/>
      <c r="G239" s="56"/>
      <c r="H239" s="56"/>
      <c r="I239" s="56"/>
      <c r="J239" s="56"/>
      <c r="K239" s="56"/>
      <c r="L239" s="56"/>
      <c r="M239" s="5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</row>
    <row r="240" spans="1:29" ht="15.75" customHeight="1">
      <c r="A240" s="56"/>
      <c r="B240" s="56"/>
      <c r="C240" s="56"/>
      <c r="D240" s="56"/>
      <c r="E240" s="56"/>
      <c r="F240" s="57"/>
      <c r="G240" s="56"/>
      <c r="H240" s="56"/>
      <c r="I240" s="56"/>
      <c r="J240" s="56"/>
      <c r="K240" s="56"/>
      <c r="L240" s="56"/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</row>
    <row r="241" spans="1:29" ht="15.75" customHeight="1">
      <c r="A241" s="56"/>
      <c r="B241" s="56"/>
      <c r="C241" s="56"/>
      <c r="D241" s="56"/>
      <c r="E241" s="56"/>
      <c r="F241" s="57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</row>
    <row r="242" spans="1:29" ht="15.75" customHeight="1">
      <c r="A242" s="56"/>
      <c r="B242" s="56"/>
      <c r="C242" s="56"/>
      <c r="D242" s="56"/>
      <c r="E242" s="56"/>
      <c r="F242" s="57"/>
      <c r="G242" s="56"/>
      <c r="H242" s="56"/>
      <c r="I242" s="56"/>
      <c r="J242" s="56"/>
      <c r="K242" s="56"/>
      <c r="L242" s="56"/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</row>
    <row r="243" spans="1:29" ht="15.75" customHeight="1">
      <c r="A243" s="56"/>
      <c r="B243" s="56"/>
      <c r="C243" s="56"/>
      <c r="D243" s="56"/>
      <c r="E243" s="56"/>
      <c r="F243" s="57"/>
      <c r="G243" s="56"/>
      <c r="H243" s="56"/>
      <c r="I243" s="56"/>
      <c r="J243" s="56"/>
      <c r="K243" s="56"/>
      <c r="L243" s="56"/>
      <c r="M243" s="5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</row>
    <row r="244" spans="1:29" ht="15.75" customHeight="1">
      <c r="A244" s="56"/>
      <c r="B244" s="56"/>
      <c r="C244" s="56"/>
      <c r="D244" s="56"/>
      <c r="E244" s="56"/>
      <c r="F244" s="57"/>
      <c r="G244" s="56"/>
      <c r="H244" s="56"/>
      <c r="I244" s="56"/>
      <c r="J244" s="56"/>
      <c r="K244" s="56"/>
      <c r="L244" s="56"/>
      <c r="M244" s="5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</row>
    <row r="245" spans="1:29" ht="15.75" customHeight="1">
      <c r="A245" s="56"/>
      <c r="B245" s="56"/>
      <c r="C245" s="56"/>
      <c r="D245" s="56"/>
      <c r="E245" s="56"/>
      <c r="F245" s="57"/>
      <c r="G245" s="56"/>
      <c r="H245" s="56"/>
      <c r="I245" s="56"/>
      <c r="J245" s="56"/>
      <c r="K245" s="56"/>
      <c r="L245" s="56"/>
      <c r="M245" s="5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</row>
    <row r="246" spans="1:29" ht="15.75" customHeight="1">
      <c r="A246" s="56"/>
      <c r="B246" s="56"/>
      <c r="C246" s="56"/>
      <c r="D246" s="56"/>
      <c r="E246" s="56"/>
      <c r="F246" s="57"/>
      <c r="G246" s="56"/>
      <c r="H246" s="56"/>
      <c r="I246" s="56"/>
      <c r="J246" s="56"/>
      <c r="K246" s="56"/>
      <c r="L246" s="56"/>
      <c r="M246" s="5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</row>
    <row r="247" spans="1:29" ht="15.75" customHeight="1">
      <c r="A247" s="56"/>
      <c r="B247" s="56"/>
      <c r="C247" s="56"/>
      <c r="D247" s="56"/>
      <c r="E247" s="56"/>
      <c r="F247" s="57"/>
      <c r="G247" s="56"/>
      <c r="H247" s="56"/>
      <c r="I247" s="56"/>
      <c r="J247" s="56"/>
      <c r="K247" s="56"/>
      <c r="L247" s="56"/>
      <c r="M247" s="5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</row>
    <row r="248" spans="1:29" ht="15.75" customHeight="1">
      <c r="A248" s="56"/>
      <c r="B248" s="56"/>
      <c r="C248" s="56"/>
      <c r="D248" s="56"/>
      <c r="E248" s="56"/>
      <c r="F248" s="57"/>
      <c r="G248" s="56"/>
      <c r="H248" s="56"/>
      <c r="I248" s="56"/>
      <c r="J248" s="56"/>
      <c r="K248" s="56"/>
      <c r="L248" s="56"/>
      <c r="M248" s="5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</row>
    <row r="249" spans="1:29" ht="15.75" customHeight="1">
      <c r="A249" s="56"/>
      <c r="B249" s="56"/>
      <c r="C249" s="56"/>
      <c r="D249" s="56"/>
      <c r="E249" s="56"/>
      <c r="F249" s="57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</row>
    <row r="250" spans="1:29" ht="15.75" customHeight="1">
      <c r="A250" s="56"/>
      <c r="B250" s="56"/>
      <c r="C250" s="56"/>
      <c r="D250" s="56"/>
      <c r="E250" s="56"/>
      <c r="F250" s="57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</row>
    <row r="251" spans="1:29" ht="15.75" customHeight="1">
      <c r="A251" s="56"/>
      <c r="B251" s="56"/>
      <c r="C251" s="56"/>
      <c r="D251" s="56"/>
      <c r="E251" s="56"/>
      <c r="F251" s="57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</row>
    <row r="252" spans="1:29" ht="15.75" customHeight="1">
      <c r="A252" s="56"/>
      <c r="B252" s="56"/>
      <c r="C252" s="56"/>
      <c r="D252" s="56"/>
      <c r="E252" s="56"/>
      <c r="F252" s="57"/>
      <c r="G252" s="56"/>
      <c r="H252" s="56"/>
      <c r="I252" s="56"/>
      <c r="J252" s="56"/>
      <c r="K252" s="56"/>
      <c r="L252" s="56"/>
      <c r="M252" s="5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</row>
    <row r="253" spans="1:29" ht="15.75" customHeight="1">
      <c r="A253" s="56"/>
      <c r="B253" s="56"/>
      <c r="C253" s="56"/>
      <c r="D253" s="56"/>
      <c r="E253" s="56"/>
      <c r="F253" s="57"/>
      <c r="G253" s="56"/>
      <c r="H253" s="56"/>
      <c r="I253" s="56"/>
      <c r="J253" s="56"/>
      <c r="K253" s="56"/>
      <c r="L253" s="56"/>
      <c r="M253" s="5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</row>
    <row r="254" spans="1:29" ht="15.75" customHeight="1">
      <c r="A254" s="56"/>
      <c r="B254" s="56"/>
      <c r="C254" s="56"/>
      <c r="D254" s="56"/>
      <c r="E254" s="56"/>
      <c r="F254" s="57"/>
      <c r="G254" s="56"/>
      <c r="H254" s="56"/>
      <c r="I254" s="56"/>
      <c r="J254" s="56"/>
      <c r="K254" s="56"/>
      <c r="L254" s="56"/>
      <c r="M254" s="5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</row>
    <row r="255" spans="1:29" ht="15.75" customHeight="1">
      <c r="A255" s="56"/>
      <c r="B255" s="56"/>
      <c r="C255" s="56"/>
      <c r="D255" s="56"/>
      <c r="E255" s="56"/>
      <c r="F255" s="57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</row>
    <row r="256" spans="1:29" ht="15.75" customHeight="1">
      <c r="A256" s="56"/>
      <c r="B256" s="56"/>
      <c r="C256" s="56"/>
      <c r="D256" s="56"/>
      <c r="E256" s="56"/>
      <c r="F256" s="57"/>
      <c r="G256" s="56"/>
      <c r="H256" s="56"/>
      <c r="I256" s="56"/>
      <c r="J256" s="56"/>
      <c r="K256" s="56"/>
      <c r="L256" s="56"/>
      <c r="M256" s="5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</row>
    <row r="257" spans="1:29" ht="15.75" customHeight="1">
      <c r="A257" s="56"/>
      <c r="B257" s="56"/>
      <c r="C257" s="56"/>
      <c r="D257" s="56"/>
      <c r="E257" s="56"/>
      <c r="F257" s="57"/>
      <c r="G257" s="56"/>
      <c r="H257" s="56"/>
      <c r="I257" s="56"/>
      <c r="J257" s="56"/>
      <c r="K257" s="56"/>
      <c r="L257" s="56"/>
      <c r="M257" s="5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</row>
    <row r="258" spans="1:29" ht="15.75" customHeight="1">
      <c r="A258" s="56"/>
      <c r="B258" s="56"/>
      <c r="C258" s="56"/>
      <c r="D258" s="56"/>
      <c r="E258" s="56"/>
      <c r="F258" s="57"/>
      <c r="G258" s="56"/>
      <c r="H258" s="56"/>
      <c r="I258" s="56"/>
      <c r="J258" s="56"/>
      <c r="K258" s="56"/>
      <c r="L258" s="56"/>
      <c r="M258" s="5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</row>
    <row r="259" spans="1:29" ht="15.75" customHeight="1">
      <c r="A259" s="56"/>
      <c r="B259" s="56"/>
      <c r="C259" s="56"/>
      <c r="D259" s="56"/>
      <c r="E259" s="56"/>
      <c r="F259" s="57"/>
      <c r="G259" s="56"/>
      <c r="H259" s="56"/>
      <c r="I259" s="56"/>
      <c r="J259" s="56"/>
      <c r="K259" s="56"/>
      <c r="L259" s="56"/>
      <c r="M259" s="5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</row>
    <row r="260" spans="1:29" ht="15.75" customHeight="1">
      <c r="A260" s="56"/>
      <c r="B260" s="56"/>
      <c r="C260" s="56"/>
      <c r="D260" s="56"/>
      <c r="E260" s="56"/>
      <c r="F260" s="57"/>
      <c r="G260" s="56"/>
      <c r="H260" s="56"/>
      <c r="I260" s="56"/>
      <c r="J260" s="56"/>
      <c r="K260" s="56"/>
      <c r="L260" s="56"/>
      <c r="M260" s="5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</row>
    <row r="261" spans="1:29" ht="15.75" customHeight="1">
      <c r="A261" s="56"/>
      <c r="B261" s="56"/>
      <c r="C261" s="56"/>
      <c r="D261" s="56"/>
      <c r="E261" s="56"/>
      <c r="F261" s="57"/>
      <c r="G261" s="56"/>
      <c r="H261" s="56"/>
      <c r="I261" s="56"/>
      <c r="J261" s="56"/>
      <c r="K261" s="56"/>
      <c r="L261" s="56"/>
      <c r="M261" s="5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</row>
    <row r="262" spans="1:29" ht="15.75" customHeight="1">
      <c r="A262" s="56"/>
      <c r="B262" s="56"/>
      <c r="C262" s="56"/>
      <c r="D262" s="56"/>
      <c r="E262" s="56"/>
      <c r="F262" s="57"/>
      <c r="G262" s="56"/>
      <c r="H262" s="56"/>
      <c r="I262" s="56"/>
      <c r="J262" s="56"/>
      <c r="K262" s="56"/>
      <c r="L262" s="56"/>
      <c r="M262" s="5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</row>
    <row r="263" spans="1:29" ht="15.75" customHeight="1">
      <c r="A263" s="56"/>
      <c r="B263" s="56"/>
      <c r="C263" s="56"/>
      <c r="D263" s="56"/>
      <c r="E263" s="56"/>
      <c r="F263" s="57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</row>
    <row r="264" spans="1:29" ht="15.75" customHeight="1">
      <c r="A264" s="56"/>
      <c r="B264" s="56"/>
      <c r="C264" s="56"/>
      <c r="D264" s="56"/>
      <c r="E264" s="56"/>
      <c r="F264" s="57"/>
      <c r="G264" s="56"/>
      <c r="H264" s="56"/>
      <c r="I264" s="56"/>
      <c r="J264" s="56"/>
      <c r="K264" s="56"/>
      <c r="L264" s="56"/>
      <c r="M264" s="5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</row>
    <row r="265" spans="1:29" ht="15.75" customHeight="1">
      <c r="A265" s="56"/>
      <c r="B265" s="56"/>
      <c r="C265" s="56"/>
      <c r="D265" s="56"/>
      <c r="E265" s="56"/>
      <c r="F265" s="57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</row>
    <row r="266" spans="1:29" ht="15.75" customHeight="1">
      <c r="A266" s="56"/>
      <c r="B266" s="56"/>
      <c r="C266" s="56"/>
      <c r="D266" s="56"/>
      <c r="E266" s="56"/>
      <c r="F266" s="57"/>
      <c r="G266" s="56"/>
      <c r="H266" s="56"/>
      <c r="I266" s="56"/>
      <c r="J266" s="56"/>
      <c r="K266" s="56"/>
      <c r="L266" s="56"/>
      <c r="M266" s="5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</row>
    <row r="267" spans="1:29" ht="15.75" customHeight="1">
      <c r="A267" s="56"/>
      <c r="B267" s="56"/>
      <c r="C267" s="56"/>
      <c r="D267" s="56"/>
      <c r="E267" s="56"/>
      <c r="F267" s="57"/>
      <c r="G267" s="56"/>
      <c r="H267" s="56"/>
      <c r="I267" s="56"/>
      <c r="J267" s="56"/>
      <c r="K267" s="56"/>
      <c r="L267" s="56"/>
      <c r="M267" s="5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</row>
    <row r="268" spans="1:29" ht="15.75" customHeight="1">
      <c r="A268" s="56"/>
      <c r="B268" s="56"/>
      <c r="C268" s="56"/>
      <c r="D268" s="56"/>
      <c r="E268" s="56"/>
      <c r="F268" s="57"/>
      <c r="G268" s="56"/>
      <c r="H268" s="56"/>
      <c r="I268" s="56"/>
      <c r="J268" s="56"/>
      <c r="K268" s="56"/>
      <c r="L268" s="56"/>
      <c r="M268" s="5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</row>
    <row r="269" spans="1:29" ht="15.75" customHeight="1">
      <c r="A269" s="56"/>
      <c r="B269" s="56"/>
      <c r="C269" s="56"/>
      <c r="D269" s="56"/>
      <c r="E269" s="56"/>
      <c r="F269" s="57"/>
      <c r="G269" s="56"/>
      <c r="H269" s="56"/>
      <c r="I269" s="56"/>
      <c r="J269" s="56"/>
      <c r="K269" s="56"/>
      <c r="L269" s="56"/>
      <c r="M269" s="5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</row>
    <row r="270" spans="1:29" ht="15.75" customHeight="1">
      <c r="A270" s="56"/>
      <c r="B270" s="56"/>
      <c r="C270" s="56"/>
      <c r="D270" s="56"/>
      <c r="E270" s="56"/>
      <c r="F270" s="57"/>
      <c r="G270" s="56"/>
      <c r="H270" s="56"/>
      <c r="I270" s="56"/>
      <c r="J270" s="56"/>
      <c r="K270" s="56"/>
      <c r="L270" s="56"/>
      <c r="M270" s="5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</row>
    <row r="271" spans="1:29" ht="15.75" customHeight="1">
      <c r="A271" s="56"/>
      <c r="B271" s="56"/>
      <c r="C271" s="56"/>
      <c r="D271" s="56"/>
      <c r="E271" s="56"/>
      <c r="F271" s="57"/>
      <c r="G271" s="56"/>
      <c r="H271" s="56"/>
      <c r="I271" s="56"/>
      <c r="J271" s="56"/>
      <c r="K271" s="56"/>
      <c r="L271" s="56"/>
      <c r="M271" s="5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</row>
    <row r="272" spans="1:29" ht="15.75" customHeight="1">
      <c r="A272" s="56"/>
      <c r="B272" s="56"/>
      <c r="C272" s="56"/>
      <c r="D272" s="56"/>
      <c r="E272" s="56"/>
      <c r="F272" s="57"/>
      <c r="G272" s="56"/>
      <c r="H272" s="56"/>
      <c r="I272" s="56"/>
      <c r="J272" s="56"/>
      <c r="K272" s="56"/>
      <c r="L272" s="56"/>
      <c r="M272" s="5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</row>
    <row r="273" spans="1:29" ht="15.75" customHeight="1">
      <c r="A273" s="56"/>
      <c r="B273" s="56"/>
      <c r="C273" s="56"/>
      <c r="D273" s="56"/>
      <c r="E273" s="56"/>
      <c r="F273" s="57"/>
      <c r="G273" s="56"/>
      <c r="H273" s="56"/>
      <c r="I273" s="56"/>
      <c r="J273" s="56"/>
      <c r="K273" s="56"/>
      <c r="L273" s="56"/>
      <c r="M273" s="5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</row>
    <row r="274" spans="1:29" ht="15.75" customHeight="1">
      <c r="A274" s="56"/>
      <c r="B274" s="56"/>
      <c r="C274" s="56"/>
      <c r="D274" s="56"/>
      <c r="E274" s="56"/>
      <c r="F274" s="57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</row>
    <row r="275" spans="1:29" ht="15.75" customHeight="1">
      <c r="A275" s="56"/>
      <c r="B275" s="56"/>
      <c r="C275" s="56"/>
      <c r="D275" s="56"/>
      <c r="E275" s="56"/>
      <c r="F275" s="57"/>
      <c r="G275" s="56"/>
      <c r="H275" s="56"/>
      <c r="I275" s="56"/>
      <c r="J275" s="56"/>
      <c r="K275" s="56"/>
      <c r="L275" s="56"/>
      <c r="M275" s="5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</row>
    <row r="276" spans="1:29" ht="15.75" customHeight="1">
      <c r="A276" s="56"/>
      <c r="B276" s="56"/>
      <c r="C276" s="56"/>
      <c r="D276" s="56"/>
      <c r="E276" s="56"/>
      <c r="F276" s="57"/>
      <c r="G276" s="56"/>
      <c r="H276" s="56"/>
      <c r="I276" s="56"/>
      <c r="J276" s="56"/>
      <c r="K276" s="56"/>
      <c r="L276" s="56"/>
      <c r="M276" s="5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</row>
    <row r="277" spans="1:29" ht="15.75" customHeight="1">
      <c r="A277" s="56"/>
      <c r="B277" s="56"/>
      <c r="C277" s="56"/>
      <c r="D277" s="56"/>
      <c r="E277" s="56"/>
      <c r="F277" s="57"/>
      <c r="G277" s="56"/>
      <c r="H277" s="56"/>
      <c r="I277" s="56"/>
      <c r="J277" s="56"/>
      <c r="K277" s="56"/>
      <c r="L277" s="56"/>
      <c r="M277" s="5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</row>
    <row r="278" spans="1:29" ht="15.75" customHeight="1">
      <c r="A278" s="56"/>
      <c r="B278" s="56"/>
      <c r="C278" s="56"/>
      <c r="D278" s="56"/>
      <c r="E278" s="56"/>
      <c r="F278" s="57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</row>
    <row r="279" spans="1:29" ht="15.75" customHeight="1">
      <c r="A279" s="56"/>
      <c r="B279" s="56"/>
      <c r="C279" s="56"/>
      <c r="D279" s="56"/>
      <c r="E279" s="56"/>
      <c r="F279" s="57"/>
      <c r="G279" s="56"/>
      <c r="H279" s="56"/>
      <c r="I279" s="56"/>
      <c r="J279" s="56"/>
      <c r="K279" s="56"/>
      <c r="L279" s="56"/>
      <c r="M279" s="5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</row>
    <row r="280" spans="1:29" ht="15.75" customHeight="1">
      <c r="A280" s="56"/>
      <c r="B280" s="56"/>
      <c r="C280" s="56"/>
      <c r="D280" s="56"/>
      <c r="E280" s="56"/>
      <c r="F280" s="57"/>
      <c r="G280" s="56"/>
      <c r="H280" s="56"/>
      <c r="I280" s="56"/>
      <c r="J280" s="56"/>
      <c r="K280" s="56"/>
      <c r="L280" s="56"/>
      <c r="M280" s="5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</row>
    <row r="281" spans="1:29" ht="15.75" customHeight="1">
      <c r="A281" s="56"/>
      <c r="B281" s="56"/>
      <c r="C281" s="56"/>
      <c r="D281" s="56"/>
      <c r="E281" s="56"/>
      <c r="F281" s="57"/>
      <c r="G281" s="56"/>
      <c r="H281" s="56"/>
      <c r="I281" s="56"/>
      <c r="J281" s="56"/>
      <c r="K281" s="56"/>
      <c r="L281" s="56"/>
      <c r="M281" s="5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</row>
    <row r="282" spans="1:29" ht="15.75" customHeight="1">
      <c r="A282" s="56"/>
      <c r="B282" s="56"/>
      <c r="C282" s="56"/>
      <c r="D282" s="56"/>
      <c r="E282" s="56"/>
      <c r="F282" s="57"/>
      <c r="G282" s="56"/>
      <c r="H282" s="56"/>
      <c r="I282" s="56"/>
      <c r="J282" s="56"/>
      <c r="K282" s="56"/>
      <c r="L282" s="56"/>
      <c r="M282" s="5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</row>
    <row r="283" spans="1:29" ht="15.75" customHeight="1">
      <c r="A283" s="56"/>
      <c r="B283" s="56"/>
      <c r="C283" s="56"/>
      <c r="D283" s="56"/>
      <c r="E283" s="56"/>
      <c r="F283" s="57"/>
      <c r="G283" s="56"/>
      <c r="H283" s="56"/>
      <c r="I283" s="56"/>
      <c r="J283" s="56"/>
      <c r="K283" s="56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</row>
    <row r="284" spans="1:29" ht="15.75" customHeight="1">
      <c r="A284" s="56"/>
      <c r="B284" s="56"/>
      <c r="C284" s="56"/>
      <c r="D284" s="56"/>
      <c r="E284" s="56"/>
      <c r="F284" s="57"/>
      <c r="G284" s="56"/>
      <c r="H284" s="56"/>
      <c r="I284" s="56"/>
      <c r="J284" s="56"/>
      <c r="K284" s="56"/>
      <c r="L284" s="56"/>
      <c r="M284" s="5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</row>
    <row r="285" spans="1:29" ht="15.75" customHeight="1">
      <c r="A285" s="56"/>
      <c r="B285" s="56"/>
      <c r="C285" s="56"/>
      <c r="D285" s="56"/>
      <c r="E285" s="56"/>
      <c r="F285" s="57"/>
      <c r="G285" s="56"/>
      <c r="H285" s="56"/>
      <c r="I285" s="56"/>
      <c r="J285" s="56"/>
      <c r="K285" s="56"/>
      <c r="L285" s="56"/>
      <c r="M285" s="5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</row>
    <row r="286" spans="1:29" ht="15.75" customHeight="1">
      <c r="A286" s="56"/>
      <c r="B286" s="56"/>
      <c r="C286" s="56"/>
      <c r="D286" s="56"/>
      <c r="E286" s="56"/>
      <c r="F286" s="57"/>
      <c r="G286" s="56"/>
      <c r="H286" s="56"/>
      <c r="I286" s="56"/>
      <c r="J286" s="56"/>
      <c r="K286" s="56"/>
      <c r="L286" s="56"/>
      <c r="M286" s="5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</row>
    <row r="287" spans="1:29" ht="15.75" customHeight="1">
      <c r="A287" s="56"/>
      <c r="B287" s="56"/>
      <c r="C287" s="56"/>
      <c r="D287" s="56"/>
      <c r="E287" s="56"/>
      <c r="F287" s="57"/>
      <c r="G287" s="56"/>
      <c r="H287" s="56"/>
      <c r="I287" s="56"/>
      <c r="J287" s="56"/>
      <c r="K287" s="56"/>
      <c r="L287" s="56"/>
      <c r="M287" s="5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</row>
    <row r="288" spans="1:29" ht="15.75" customHeight="1">
      <c r="A288" s="56"/>
      <c r="B288" s="56"/>
      <c r="C288" s="56"/>
      <c r="D288" s="56"/>
      <c r="E288" s="56"/>
      <c r="F288" s="57"/>
      <c r="G288" s="56"/>
      <c r="H288" s="56"/>
      <c r="I288" s="56"/>
      <c r="J288" s="56"/>
      <c r="K288" s="56"/>
      <c r="L288" s="56"/>
      <c r="M288" s="5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</row>
    <row r="289" spans="1:29" ht="15.75" customHeight="1">
      <c r="A289" s="56"/>
      <c r="B289" s="56"/>
      <c r="C289" s="56"/>
      <c r="D289" s="56"/>
      <c r="E289" s="56"/>
      <c r="F289" s="57"/>
      <c r="G289" s="56"/>
      <c r="H289" s="56"/>
      <c r="I289" s="56"/>
      <c r="J289" s="56"/>
      <c r="K289" s="56"/>
      <c r="L289" s="56"/>
      <c r="M289" s="5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</row>
    <row r="290" spans="1:29" ht="15.75" customHeight="1">
      <c r="A290" s="56"/>
      <c r="B290" s="56"/>
      <c r="C290" s="56"/>
      <c r="D290" s="56"/>
      <c r="E290" s="56"/>
      <c r="F290" s="57"/>
      <c r="G290" s="56"/>
      <c r="H290" s="56"/>
      <c r="I290" s="56"/>
      <c r="J290" s="56"/>
      <c r="K290" s="56"/>
      <c r="L290" s="56"/>
      <c r="M290" s="5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</row>
    <row r="291" spans="1:29" ht="15.75" customHeight="1">
      <c r="A291" s="56"/>
      <c r="B291" s="56"/>
      <c r="C291" s="56"/>
      <c r="D291" s="56"/>
      <c r="E291" s="56"/>
      <c r="F291" s="57"/>
      <c r="G291" s="56"/>
      <c r="H291" s="56"/>
      <c r="I291" s="56"/>
      <c r="J291" s="56"/>
      <c r="K291" s="56"/>
      <c r="L291" s="56"/>
      <c r="M291" s="5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</row>
    <row r="292" spans="1:29" ht="15.75" customHeight="1">
      <c r="A292" s="56"/>
      <c r="B292" s="56"/>
      <c r="C292" s="56"/>
      <c r="D292" s="56"/>
      <c r="E292" s="56"/>
      <c r="F292" s="57"/>
      <c r="G292" s="56"/>
      <c r="H292" s="56"/>
      <c r="I292" s="56"/>
      <c r="J292" s="56"/>
      <c r="K292" s="56"/>
      <c r="L292" s="56"/>
      <c r="M292" s="5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</row>
    <row r="293" spans="1:29" ht="15.75" customHeight="1">
      <c r="A293" s="56"/>
      <c r="B293" s="56"/>
      <c r="C293" s="56"/>
      <c r="D293" s="56"/>
      <c r="E293" s="56"/>
      <c r="F293" s="57"/>
      <c r="G293" s="56"/>
      <c r="H293" s="56"/>
      <c r="I293" s="56"/>
      <c r="J293" s="56"/>
      <c r="K293" s="56"/>
      <c r="L293" s="56"/>
      <c r="M293" s="5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</row>
    <row r="294" spans="1:29" ht="15.75" customHeight="1">
      <c r="A294" s="56"/>
      <c r="B294" s="56"/>
      <c r="C294" s="56"/>
      <c r="D294" s="56"/>
      <c r="E294" s="56"/>
      <c r="F294" s="57"/>
      <c r="G294" s="56"/>
      <c r="H294" s="56"/>
      <c r="I294" s="56"/>
      <c r="J294" s="56"/>
      <c r="K294" s="56"/>
      <c r="L294" s="56"/>
      <c r="M294" s="5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</row>
    <row r="295" spans="1:29" ht="15.75" customHeight="1">
      <c r="A295" s="56"/>
      <c r="B295" s="56"/>
      <c r="C295" s="56"/>
      <c r="D295" s="56"/>
      <c r="E295" s="56"/>
      <c r="F295" s="57"/>
      <c r="G295" s="56"/>
      <c r="H295" s="56"/>
      <c r="I295" s="56"/>
      <c r="J295" s="56"/>
      <c r="K295" s="56"/>
      <c r="L295" s="56"/>
      <c r="M295" s="5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</row>
    <row r="296" spans="1:29" ht="15.75" customHeight="1">
      <c r="A296" s="56"/>
      <c r="B296" s="56"/>
      <c r="C296" s="56"/>
      <c r="D296" s="56"/>
      <c r="E296" s="56"/>
      <c r="F296" s="57"/>
      <c r="G296" s="56"/>
      <c r="H296" s="56"/>
      <c r="I296" s="56"/>
      <c r="J296" s="56"/>
      <c r="K296" s="56"/>
      <c r="L296" s="56"/>
      <c r="M296" s="5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</row>
    <row r="297" spans="1:29" ht="15.75" customHeight="1">
      <c r="A297" s="56"/>
      <c r="B297" s="56"/>
      <c r="C297" s="56"/>
      <c r="D297" s="56"/>
      <c r="E297" s="56"/>
      <c r="F297" s="57"/>
      <c r="G297" s="56"/>
      <c r="H297" s="56"/>
      <c r="I297" s="56"/>
      <c r="J297" s="56"/>
      <c r="K297" s="56"/>
      <c r="L297" s="56"/>
      <c r="M297" s="5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</row>
    <row r="298" spans="1:29" ht="15.75" customHeight="1">
      <c r="A298" s="56"/>
      <c r="B298" s="56"/>
      <c r="C298" s="56"/>
      <c r="D298" s="56"/>
      <c r="E298" s="56"/>
      <c r="F298" s="57"/>
      <c r="G298" s="56"/>
      <c r="H298" s="56"/>
      <c r="I298" s="56"/>
      <c r="J298" s="56"/>
      <c r="K298" s="56"/>
      <c r="L298" s="56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</row>
    <row r="299" spans="1:29" ht="15.75" customHeight="1">
      <c r="A299" s="56"/>
      <c r="B299" s="56"/>
      <c r="C299" s="56"/>
      <c r="D299" s="56"/>
      <c r="E299" s="56"/>
      <c r="F299" s="57"/>
      <c r="G299" s="56"/>
      <c r="H299" s="56"/>
      <c r="I299" s="56"/>
      <c r="J299" s="56"/>
      <c r="K299" s="56"/>
      <c r="L299" s="56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</row>
    <row r="300" spans="1:29" ht="15.75" customHeight="1">
      <c r="A300" s="56"/>
      <c r="B300" s="56"/>
      <c r="C300" s="56"/>
      <c r="D300" s="56"/>
      <c r="E300" s="56"/>
      <c r="F300" s="57"/>
      <c r="G300" s="56"/>
      <c r="H300" s="56"/>
      <c r="I300" s="56"/>
      <c r="J300" s="56"/>
      <c r="K300" s="56"/>
      <c r="L300" s="56"/>
      <c r="M300" s="5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</row>
    <row r="301" spans="1:29" ht="15.75" customHeight="1">
      <c r="A301" s="56"/>
      <c r="B301" s="56"/>
      <c r="C301" s="56"/>
      <c r="D301" s="56"/>
      <c r="E301" s="56"/>
      <c r="F301" s="57"/>
      <c r="G301" s="56"/>
      <c r="H301" s="56"/>
      <c r="I301" s="56"/>
      <c r="J301" s="56"/>
      <c r="K301" s="56"/>
      <c r="L301" s="56"/>
      <c r="M301" s="5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</row>
    <row r="302" spans="1:29" ht="15.75" customHeight="1">
      <c r="A302" s="56"/>
      <c r="B302" s="56"/>
      <c r="C302" s="56"/>
      <c r="D302" s="56"/>
      <c r="E302" s="56"/>
      <c r="F302" s="57"/>
      <c r="G302" s="56"/>
      <c r="H302" s="56"/>
      <c r="I302" s="56"/>
      <c r="J302" s="56"/>
      <c r="K302" s="56"/>
      <c r="L302" s="56"/>
      <c r="M302" s="5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</row>
    <row r="303" spans="1:29" ht="15.75" customHeight="1">
      <c r="A303" s="56"/>
      <c r="B303" s="56"/>
      <c r="C303" s="56"/>
      <c r="D303" s="56"/>
      <c r="E303" s="56"/>
      <c r="F303" s="57"/>
      <c r="G303" s="56"/>
      <c r="H303" s="56"/>
      <c r="I303" s="56"/>
      <c r="J303" s="56"/>
      <c r="K303" s="56"/>
      <c r="L303" s="56"/>
      <c r="M303" s="5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</row>
    <row r="304" spans="1:29" ht="15.75" customHeight="1">
      <c r="A304" s="56"/>
      <c r="B304" s="56"/>
      <c r="C304" s="56"/>
      <c r="D304" s="56"/>
      <c r="E304" s="56"/>
      <c r="F304" s="57"/>
      <c r="G304" s="56"/>
      <c r="H304" s="56"/>
      <c r="I304" s="56"/>
      <c r="J304" s="56"/>
      <c r="K304" s="56"/>
      <c r="L304" s="56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</row>
    <row r="305" spans="1:29" ht="15.75" customHeight="1">
      <c r="A305" s="56"/>
      <c r="B305" s="56"/>
      <c r="C305" s="56"/>
      <c r="D305" s="56"/>
      <c r="E305" s="56"/>
      <c r="F305" s="57"/>
      <c r="G305" s="56"/>
      <c r="H305" s="56"/>
      <c r="I305" s="56"/>
      <c r="J305" s="56"/>
      <c r="K305" s="56"/>
      <c r="L305" s="56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</row>
    <row r="306" spans="1:29" ht="15.75" customHeight="1">
      <c r="A306" s="56"/>
      <c r="B306" s="56"/>
      <c r="C306" s="56"/>
      <c r="D306" s="56"/>
      <c r="E306" s="56"/>
      <c r="F306" s="57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</row>
    <row r="307" spans="1:29" ht="15.75" customHeight="1">
      <c r="A307" s="56"/>
      <c r="B307" s="56"/>
      <c r="C307" s="56"/>
      <c r="D307" s="56"/>
      <c r="E307" s="56"/>
      <c r="F307" s="57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</row>
    <row r="308" spans="1:29" ht="15.75" customHeight="1">
      <c r="A308" s="56"/>
      <c r="B308" s="56"/>
      <c r="C308" s="56"/>
      <c r="D308" s="56"/>
      <c r="E308" s="56"/>
      <c r="F308" s="57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</row>
    <row r="309" spans="1:29" ht="15.75" customHeight="1">
      <c r="A309" s="56"/>
      <c r="B309" s="56"/>
      <c r="C309" s="56"/>
      <c r="D309" s="56"/>
      <c r="E309" s="56"/>
      <c r="F309" s="57"/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</row>
    <row r="310" spans="1:29" ht="15.75" customHeight="1">
      <c r="A310" s="56"/>
      <c r="B310" s="56"/>
      <c r="C310" s="56"/>
      <c r="D310" s="56"/>
      <c r="E310" s="56"/>
      <c r="F310" s="57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</row>
    <row r="311" spans="1:29" ht="15.75" customHeight="1">
      <c r="A311" s="56"/>
      <c r="B311" s="56"/>
      <c r="C311" s="56"/>
      <c r="D311" s="56"/>
      <c r="E311" s="56"/>
      <c r="F311" s="57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</row>
    <row r="312" spans="1:29" ht="15.75" customHeight="1">
      <c r="A312" s="56"/>
      <c r="B312" s="56"/>
      <c r="C312" s="56"/>
      <c r="D312" s="56"/>
      <c r="E312" s="56"/>
      <c r="F312" s="57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</row>
    <row r="313" spans="1:29" ht="15.75" customHeight="1">
      <c r="A313" s="56"/>
      <c r="B313" s="56"/>
      <c r="C313" s="56"/>
      <c r="D313" s="56"/>
      <c r="E313" s="56"/>
      <c r="F313" s="57"/>
      <c r="G313" s="56"/>
      <c r="H313" s="56"/>
      <c r="I313" s="56"/>
      <c r="J313" s="56"/>
      <c r="K313" s="56"/>
      <c r="L313" s="56"/>
      <c r="M313" s="5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</row>
    <row r="314" spans="1:29" ht="15.75" customHeight="1">
      <c r="A314" s="56"/>
      <c r="B314" s="56"/>
      <c r="C314" s="56"/>
      <c r="D314" s="56"/>
      <c r="E314" s="56"/>
      <c r="F314" s="57"/>
      <c r="G314" s="56"/>
      <c r="H314" s="56"/>
      <c r="I314" s="56"/>
      <c r="J314" s="56"/>
      <c r="K314" s="56"/>
      <c r="L314" s="56"/>
      <c r="M314" s="5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</row>
    <row r="315" spans="1:29" ht="15.75" customHeight="1">
      <c r="A315" s="56"/>
      <c r="B315" s="56"/>
      <c r="C315" s="56"/>
      <c r="D315" s="56"/>
      <c r="E315" s="56"/>
      <c r="F315" s="57"/>
      <c r="G315" s="56"/>
      <c r="H315" s="56"/>
      <c r="I315" s="56"/>
      <c r="J315" s="56"/>
      <c r="K315" s="56"/>
      <c r="L315" s="56"/>
      <c r="M315" s="5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</row>
    <row r="316" spans="1:29" ht="15.75" customHeight="1">
      <c r="A316" s="56"/>
      <c r="B316" s="56"/>
      <c r="C316" s="56"/>
      <c r="D316" s="56"/>
      <c r="E316" s="56"/>
      <c r="F316" s="57"/>
      <c r="G316" s="56"/>
      <c r="H316" s="56"/>
      <c r="I316" s="56"/>
      <c r="J316" s="56"/>
      <c r="K316" s="56"/>
      <c r="L316" s="56"/>
      <c r="M316" s="5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</row>
    <row r="317" spans="1:29" ht="15.75" customHeight="1">
      <c r="A317" s="56"/>
      <c r="B317" s="56"/>
      <c r="C317" s="56"/>
      <c r="D317" s="56"/>
      <c r="E317" s="56"/>
      <c r="F317" s="57"/>
      <c r="G317" s="56"/>
      <c r="H317" s="56"/>
      <c r="I317" s="56"/>
      <c r="J317" s="56"/>
      <c r="K317" s="56"/>
      <c r="L317" s="56"/>
      <c r="M317" s="5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</row>
    <row r="318" spans="1:29" ht="15.75" customHeight="1">
      <c r="A318" s="56"/>
      <c r="B318" s="56"/>
      <c r="C318" s="56"/>
      <c r="D318" s="56"/>
      <c r="E318" s="56"/>
      <c r="F318" s="57"/>
      <c r="G318" s="56"/>
      <c r="H318" s="56"/>
      <c r="I318" s="56"/>
      <c r="J318" s="56"/>
      <c r="K318" s="56"/>
      <c r="L318" s="56"/>
      <c r="M318" s="5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</row>
    <row r="319" spans="1:29" ht="15.75" customHeight="1">
      <c r="A319" s="56"/>
      <c r="B319" s="56"/>
      <c r="C319" s="56"/>
      <c r="D319" s="56"/>
      <c r="E319" s="56"/>
      <c r="F319" s="57"/>
      <c r="G319" s="56"/>
      <c r="H319" s="56"/>
      <c r="I319" s="56"/>
      <c r="J319" s="56"/>
      <c r="K319" s="56"/>
      <c r="L319" s="56"/>
      <c r="M319" s="5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</row>
    <row r="320" spans="1:29" ht="15.75" customHeight="1">
      <c r="A320" s="56"/>
      <c r="B320" s="56"/>
      <c r="C320" s="56"/>
      <c r="D320" s="56"/>
      <c r="E320" s="56"/>
      <c r="F320" s="57"/>
      <c r="G320" s="56"/>
      <c r="H320" s="56"/>
      <c r="I320" s="56"/>
      <c r="J320" s="56"/>
      <c r="K320" s="56"/>
      <c r="L320" s="56"/>
      <c r="M320" s="5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</row>
    <row r="321" spans="1:29" ht="15.75" customHeight="1">
      <c r="A321" s="56"/>
      <c r="B321" s="56"/>
      <c r="C321" s="56"/>
      <c r="D321" s="56"/>
      <c r="E321" s="56"/>
      <c r="F321" s="57"/>
      <c r="G321" s="56"/>
      <c r="H321" s="56"/>
      <c r="I321" s="56"/>
      <c r="J321" s="56"/>
      <c r="K321" s="56"/>
      <c r="L321" s="56"/>
      <c r="M321" s="5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</row>
    <row r="322" spans="1:29" ht="15.75" customHeight="1">
      <c r="A322" s="56"/>
      <c r="B322" s="56"/>
      <c r="C322" s="56"/>
      <c r="D322" s="56"/>
      <c r="E322" s="56"/>
      <c r="F322" s="57"/>
      <c r="G322" s="56"/>
      <c r="H322" s="56"/>
      <c r="I322" s="56"/>
      <c r="J322" s="56"/>
      <c r="K322" s="56"/>
      <c r="L322" s="56"/>
      <c r="M322" s="5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</row>
    <row r="323" spans="1:29" ht="15.75" customHeight="1">
      <c r="A323" s="56"/>
      <c r="B323" s="56"/>
      <c r="C323" s="56"/>
      <c r="D323" s="56"/>
      <c r="E323" s="56"/>
      <c r="F323" s="57"/>
      <c r="G323" s="56"/>
      <c r="H323" s="56"/>
      <c r="I323" s="56"/>
      <c r="J323" s="56"/>
      <c r="K323" s="56"/>
      <c r="L323" s="56"/>
      <c r="M323" s="5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</row>
    <row r="324" spans="1:29" ht="15.75" customHeight="1">
      <c r="A324" s="56"/>
      <c r="B324" s="56"/>
      <c r="C324" s="56"/>
      <c r="D324" s="56"/>
      <c r="E324" s="56"/>
      <c r="F324" s="57"/>
      <c r="G324" s="56"/>
      <c r="H324" s="56"/>
      <c r="I324" s="56"/>
      <c r="J324" s="56"/>
      <c r="K324" s="56"/>
      <c r="L324" s="56"/>
      <c r="M324" s="5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</row>
    <row r="325" spans="1:29" ht="15.75" customHeight="1">
      <c r="A325" s="56"/>
      <c r="B325" s="56"/>
      <c r="C325" s="56"/>
      <c r="D325" s="56"/>
      <c r="E325" s="56"/>
      <c r="F325" s="57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</row>
    <row r="326" spans="1:29" ht="15.75" customHeight="1">
      <c r="A326" s="56"/>
      <c r="B326" s="56"/>
      <c r="C326" s="56"/>
      <c r="D326" s="56"/>
      <c r="E326" s="56"/>
      <c r="F326" s="57"/>
      <c r="G326" s="56"/>
      <c r="H326" s="56"/>
      <c r="I326" s="56"/>
      <c r="J326" s="56"/>
      <c r="K326" s="56"/>
      <c r="L326" s="56"/>
      <c r="M326" s="5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</row>
    <row r="327" spans="1:29" ht="15.75" customHeight="1">
      <c r="A327" s="56"/>
      <c r="B327" s="56"/>
      <c r="C327" s="56"/>
      <c r="D327" s="56"/>
      <c r="E327" s="56"/>
      <c r="F327" s="57"/>
      <c r="G327" s="56"/>
      <c r="H327" s="56"/>
      <c r="I327" s="56"/>
      <c r="J327" s="56"/>
      <c r="K327" s="56"/>
      <c r="L327" s="56"/>
      <c r="M327" s="5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</row>
    <row r="328" spans="1:29" ht="15.75" customHeight="1">
      <c r="A328" s="56"/>
      <c r="B328" s="56"/>
      <c r="C328" s="56"/>
      <c r="D328" s="56"/>
      <c r="E328" s="56"/>
      <c r="F328" s="57"/>
      <c r="G328" s="56"/>
      <c r="H328" s="56"/>
      <c r="I328" s="56"/>
      <c r="J328" s="56"/>
      <c r="K328" s="56"/>
      <c r="L328" s="56"/>
      <c r="M328" s="5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</row>
    <row r="329" spans="1:29" ht="15.75" customHeight="1">
      <c r="A329" s="56"/>
      <c r="B329" s="56"/>
      <c r="C329" s="56"/>
      <c r="D329" s="56"/>
      <c r="E329" s="56"/>
      <c r="F329" s="57"/>
      <c r="G329" s="56"/>
      <c r="H329" s="56"/>
      <c r="I329" s="56"/>
      <c r="J329" s="56"/>
      <c r="K329" s="56"/>
      <c r="L329" s="56"/>
      <c r="M329" s="5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</row>
    <row r="330" spans="1:29" ht="15.75" customHeight="1">
      <c r="A330" s="56"/>
      <c r="B330" s="56"/>
      <c r="C330" s="56"/>
      <c r="D330" s="56"/>
      <c r="E330" s="56"/>
      <c r="F330" s="57"/>
      <c r="G330" s="56"/>
      <c r="H330" s="56"/>
      <c r="I330" s="56"/>
      <c r="J330" s="56"/>
      <c r="K330" s="56"/>
      <c r="L330" s="56"/>
      <c r="M330" s="5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</row>
    <row r="331" spans="1:29" ht="15.75" customHeight="1">
      <c r="A331" s="56"/>
      <c r="B331" s="56"/>
      <c r="C331" s="56"/>
      <c r="D331" s="56"/>
      <c r="E331" s="56"/>
      <c r="F331" s="57"/>
      <c r="G331" s="56"/>
      <c r="H331" s="56"/>
      <c r="I331" s="56"/>
      <c r="J331" s="56"/>
      <c r="K331" s="56"/>
      <c r="L331" s="56"/>
      <c r="M331" s="5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</row>
    <row r="332" spans="1:29" ht="15.75" customHeight="1">
      <c r="A332" s="56"/>
      <c r="B332" s="56"/>
      <c r="C332" s="56"/>
      <c r="D332" s="56"/>
      <c r="E332" s="56"/>
      <c r="F332" s="57"/>
      <c r="G332" s="56"/>
      <c r="H332" s="56"/>
      <c r="I332" s="56"/>
      <c r="J332" s="56"/>
      <c r="K332" s="56"/>
      <c r="L332" s="56"/>
      <c r="M332" s="5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</row>
    <row r="333" spans="1:29" ht="15.75" customHeight="1">
      <c r="A333" s="56"/>
      <c r="B333" s="56"/>
      <c r="C333" s="56"/>
      <c r="D333" s="56"/>
      <c r="E333" s="56"/>
      <c r="F333" s="57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</row>
    <row r="334" spans="1:29" ht="15.75" customHeight="1">
      <c r="A334" s="56"/>
      <c r="B334" s="56"/>
      <c r="C334" s="56"/>
      <c r="D334" s="56"/>
      <c r="E334" s="56"/>
      <c r="F334" s="57"/>
      <c r="G334" s="56"/>
      <c r="H334" s="56"/>
      <c r="I334" s="56"/>
      <c r="J334" s="56"/>
      <c r="K334" s="56"/>
      <c r="L334" s="56"/>
      <c r="M334" s="5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</row>
    <row r="335" spans="1:29" ht="15.75" customHeight="1">
      <c r="A335" s="56"/>
      <c r="B335" s="56"/>
      <c r="C335" s="56"/>
      <c r="D335" s="56"/>
      <c r="E335" s="56"/>
      <c r="F335" s="57"/>
      <c r="G335" s="56"/>
      <c r="H335" s="56"/>
      <c r="I335" s="56"/>
      <c r="J335" s="56"/>
      <c r="K335" s="56"/>
      <c r="L335" s="56"/>
      <c r="M335" s="5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</row>
    <row r="336" spans="1:29" ht="15.75" customHeight="1">
      <c r="A336" s="56"/>
      <c r="B336" s="56"/>
      <c r="C336" s="56"/>
      <c r="D336" s="56"/>
      <c r="E336" s="56"/>
      <c r="F336" s="57"/>
      <c r="G336" s="56"/>
      <c r="H336" s="56"/>
      <c r="I336" s="56"/>
      <c r="J336" s="56"/>
      <c r="K336" s="56"/>
      <c r="L336" s="56"/>
      <c r="M336" s="5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</row>
    <row r="337" spans="1:29" ht="15.75" customHeight="1">
      <c r="A337" s="56"/>
      <c r="B337" s="56"/>
      <c r="C337" s="56"/>
      <c r="D337" s="56"/>
      <c r="E337" s="56"/>
      <c r="F337" s="57"/>
      <c r="G337" s="56"/>
      <c r="H337" s="56"/>
      <c r="I337" s="56"/>
      <c r="J337" s="56"/>
      <c r="K337" s="56"/>
      <c r="L337" s="56"/>
      <c r="M337" s="5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</row>
    <row r="338" spans="1:29" ht="15.75" customHeight="1">
      <c r="A338" s="56"/>
      <c r="B338" s="56"/>
      <c r="C338" s="56"/>
      <c r="D338" s="56"/>
      <c r="E338" s="56"/>
      <c r="F338" s="57"/>
      <c r="G338" s="56"/>
      <c r="H338" s="56"/>
      <c r="I338" s="56"/>
      <c r="J338" s="56"/>
      <c r="K338" s="56"/>
      <c r="L338" s="56"/>
      <c r="M338" s="5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</row>
    <row r="339" spans="1:29" ht="15.75" customHeight="1">
      <c r="A339" s="56"/>
      <c r="B339" s="56"/>
      <c r="C339" s="56"/>
      <c r="D339" s="56"/>
      <c r="E339" s="56"/>
      <c r="F339" s="57"/>
      <c r="G339" s="56"/>
      <c r="H339" s="56"/>
      <c r="I339" s="56"/>
      <c r="J339" s="56"/>
      <c r="K339" s="56"/>
      <c r="L339" s="56"/>
      <c r="M339" s="5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</row>
    <row r="340" spans="1:29" ht="15.75" customHeight="1">
      <c r="A340" s="56"/>
      <c r="B340" s="56"/>
      <c r="C340" s="56"/>
      <c r="D340" s="56"/>
      <c r="E340" s="56"/>
      <c r="F340" s="57"/>
      <c r="G340" s="56"/>
      <c r="H340" s="56"/>
      <c r="I340" s="56"/>
      <c r="J340" s="56"/>
      <c r="K340" s="56"/>
      <c r="L340" s="56"/>
      <c r="M340" s="5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</row>
    <row r="341" spans="1:29" ht="15.75" customHeight="1">
      <c r="A341" s="56"/>
      <c r="B341" s="56"/>
      <c r="C341" s="56"/>
      <c r="D341" s="56"/>
      <c r="E341" s="56"/>
      <c r="F341" s="57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</row>
    <row r="342" spans="1:29" ht="15.75" customHeight="1">
      <c r="A342" s="56"/>
      <c r="B342" s="56"/>
      <c r="C342" s="56"/>
      <c r="D342" s="56"/>
      <c r="E342" s="56"/>
      <c r="F342" s="57"/>
      <c r="G342" s="56"/>
      <c r="H342" s="56"/>
      <c r="I342" s="56"/>
      <c r="J342" s="56"/>
      <c r="K342" s="56"/>
      <c r="L342" s="56"/>
      <c r="M342" s="5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</row>
    <row r="343" spans="1:29" ht="15.75" customHeight="1">
      <c r="A343" s="56"/>
      <c r="B343" s="56"/>
      <c r="C343" s="56"/>
      <c r="D343" s="56"/>
      <c r="E343" s="56"/>
      <c r="F343" s="57"/>
      <c r="G343" s="56"/>
      <c r="H343" s="56"/>
      <c r="I343" s="56"/>
      <c r="J343" s="56"/>
      <c r="K343" s="56"/>
      <c r="L343" s="56"/>
      <c r="M343" s="5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</row>
    <row r="344" spans="1:29" ht="15.75" customHeight="1">
      <c r="A344" s="56"/>
      <c r="B344" s="56"/>
      <c r="C344" s="56"/>
      <c r="D344" s="56"/>
      <c r="E344" s="56"/>
      <c r="F344" s="57"/>
      <c r="G344" s="56"/>
      <c r="H344" s="56"/>
      <c r="I344" s="56"/>
      <c r="J344" s="56"/>
      <c r="K344" s="56"/>
      <c r="L344" s="56"/>
      <c r="M344" s="5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</row>
    <row r="345" spans="1:29" ht="15.75" customHeight="1">
      <c r="A345" s="56"/>
      <c r="B345" s="56"/>
      <c r="C345" s="56"/>
      <c r="D345" s="56"/>
      <c r="E345" s="56"/>
      <c r="F345" s="57"/>
      <c r="G345" s="56"/>
      <c r="H345" s="56"/>
      <c r="I345" s="56"/>
      <c r="J345" s="56"/>
      <c r="K345" s="56"/>
      <c r="L345" s="56"/>
      <c r="M345" s="5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</row>
    <row r="346" spans="1:29" ht="15.75" customHeight="1">
      <c r="A346" s="56"/>
      <c r="B346" s="56"/>
      <c r="C346" s="56"/>
      <c r="D346" s="56"/>
      <c r="E346" s="56"/>
      <c r="F346" s="57"/>
      <c r="G346" s="56"/>
      <c r="H346" s="56"/>
      <c r="I346" s="56"/>
      <c r="J346" s="56"/>
      <c r="K346" s="56"/>
      <c r="L346" s="56"/>
      <c r="M346" s="5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</row>
    <row r="347" spans="1:29" ht="15.75" customHeight="1">
      <c r="A347" s="56"/>
      <c r="B347" s="56"/>
      <c r="C347" s="56"/>
      <c r="D347" s="56"/>
      <c r="E347" s="56"/>
      <c r="F347" s="57"/>
      <c r="G347" s="56"/>
      <c r="H347" s="56"/>
      <c r="I347" s="56"/>
      <c r="J347" s="56"/>
      <c r="K347" s="56"/>
      <c r="L347" s="56"/>
      <c r="M347" s="5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</row>
    <row r="348" spans="1:29" ht="15.75" customHeight="1">
      <c r="A348" s="56"/>
      <c r="B348" s="56"/>
      <c r="C348" s="56"/>
      <c r="D348" s="56"/>
      <c r="E348" s="56"/>
      <c r="F348" s="57"/>
      <c r="G348" s="56"/>
      <c r="H348" s="56"/>
      <c r="I348" s="56"/>
      <c r="J348" s="56"/>
      <c r="K348" s="56"/>
      <c r="L348" s="56"/>
      <c r="M348" s="5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</row>
    <row r="349" spans="1:29" ht="15.75" customHeight="1">
      <c r="A349" s="56"/>
      <c r="B349" s="56"/>
      <c r="C349" s="56"/>
      <c r="D349" s="56"/>
      <c r="E349" s="56"/>
      <c r="F349" s="57"/>
      <c r="G349" s="56"/>
      <c r="H349" s="56"/>
      <c r="I349" s="56"/>
      <c r="J349" s="56"/>
      <c r="K349" s="56"/>
      <c r="L349" s="56"/>
      <c r="M349" s="5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</row>
    <row r="350" spans="1:29" ht="15.75" customHeight="1">
      <c r="A350" s="56"/>
      <c r="B350" s="56"/>
      <c r="C350" s="56"/>
      <c r="D350" s="56"/>
      <c r="E350" s="56"/>
      <c r="F350" s="57"/>
      <c r="G350" s="56"/>
      <c r="H350" s="56"/>
      <c r="I350" s="56"/>
      <c r="J350" s="56"/>
      <c r="K350" s="56"/>
      <c r="L350" s="56"/>
      <c r="M350" s="5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</row>
    <row r="351" spans="1:29" ht="15.75" customHeight="1">
      <c r="A351" s="56"/>
      <c r="B351" s="56"/>
      <c r="C351" s="56"/>
      <c r="D351" s="56"/>
      <c r="E351" s="56"/>
      <c r="F351" s="57"/>
      <c r="G351" s="56"/>
      <c r="H351" s="56"/>
      <c r="I351" s="56"/>
      <c r="J351" s="56"/>
      <c r="K351" s="56"/>
      <c r="L351" s="56"/>
      <c r="M351" s="5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</row>
    <row r="352" spans="1:29" ht="15.75" customHeight="1">
      <c r="A352" s="56"/>
      <c r="B352" s="56"/>
      <c r="C352" s="56"/>
      <c r="D352" s="56"/>
      <c r="E352" s="56"/>
      <c r="F352" s="57"/>
      <c r="G352" s="56"/>
      <c r="H352" s="56"/>
      <c r="I352" s="56"/>
      <c r="J352" s="56"/>
      <c r="K352" s="56"/>
      <c r="L352" s="56"/>
      <c r="M352" s="5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</row>
    <row r="353" spans="1:29" ht="15.75" customHeight="1">
      <c r="A353" s="56"/>
      <c r="B353" s="56"/>
      <c r="C353" s="56"/>
      <c r="D353" s="56"/>
      <c r="E353" s="56"/>
      <c r="F353" s="57"/>
      <c r="G353" s="56"/>
      <c r="H353" s="56"/>
      <c r="I353" s="56"/>
      <c r="J353" s="56"/>
      <c r="K353" s="56"/>
      <c r="L353" s="56"/>
      <c r="M353" s="5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</row>
    <row r="354" spans="1:29" ht="15.75" customHeight="1">
      <c r="A354" s="56"/>
      <c r="B354" s="56"/>
      <c r="C354" s="56"/>
      <c r="D354" s="56"/>
      <c r="E354" s="56"/>
      <c r="F354" s="57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</row>
    <row r="355" spans="1:29" ht="15.75" customHeight="1">
      <c r="A355" s="56"/>
      <c r="B355" s="56"/>
      <c r="C355" s="56"/>
      <c r="D355" s="56"/>
      <c r="E355" s="56"/>
      <c r="F355" s="57"/>
      <c r="G355" s="56"/>
      <c r="H355" s="56"/>
      <c r="I355" s="56"/>
      <c r="J355" s="56"/>
      <c r="K355" s="56"/>
      <c r="L355" s="56"/>
      <c r="M355" s="5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</row>
    <row r="356" spans="1:29" ht="15.75" customHeight="1">
      <c r="A356" s="56"/>
      <c r="B356" s="56"/>
      <c r="C356" s="56"/>
      <c r="D356" s="56"/>
      <c r="E356" s="56"/>
      <c r="F356" s="57"/>
      <c r="G356" s="56"/>
      <c r="H356" s="56"/>
      <c r="I356" s="56"/>
      <c r="J356" s="56"/>
      <c r="K356" s="56"/>
      <c r="L356" s="56"/>
      <c r="M356" s="5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</row>
    <row r="357" spans="1:29" ht="15.75" customHeight="1">
      <c r="A357" s="56"/>
      <c r="B357" s="56"/>
      <c r="C357" s="56"/>
      <c r="D357" s="56"/>
      <c r="E357" s="56"/>
      <c r="F357" s="57"/>
      <c r="G357" s="56"/>
      <c r="H357" s="56"/>
      <c r="I357" s="56"/>
      <c r="J357" s="56"/>
      <c r="K357" s="56"/>
      <c r="L357" s="56"/>
      <c r="M357" s="5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</row>
    <row r="358" spans="1:29" ht="15.75" customHeight="1">
      <c r="A358" s="56"/>
      <c r="B358" s="56"/>
      <c r="C358" s="56"/>
      <c r="D358" s="56"/>
      <c r="E358" s="56"/>
      <c r="F358" s="57"/>
      <c r="G358" s="56"/>
      <c r="H358" s="56"/>
      <c r="I358" s="56"/>
      <c r="J358" s="56"/>
      <c r="K358" s="56"/>
      <c r="L358" s="56"/>
      <c r="M358" s="5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</row>
    <row r="359" spans="1:29" ht="15.75" customHeight="1">
      <c r="A359" s="56"/>
      <c r="B359" s="56"/>
      <c r="C359" s="56"/>
      <c r="D359" s="56"/>
      <c r="E359" s="56"/>
      <c r="F359" s="57"/>
      <c r="G359" s="56"/>
      <c r="H359" s="56"/>
      <c r="I359" s="56"/>
      <c r="J359" s="56"/>
      <c r="K359" s="56"/>
      <c r="L359" s="56"/>
      <c r="M359" s="5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</row>
    <row r="360" spans="1:29" ht="15.75" customHeight="1">
      <c r="A360" s="56"/>
      <c r="B360" s="56"/>
      <c r="C360" s="56"/>
      <c r="D360" s="56"/>
      <c r="E360" s="56"/>
      <c r="F360" s="57"/>
      <c r="G360" s="56"/>
      <c r="H360" s="56"/>
      <c r="I360" s="56"/>
      <c r="J360" s="56"/>
      <c r="K360" s="56"/>
      <c r="L360" s="56"/>
      <c r="M360" s="5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</row>
    <row r="361" spans="1:29" ht="15.75" customHeight="1">
      <c r="A361" s="56"/>
      <c r="B361" s="56"/>
      <c r="C361" s="56"/>
      <c r="D361" s="56"/>
      <c r="E361" s="56"/>
      <c r="F361" s="57"/>
      <c r="G361" s="56"/>
      <c r="H361" s="56"/>
      <c r="I361" s="56"/>
      <c r="J361" s="56"/>
      <c r="K361" s="56"/>
      <c r="L361" s="56"/>
      <c r="M361" s="5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</row>
    <row r="362" spans="1:29" ht="15.75" customHeight="1">
      <c r="A362" s="56"/>
      <c r="B362" s="56"/>
      <c r="C362" s="56"/>
      <c r="D362" s="56"/>
      <c r="E362" s="56"/>
      <c r="F362" s="57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</row>
    <row r="363" spans="1:29" ht="15.75" customHeight="1">
      <c r="A363" s="56"/>
      <c r="B363" s="56"/>
      <c r="C363" s="56"/>
      <c r="D363" s="56"/>
      <c r="E363" s="56"/>
      <c r="F363" s="57"/>
      <c r="G363" s="56"/>
      <c r="H363" s="56"/>
      <c r="I363" s="56"/>
      <c r="J363" s="56"/>
      <c r="K363" s="56"/>
      <c r="L363" s="56"/>
      <c r="M363" s="5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</row>
    <row r="364" spans="1:29" ht="15.75" customHeight="1">
      <c r="A364" s="56"/>
      <c r="B364" s="56"/>
      <c r="C364" s="56"/>
      <c r="D364" s="56"/>
      <c r="E364" s="56"/>
      <c r="F364" s="57"/>
      <c r="G364" s="56"/>
      <c r="H364" s="56"/>
      <c r="I364" s="56"/>
      <c r="J364" s="56"/>
      <c r="K364" s="56"/>
      <c r="L364" s="56"/>
      <c r="M364" s="5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</row>
    <row r="365" spans="1:29" ht="15.75" customHeight="1">
      <c r="A365" s="56"/>
      <c r="B365" s="56"/>
      <c r="C365" s="56"/>
      <c r="D365" s="56"/>
      <c r="E365" s="56"/>
      <c r="F365" s="57"/>
      <c r="G365" s="56"/>
      <c r="H365" s="56"/>
      <c r="I365" s="56"/>
      <c r="J365" s="56"/>
      <c r="K365" s="56"/>
      <c r="L365" s="56"/>
      <c r="M365" s="5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</row>
    <row r="366" spans="1:29" ht="15.75" customHeight="1">
      <c r="A366" s="56"/>
      <c r="B366" s="56"/>
      <c r="C366" s="56"/>
      <c r="D366" s="56"/>
      <c r="E366" s="56"/>
      <c r="F366" s="57"/>
      <c r="G366" s="56"/>
      <c r="H366" s="56"/>
      <c r="I366" s="56"/>
      <c r="J366" s="56"/>
      <c r="K366" s="56"/>
      <c r="L366" s="56"/>
      <c r="M366" s="5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</row>
    <row r="367" spans="1:29" ht="15.75" customHeight="1">
      <c r="A367" s="56"/>
      <c r="B367" s="56"/>
      <c r="C367" s="56"/>
      <c r="D367" s="56"/>
      <c r="E367" s="56"/>
      <c r="F367" s="57"/>
      <c r="G367" s="56"/>
      <c r="H367" s="56"/>
      <c r="I367" s="56"/>
      <c r="J367" s="56"/>
      <c r="K367" s="56"/>
      <c r="L367" s="56"/>
      <c r="M367" s="5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</row>
    <row r="368" spans="1:29" ht="15.75" customHeight="1">
      <c r="A368" s="56"/>
      <c r="B368" s="56"/>
      <c r="C368" s="56"/>
      <c r="D368" s="56"/>
      <c r="E368" s="56"/>
      <c r="F368" s="57"/>
      <c r="G368" s="56"/>
      <c r="H368" s="56"/>
      <c r="I368" s="56"/>
      <c r="J368" s="56"/>
      <c r="K368" s="56"/>
      <c r="L368" s="56"/>
      <c r="M368" s="5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</row>
    <row r="369" spans="1:29" ht="15.75" customHeight="1">
      <c r="A369" s="56"/>
      <c r="B369" s="56"/>
      <c r="C369" s="56"/>
      <c r="D369" s="56"/>
      <c r="E369" s="56"/>
      <c r="F369" s="57"/>
      <c r="G369" s="56"/>
      <c r="H369" s="56"/>
      <c r="I369" s="56"/>
      <c r="J369" s="56"/>
      <c r="K369" s="56"/>
      <c r="L369" s="56"/>
      <c r="M369" s="5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</row>
    <row r="370" spans="1:29" ht="15.75" customHeight="1">
      <c r="A370" s="56"/>
      <c r="B370" s="56"/>
      <c r="C370" s="56"/>
      <c r="D370" s="56"/>
      <c r="E370" s="56"/>
      <c r="F370" s="57"/>
      <c r="G370" s="56"/>
      <c r="H370" s="56"/>
      <c r="I370" s="56"/>
      <c r="J370" s="56"/>
      <c r="K370" s="56"/>
      <c r="L370" s="56"/>
      <c r="M370" s="5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</row>
    <row r="371" spans="1:29" ht="15.75" customHeight="1">
      <c r="A371" s="56"/>
      <c r="B371" s="56"/>
      <c r="C371" s="56"/>
      <c r="D371" s="56"/>
      <c r="E371" s="56"/>
      <c r="F371" s="57"/>
      <c r="G371" s="56"/>
      <c r="H371" s="56"/>
      <c r="I371" s="56"/>
      <c r="J371" s="56"/>
      <c r="K371" s="56"/>
      <c r="L371" s="56"/>
      <c r="M371" s="5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</row>
    <row r="372" spans="1:29" ht="15.75" customHeight="1">
      <c r="A372" s="56"/>
      <c r="B372" s="56"/>
      <c r="C372" s="56"/>
      <c r="D372" s="56"/>
      <c r="E372" s="56"/>
      <c r="F372" s="57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</row>
    <row r="373" spans="1:29" ht="15.75" customHeight="1">
      <c r="A373" s="56"/>
      <c r="B373" s="56"/>
      <c r="C373" s="56"/>
      <c r="D373" s="56"/>
      <c r="E373" s="56"/>
      <c r="F373" s="57"/>
      <c r="G373" s="56"/>
      <c r="H373" s="56"/>
      <c r="I373" s="56"/>
      <c r="J373" s="56"/>
      <c r="K373" s="56"/>
      <c r="L373" s="56"/>
      <c r="M373" s="5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</row>
    <row r="374" spans="1:29" ht="15.75" customHeight="1">
      <c r="A374" s="56"/>
      <c r="B374" s="56"/>
      <c r="C374" s="56"/>
      <c r="D374" s="56"/>
      <c r="E374" s="56"/>
      <c r="F374" s="57"/>
      <c r="G374" s="56"/>
      <c r="H374" s="56"/>
      <c r="I374" s="56"/>
      <c r="J374" s="56"/>
      <c r="K374" s="56"/>
      <c r="L374" s="56"/>
      <c r="M374" s="5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</row>
    <row r="375" spans="1:29" ht="15.75" customHeight="1">
      <c r="A375" s="56"/>
      <c r="B375" s="56"/>
      <c r="C375" s="56"/>
      <c r="D375" s="56"/>
      <c r="E375" s="56"/>
      <c r="F375" s="57"/>
      <c r="G375" s="56"/>
      <c r="H375" s="56"/>
      <c r="I375" s="56"/>
      <c r="J375" s="56"/>
      <c r="K375" s="56"/>
      <c r="L375" s="56"/>
      <c r="M375" s="5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</row>
    <row r="376" spans="1:29" ht="15.75" customHeight="1">
      <c r="A376" s="56"/>
      <c r="B376" s="56"/>
      <c r="C376" s="56"/>
      <c r="D376" s="56"/>
      <c r="E376" s="56"/>
      <c r="F376" s="57"/>
      <c r="G376" s="56"/>
      <c r="H376" s="56"/>
      <c r="I376" s="56"/>
      <c r="J376" s="56"/>
      <c r="K376" s="56"/>
      <c r="L376" s="56"/>
      <c r="M376" s="5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</row>
    <row r="377" spans="1:29" ht="15.75" customHeight="1">
      <c r="A377" s="56"/>
      <c r="B377" s="56"/>
      <c r="C377" s="56"/>
      <c r="D377" s="56"/>
      <c r="E377" s="56"/>
      <c r="F377" s="57"/>
      <c r="G377" s="56"/>
      <c r="H377" s="56"/>
      <c r="I377" s="56"/>
      <c r="J377" s="56"/>
      <c r="K377" s="56"/>
      <c r="L377" s="56"/>
      <c r="M377" s="5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</row>
    <row r="378" spans="1:29" ht="15.75" customHeight="1">
      <c r="A378" s="56"/>
      <c r="B378" s="56"/>
      <c r="C378" s="56"/>
      <c r="D378" s="56"/>
      <c r="E378" s="56"/>
      <c r="F378" s="57"/>
      <c r="G378" s="56"/>
      <c r="H378" s="56"/>
      <c r="I378" s="56"/>
      <c r="J378" s="56"/>
      <c r="K378" s="56"/>
      <c r="L378" s="56"/>
      <c r="M378" s="5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</row>
    <row r="379" spans="1:29" ht="15.75" customHeight="1">
      <c r="A379" s="56"/>
      <c r="B379" s="56"/>
      <c r="C379" s="56"/>
      <c r="D379" s="56"/>
      <c r="E379" s="56"/>
      <c r="F379" s="57"/>
      <c r="G379" s="56"/>
      <c r="H379" s="56"/>
      <c r="I379" s="56"/>
      <c r="J379" s="56"/>
      <c r="K379" s="56"/>
      <c r="L379" s="56"/>
      <c r="M379" s="5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</row>
    <row r="380" spans="1:29" ht="15.75" customHeight="1">
      <c r="A380" s="56"/>
      <c r="B380" s="56"/>
      <c r="C380" s="56"/>
      <c r="D380" s="56"/>
      <c r="E380" s="56"/>
      <c r="F380" s="57"/>
      <c r="G380" s="56"/>
      <c r="H380" s="56"/>
      <c r="I380" s="56"/>
      <c r="J380" s="56"/>
      <c r="K380" s="56"/>
      <c r="L380" s="56"/>
      <c r="M380" s="5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</row>
    <row r="381" spans="1:29" ht="15.75" customHeight="1">
      <c r="A381" s="56"/>
      <c r="B381" s="56"/>
      <c r="C381" s="56"/>
      <c r="D381" s="56"/>
      <c r="E381" s="56"/>
      <c r="F381" s="57"/>
      <c r="G381" s="56"/>
      <c r="H381" s="56"/>
      <c r="I381" s="56"/>
      <c r="J381" s="56"/>
      <c r="K381" s="56"/>
      <c r="L381" s="56"/>
      <c r="M381" s="5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</row>
    <row r="382" spans="1:29" ht="15.75" customHeight="1">
      <c r="A382" s="56"/>
      <c r="B382" s="56"/>
      <c r="C382" s="56"/>
      <c r="D382" s="56"/>
      <c r="E382" s="56"/>
      <c r="F382" s="57"/>
      <c r="G382" s="56"/>
      <c r="H382" s="56"/>
      <c r="I382" s="56"/>
      <c r="J382" s="56"/>
      <c r="K382" s="56"/>
      <c r="L382" s="56"/>
      <c r="M382" s="5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</row>
    <row r="383" spans="1:29" ht="15.75" customHeight="1">
      <c r="A383" s="56"/>
      <c r="B383" s="56"/>
      <c r="C383" s="56"/>
      <c r="D383" s="56"/>
      <c r="E383" s="56"/>
      <c r="F383" s="57"/>
      <c r="G383" s="56"/>
      <c r="H383" s="56"/>
      <c r="I383" s="56"/>
      <c r="J383" s="56"/>
      <c r="K383" s="56"/>
      <c r="L383" s="56"/>
      <c r="M383" s="5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</row>
    <row r="384" spans="1:29" ht="15.75" customHeight="1">
      <c r="A384" s="56"/>
      <c r="B384" s="56"/>
      <c r="C384" s="56"/>
      <c r="D384" s="56"/>
      <c r="E384" s="56"/>
      <c r="F384" s="57"/>
      <c r="G384" s="56"/>
      <c r="H384" s="56"/>
      <c r="I384" s="56"/>
      <c r="J384" s="56"/>
      <c r="K384" s="56"/>
      <c r="L384" s="56"/>
      <c r="M384" s="5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</row>
    <row r="385" spans="1:29" ht="15.75" customHeight="1">
      <c r="A385" s="56"/>
      <c r="B385" s="56"/>
      <c r="C385" s="56"/>
      <c r="D385" s="56"/>
      <c r="E385" s="56"/>
      <c r="F385" s="57"/>
      <c r="G385" s="56"/>
      <c r="H385" s="56"/>
      <c r="I385" s="56"/>
      <c r="J385" s="56"/>
      <c r="K385" s="56"/>
      <c r="L385" s="56"/>
      <c r="M385" s="5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</row>
    <row r="386" spans="1:29" ht="15.75" customHeight="1">
      <c r="A386" s="56"/>
      <c r="B386" s="56"/>
      <c r="C386" s="56"/>
      <c r="D386" s="56"/>
      <c r="E386" s="56"/>
      <c r="F386" s="57"/>
      <c r="G386" s="56"/>
      <c r="H386" s="56"/>
      <c r="I386" s="56"/>
      <c r="J386" s="56"/>
      <c r="K386" s="56"/>
      <c r="L386" s="56"/>
      <c r="M386" s="5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</row>
    <row r="387" spans="1:29" ht="15.75" customHeight="1">
      <c r="A387" s="56"/>
      <c r="B387" s="56"/>
      <c r="C387" s="56"/>
      <c r="D387" s="56"/>
      <c r="E387" s="56"/>
      <c r="F387" s="57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</row>
    <row r="388" spans="1:29" ht="15.75" customHeight="1">
      <c r="A388" s="56"/>
      <c r="B388" s="56"/>
      <c r="C388" s="56"/>
      <c r="D388" s="56"/>
      <c r="E388" s="56"/>
      <c r="F388" s="57"/>
      <c r="G388" s="56"/>
      <c r="H388" s="56"/>
      <c r="I388" s="56"/>
      <c r="J388" s="56"/>
      <c r="K388" s="56"/>
      <c r="L388" s="56"/>
      <c r="M388" s="5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</row>
    <row r="389" spans="1:29" ht="15.75" customHeight="1">
      <c r="A389" s="56"/>
      <c r="B389" s="56"/>
      <c r="C389" s="56"/>
      <c r="D389" s="56"/>
      <c r="E389" s="56"/>
      <c r="F389" s="57"/>
      <c r="G389" s="56"/>
      <c r="H389" s="56"/>
      <c r="I389" s="56"/>
      <c r="J389" s="56"/>
      <c r="K389" s="56"/>
      <c r="L389" s="56"/>
      <c r="M389" s="5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</row>
    <row r="390" spans="1:29" ht="15.75" customHeight="1">
      <c r="A390" s="56"/>
      <c r="B390" s="56"/>
      <c r="C390" s="56"/>
      <c r="D390" s="56"/>
      <c r="E390" s="56"/>
      <c r="F390" s="57"/>
      <c r="G390" s="56"/>
      <c r="H390" s="56"/>
      <c r="I390" s="56"/>
      <c r="J390" s="56"/>
      <c r="K390" s="56"/>
      <c r="L390" s="56"/>
      <c r="M390" s="5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</row>
    <row r="391" spans="1:29" ht="15.75" customHeight="1">
      <c r="A391" s="56"/>
      <c r="B391" s="56"/>
      <c r="C391" s="56"/>
      <c r="D391" s="56"/>
      <c r="E391" s="56"/>
      <c r="F391" s="57"/>
      <c r="G391" s="56"/>
      <c r="H391" s="56"/>
      <c r="I391" s="56"/>
      <c r="J391" s="56"/>
      <c r="K391" s="56"/>
      <c r="L391" s="56"/>
      <c r="M391" s="5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</row>
    <row r="392" spans="1:29" ht="15.75" customHeight="1">
      <c r="A392" s="56"/>
      <c r="B392" s="56"/>
      <c r="C392" s="56"/>
      <c r="D392" s="56"/>
      <c r="E392" s="56"/>
      <c r="F392" s="57"/>
      <c r="G392" s="56"/>
      <c r="H392" s="56"/>
      <c r="I392" s="56"/>
      <c r="J392" s="56"/>
      <c r="K392" s="56"/>
      <c r="L392" s="56"/>
      <c r="M392" s="5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</row>
    <row r="393" spans="1:29" ht="15.75" customHeight="1">
      <c r="A393" s="56"/>
      <c r="B393" s="56"/>
      <c r="C393" s="56"/>
      <c r="D393" s="56"/>
      <c r="E393" s="56"/>
      <c r="F393" s="57"/>
      <c r="G393" s="56"/>
      <c r="H393" s="56"/>
      <c r="I393" s="56"/>
      <c r="J393" s="56"/>
      <c r="K393" s="56"/>
      <c r="L393" s="56"/>
      <c r="M393" s="5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</row>
    <row r="394" spans="1:29" ht="15.75" customHeight="1">
      <c r="A394" s="56"/>
      <c r="B394" s="56"/>
      <c r="C394" s="56"/>
      <c r="D394" s="56"/>
      <c r="E394" s="56"/>
      <c r="F394" s="57"/>
      <c r="G394" s="56"/>
      <c r="H394" s="56"/>
      <c r="I394" s="56"/>
      <c r="J394" s="56"/>
      <c r="K394" s="56"/>
      <c r="L394" s="56"/>
      <c r="M394" s="5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</row>
    <row r="395" spans="1:29" ht="15.75" customHeight="1">
      <c r="A395" s="56"/>
      <c r="B395" s="56"/>
      <c r="C395" s="56"/>
      <c r="D395" s="56"/>
      <c r="E395" s="56"/>
      <c r="F395" s="57"/>
      <c r="G395" s="56"/>
      <c r="H395" s="56"/>
      <c r="I395" s="56"/>
      <c r="J395" s="56"/>
      <c r="K395" s="56"/>
      <c r="L395" s="56"/>
      <c r="M395" s="5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</row>
    <row r="396" spans="1:29" ht="15.75" customHeight="1">
      <c r="A396" s="56"/>
      <c r="B396" s="56"/>
      <c r="C396" s="56"/>
      <c r="D396" s="56"/>
      <c r="E396" s="56"/>
      <c r="F396" s="57"/>
      <c r="G396" s="56"/>
      <c r="H396" s="56"/>
      <c r="I396" s="56"/>
      <c r="J396" s="56"/>
      <c r="K396" s="56"/>
      <c r="L396" s="56"/>
      <c r="M396" s="5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</row>
    <row r="397" spans="1:29" ht="15.75" customHeight="1">
      <c r="A397" s="56"/>
      <c r="B397" s="56"/>
      <c r="C397" s="56"/>
      <c r="D397" s="56"/>
      <c r="E397" s="56"/>
      <c r="F397" s="57"/>
      <c r="G397" s="56"/>
      <c r="H397" s="56"/>
      <c r="I397" s="56"/>
      <c r="J397" s="56"/>
      <c r="K397" s="56"/>
      <c r="L397" s="56"/>
      <c r="M397" s="5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</row>
    <row r="398" spans="1:29" ht="15.75" customHeight="1">
      <c r="A398" s="56"/>
      <c r="B398" s="56"/>
      <c r="C398" s="56"/>
      <c r="D398" s="56"/>
      <c r="E398" s="56"/>
      <c r="F398" s="57"/>
      <c r="G398" s="56"/>
      <c r="H398" s="56"/>
      <c r="I398" s="56"/>
      <c r="J398" s="56"/>
      <c r="K398" s="56"/>
      <c r="L398" s="56"/>
      <c r="M398" s="5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</row>
    <row r="399" spans="1:29" ht="15.75" customHeight="1">
      <c r="A399" s="56"/>
      <c r="B399" s="56"/>
      <c r="C399" s="56"/>
      <c r="D399" s="56"/>
      <c r="E399" s="56"/>
      <c r="F399" s="57"/>
      <c r="G399" s="56"/>
      <c r="H399" s="56"/>
      <c r="I399" s="56"/>
      <c r="J399" s="56"/>
      <c r="K399" s="56"/>
      <c r="L399" s="56"/>
      <c r="M399" s="5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</row>
    <row r="400" spans="1:29" ht="15.75" customHeight="1">
      <c r="A400" s="56"/>
      <c r="B400" s="56"/>
      <c r="C400" s="56"/>
      <c r="D400" s="56"/>
      <c r="E400" s="56"/>
      <c r="F400" s="57"/>
      <c r="G400" s="56"/>
      <c r="H400" s="56"/>
      <c r="I400" s="56"/>
      <c r="J400" s="56"/>
      <c r="K400" s="56"/>
      <c r="L400" s="56"/>
      <c r="M400" s="5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</row>
    <row r="401" spans="1:29" ht="15.75" customHeight="1">
      <c r="A401" s="56"/>
      <c r="B401" s="56"/>
      <c r="C401" s="56"/>
      <c r="D401" s="56"/>
      <c r="E401" s="56"/>
      <c r="F401" s="57"/>
      <c r="G401" s="56"/>
      <c r="H401" s="56"/>
      <c r="I401" s="56"/>
      <c r="J401" s="56"/>
      <c r="K401" s="56"/>
      <c r="L401" s="56"/>
      <c r="M401" s="5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</row>
    <row r="402" spans="1:29" ht="15.75" customHeight="1">
      <c r="A402" s="56"/>
      <c r="B402" s="56"/>
      <c r="C402" s="56"/>
      <c r="D402" s="56"/>
      <c r="E402" s="56"/>
      <c r="F402" s="57"/>
      <c r="G402" s="56"/>
      <c r="H402" s="56"/>
      <c r="I402" s="56"/>
      <c r="J402" s="56"/>
      <c r="K402" s="56"/>
      <c r="L402" s="56"/>
      <c r="M402" s="5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</row>
    <row r="403" spans="1:29" ht="15.75" customHeight="1">
      <c r="A403" s="56"/>
      <c r="B403" s="56"/>
      <c r="C403" s="56"/>
      <c r="D403" s="56"/>
      <c r="E403" s="56"/>
      <c r="F403" s="57"/>
      <c r="G403" s="56"/>
      <c r="H403" s="56"/>
      <c r="I403" s="56"/>
      <c r="J403" s="56"/>
      <c r="K403" s="56"/>
      <c r="L403" s="56"/>
      <c r="M403" s="5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</row>
    <row r="404" spans="1:29" ht="15.75" customHeight="1">
      <c r="A404" s="56"/>
      <c r="B404" s="56"/>
      <c r="C404" s="56"/>
      <c r="D404" s="56"/>
      <c r="E404" s="56"/>
      <c r="F404" s="57"/>
      <c r="G404" s="56"/>
      <c r="H404" s="56"/>
      <c r="I404" s="56"/>
      <c r="J404" s="56"/>
      <c r="K404" s="56"/>
      <c r="L404" s="56"/>
      <c r="M404" s="5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</row>
    <row r="405" spans="1:29" ht="15.75" customHeight="1">
      <c r="A405" s="56"/>
      <c r="B405" s="56"/>
      <c r="C405" s="56"/>
      <c r="D405" s="56"/>
      <c r="E405" s="56"/>
      <c r="F405" s="57"/>
      <c r="G405" s="56"/>
      <c r="H405" s="56"/>
      <c r="I405" s="56"/>
      <c r="J405" s="56"/>
      <c r="K405" s="56"/>
      <c r="L405" s="56"/>
      <c r="M405" s="5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</row>
    <row r="406" spans="1:29" ht="15.75" customHeight="1">
      <c r="A406" s="56"/>
      <c r="B406" s="56"/>
      <c r="C406" s="56"/>
      <c r="D406" s="56"/>
      <c r="E406" s="56"/>
      <c r="F406" s="57"/>
      <c r="G406" s="56"/>
      <c r="H406" s="56"/>
      <c r="I406" s="56"/>
      <c r="J406" s="56"/>
      <c r="K406" s="56"/>
      <c r="L406" s="56"/>
      <c r="M406" s="5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</row>
    <row r="407" spans="1:29" ht="15.75" customHeight="1">
      <c r="A407" s="56"/>
      <c r="B407" s="56"/>
      <c r="C407" s="56"/>
      <c r="D407" s="56"/>
      <c r="E407" s="56"/>
      <c r="F407" s="57"/>
      <c r="G407" s="56"/>
      <c r="H407" s="56"/>
      <c r="I407" s="56"/>
      <c r="J407" s="56"/>
      <c r="K407" s="56"/>
      <c r="L407" s="56"/>
      <c r="M407" s="5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</row>
    <row r="408" spans="1:29" ht="15.75" customHeight="1">
      <c r="A408" s="56"/>
      <c r="B408" s="56"/>
      <c r="C408" s="56"/>
      <c r="D408" s="56"/>
      <c r="E408" s="56"/>
      <c r="F408" s="57"/>
      <c r="G408" s="56"/>
      <c r="H408" s="56"/>
      <c r="I408" s="56"/>
      <c r="J408" s="56"/>
      <c r="K408" s="56"/>
      <c r="L408" s="56"/>
      <c r="M408" s="5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</row>
    <row r="409" spans="1:29" ht="15.75" customHeight="1">
      <c r="A409" s="56"/>
      <c r="B409" s="56"/>
      <c r="C409" s="56"/>
      <c r="D409" s="56"/>
      <c r="E409" s="56"/>
      <c r="F409" s="57"/>
      <c r="G409" s="56"/>
      <c r="H409" s="56"/>
      <c r="I409" s="56"/>
      <c r="J409" s="56"/>
      <c r="K409" s="56"/>
      <c r="L409" s="56"/>
      <c r="M409" s="5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</row>
    <row r="410" spans="1:29" ht="15.75" customHeight="1">
      <c r="A410" s="56"/>
      <c r="B410" s="56"/>
      <c r="C410" s="56"/>
      <c r="D410" s="56"/>
      <c r="E410" s="56"/>
      <c r="F410" s="57"/>
      <c r="G410" s="56"/>
      <c r="H410" s="56"/>
      <c r="I410" s="56"/>
      <c r="J410" s="56"/>
      <c r="K410" s="56"/>
      <c r="L410" s="56"/>
      <c r="M410" s="5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</row>
    <row r="411" spans="1:29" ht="15.75" customHeight="1">
      <c r="A411" s="56"/>
      <c r="B411" s="56"/>
      <c r="C411" s="56"/>
      <c r="D411" s="56"/>
      <c r="E411" s="56"/>
      <c r="F411" s="57"/>
      <c r="G411" s="56"/>
      <c r="H411" s="56"/>
      <c r="I411" s="56"/>
      <c r="J411" s="56"/>
      <c r="K411" s="56"/>
      <c r="L411" s="56"/>
      <c r="M411" s="5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</row>
    <row r="412" spans="1:29" ht="15.75" customHeight="1">
      <c r="A412" s="56"/>
      <c r="B412" s="56"/>
      <c r="C412" s="56"/>
      <c r="D412" s="56"/>
      <c r="E412" s="56"/>
      <c r="F412" s="57"/>
      <c r="G412" s="56"/>
      <c r="H412" s="56"/>
      <c r="I412" s="56"/>
      <c r="J412" s="56"/>
      <c r="K412" s="56"/>
      <c r="L412" s="56"/>
      <c r="M412" s="5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</row>
    <row r="413" spans="1:29" ht="15.75" customHeight="1">
      <c r="A413" s="56"/>
      <c r="B413" s="56"/>
      <c r="C413" s="56"/>
      <c r="D413" s="56"/>
      <c r="E413" s="56"/>
      <c r="F413" s="57"/>
      <c r="G413" s="56"/>
      <c r="H413" s="56"/>
      <c r="I413" s="56"/>
      <c r="J413" s="56"/>
      <c r="K413" s="56"/>
      <c r="L413" s="56"/>
      <c r="M413" s="5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</row>
    <row r="414" spans="1:29" ht="15.75" customHeight="1">
      <c r="A414" s="56"/>
      <c r="B414" s="56"/>
      <c r="C414" s="56"/>
      <c r="D414" s="56"/>
      <c r="E414" s="56"/>
      <c r="F414" s="57"/>
      <c r="G414" s="56"/>
      <c r="H414" s="56"/>
      <c r="I414" s="56"/>
      <c r="J414" s="56"/>
      <c r="K414" s="56"/>
      <c r="L414" s="56"/>
      <c r="M414" s="5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</row>
    <row r="415" spans="1:29" ht="15.75" customHeight="1">
      <c r="A415" s="56"/>
      <c r="B415" s="56"/>
      <c r="C415" s="56"/>
      <c r="D415" s="56"/>
      <c r="E415" s="56"/>
      <c r="F415" s="57"/>
      <c r="G415" s="56"/>
      <c r="H415" s="56"/>
      <c r="I415" s="56"/>
      <c r="J415" s="56"/>
      <c r="K415" s="56"/>
      <c r="L415" s="56"/>
      <c r="M415" s="5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</row>
    <row r="416" spans="1:29" ht="15.75" customHeight="1">
      <c r="A416" s="56"/>
      <c r="B416" s="56"/>
      <c r="C416" s="56"/>
      <c r="D416" s="56"/>
      <c r="E416" s="56"/>
      <c r="F416" s="57"/>
      <c r="G416" s="56"/>
      <c r="H416" s="56"/>
      <c r="I416" s="56"/>
      <c r="J416" s="56"/>
      <c r="K416" s="56"/>
      <c r="L416" s="56"/>
      <c r="M416" s="5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</row>
    <row r="417" spans="1:29" ht="15.75" customHeight="1">
      <c r="A417" s="56"/>
      <c r="B417" s="56"/>
      <c r="C417" s="56"/>
      <c r="D417" s="56"/>
      <c r="E417" s="56"/>
      <c r="F417" s="57"/>
      <c r="G417" s="56"/>
      <c r="H417" s="56"/>
      <c r="I417" s="56"/>
      <c r="J417" s="56"/>
      <c r="K417" s="56"/>
      <c r="L417" s="56"/>
      <c r="M417" s="5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</row>
    <row r="418" spans="1:29" ht="15.75" customHeight="1">
      <c r="A418" s="56"/>
      <c r="B418" s="56"/>
      <c r="C418" s="56"/>
      <c r="D418" s="56"/>
      <c r="E418" s="56"/>
      <c r="F418" s="57"/>
      <c r="G418" s="56"/>
      <c r="H418" s="56"/>
      <c r="I418" s="56"/>
      <c r="J418" s="56"/>
      <c r="K418" s="56"/>
      <c r="L418" s="56"/>
      <c r="M418" s="5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</row>
    <row r="419" spans="1:29" ht="15.75" customHeight="1"/>
    <row r="420" spans="1:29" ht="15.75" customHeight="1"/>
    <row r="421" spans="1:29" ht="15.75" customHeight="1"/>
    <row r="422" spans="1:29" ht="15.75" customHeight="1"/>
    <row r="423" spans="1:29" ht="15.75" customHeight="1"/>
    <row r="424" spans="1:29" ht="15.75" customHeight="1"/>
    <row r="425" spans="1:29" ht="15.75" customHeight="1"/>
    <row r="426" spans="1:29" ht="15.75" customHeight="1"/>
    <row r="427" spans="1:29" ht="15.75" customHeight="1"/>
    <row r="428" spans="1:29" ht="15.75" customHeight="1"/>
    <row r="429" spans="1:29" ht="15.75" customHeight="1"/>
    <row r="430" spans="1:29" ht="15.75" customHeight="1"/>
    <row r="431" spans="1:29" ht="15.75" customHeight="1"/>
    <row r="432" spans="1:29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</sheetData>
  <mergeCells count="63">
    <mergeCell ref="A218:L218"/>
    <mergeCell ref="A212:L212"/>
    <mergeCell ref="A213:L213"/>
    <mergeCell ref="A214:L214"/>
    <mergeCell ref="A215:L215"/>
    <mergeCell ref="A216:L216"/>
    <mergeCell ref="A217:L217"/>
    <mergeCell ref="A206:L206"/>
    <mergeCell ref="A207:L207"/>
    <mergeCell ref="A208:L208"/>
    <mergeCell ref="A209:L209"/>
    <mergeCell ref="A210:L210"/>
    <mergeCell ref="A211:L211"/>
    <mergeCell ref="A200:L200"/>
    <mergeCell ref="A201:L201"/>
    <mergeCell ref="A202:L202"/>
    <mergeCell ref="A203:L203"/>
    <mergeCell ref="A204:L204"/>
    <mergeCell ref="A205:L205"/>
    <mergeCell ref="A194:L194"/>
    <mergeCell ref="A195:L195"/>
    <mergeCell ref="A196:L196"/>
    <mergeCell ref="A197:L197"/>
    <mergeCell ref="A198:L198"/>
    <mergeCell ref="A199:L199"/>
    <mergeCell ref="Y6:Y7"/>
    <mergeCell ref="A189:L189"/>
    <mergeCell ref="A190:L190"/>
    <mergeCell ref="A191:L191"/>
    <mergeCell ref="A192:L192"/>
    <mergeCell ref="A193:L193"/>
    <mergeCell ref="Q6:Q7"/>
    <mergeCell ref="R6:R7"/>
    <mergeCell ref="S6:S7"/>
    <mergeCell ref="T6:U6"/>
    <mergeCell ref="V6:W6"/>
    <mergeCell ref="X6:X7"/>
    <mergeCell ref="I6:J6"/>
    <mergeCell ref="K6:L6"/>
    <mergeCell ref="M6:M7"/>
    <mergeCell ref="N6:N7"/>
    <mergeCell ref="O6:O7"/>
    <mergeCell ref="P6:P7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87">
      <formula1>"SERVIÇO,CURSO,EVENTO,REUNIÃO,OUTROS"</formula1>
    </dataValidation>
    <dataValidation type="list" allowBlank="1" sqref="P8:P187">
      <formula1>$AD$8:$AD$10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2021-JAN</vt:lpstr>
      <vt:lpstr>Decreto de Concessão de passage</vt:lpstr>
      <vt:lpstr>Cópia de 2021-JAN</vt:lpstr>
      <vt:lpstr>JANEIRO</vt:lpstr>
      <vt:lpstr>FEVEREIRO</vt:lpstr>
      <vt:lpstr>MARÇO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Robson José da Silva</cp:lastModifiedBy>
  <dcterms:created xsi:type="dcterms:W3CDTF">2022-03-15T11:47:00Z</dcterms:created>
  <dcterms:modified xsi:type="dcterms:W3CDTF">2025-04-16T19:01:55Z</dcterms:modified>
</cp:coreProperties>
</file>