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1280" windowHeight="7950" firstSheet="3" activeTab="3"/>
  </bookViews>
  <sheets>
    <sheet name="2021-JAN" sheetId="1" state="hidden" r:id="rId1"/>
    <sheet name="Decreto de Concessão de passage" sheetId="3" state="hidden" r:id="rId2"/>
    <sheet name="Cópia de 2021-JAN" sheetId="4" state="hidden" r:id="rId3"/>
    <sheet name="2025" sheetId="16" r:id="rId4"/>
  </sheets>
  <definedNames>
    <definedName name="_xlnm._FilterDatabase" localSheetId="3" hidden="1">'2025'!$H$9:$L$223</definedName>
  </definedNames>
  <calcPr calcId="145621"/>
  <extLs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S196" i="16" l="1"/>
  <c r="Y196" i="16"/>
  <c r="S197" i="16"/>
  <c r="Y197" i="16"/>
  <c r="S198" i="16"/>
  <c r="Y198" i="16"/>
  <c r="S199" i="16"/>
  <c r="Y199" i="16"/>
  <c r="S200" i="16"/>
  <c r="Y200" i="16"/>
  <c r="S201" i="16"/>
  <c r="Y201" i="16"/>
  <c r="S202" i="16"/>
  <c r="Y202" i="16"/>
  <c r="S203" i="16"/>
  <c r="Y203" i="16"/>
  <c r="S204" i="16"/>
  <c r="Y204" i="16"/>
  <c r="S205" i="16"/>
  <c r="Y205" i="16"/>
  <c r="S206" i="16"/>
  <c r="Y206" i="16"/>
  <c r="S207" i="16"/>
  <c r="Y207" i="16"/>
  <c r="S208" i="16"/>
  <c r="Y208" i="16"/>
  <c r="S209" i="16"/>
  <c r="Y209" i="16"/>
  <c r="S210" i="16"/>
  <c r="Y210" i="16"/>
  <c r="S211" i="16"/>
  <c r="Y211" i="16"/>
  <c r="S212" i="16"/>
  <c r="Y212" i="16"/>
  <c r="S213" i="16"/>
  <c r="Y213" i="16"/>
  <c r="S214" i="16"/>
  <c r="Y214" i="16"/>
  <c r="S215" i="16"/>
  <c r="Y215" i="16"/>
  <c r="S216" i="16"/>
  <c r="Y216" i="16"/>
  <c r="S217" i="16"/>
  <c r="Y217" i="16"/>
  <c r="S218" i="16"/>
  <c r="Y218" i="16"/>
  <c r="S219" i="16"/>
  <c r="Y219" i="16"/>
  <c r="S220" i="16"/>
  <c r="Y220" i="16"/>
  <c r="S221" i="16"/>
  <c r="Y221" i="16"/>
  <c r="S222" i="16"/>
  <c r="Y222" i="16"/>
  <c r="S223" i="16"/>
  <c r="Y223" i="16"/>
  <c r="Z216" i="16" l="1"/>
  <c r="Z208" i="16"/>
  <c r="Z206" i="16"/>
  <c r="Z204" i="16"/>
  <c r="Z200" i="16"/>
  <c r="Z198" i="16"/>
  <c r="Z196" i="16"/>
  <c r="Z203" i="16"/>
  <c r="Z221" i="16"/>
  <c r="Z217" i="16"/>
  <c r="Z209" i="16"/>
  <c r="Z223" i="16"/>
  <c r="Z222" i="16"/>
  <c r="Z214" i="16"/>
  <c r="Z205" i="16"/>
  <c r="Z201" i="16"/>
  <c r="Z197" i="16"/>
  <c r="Z218" i="16"/>
  <c r="Z210" i="16"/>
  <c r="Z220" i="16"/>
  <c r="Z213" i="16"/>
  <c r="Z212" i="16"/>
  <c r="Z199" i="16"/>
  <c r="Z219" i="16"/>
  <c r="Z202" i="16"/>
  <c r="Z215" i="16"/>
  <c r="Z211" i="16"/>
  <c r="Z207" i="16"/>
  <c r="S153" i="16"/>
  <c r="Y153" i="16"/>
  <c r="S154" i="16"/>
  <c r="Y154" i="16"/>
  <c r="S155" i="16"/>
  <c r="Y155" i="16"/>
  <c r="S156" i="16"/>
  <c r="Y156" i="16"/>
  <c r="S157" i="16"/>
  <c r="Y157" i="16"/>
  <c r="S158" i="16"/>
  <c r="Y158" i="16"/>
  <c r="S159" i="16"/>
  <c r="Y159" i="16"/>
  <c r="S160" i="16"/>
  <c r="Y160" i="16"/>
  <c r="S161" i="16"/>
  <c r="Y161" i="16"/>
  <c r="S162" i="16"/>
  <c r="Y162" i="16"/>
  <c r="S163" i="16"/>
  <c r="Y163" i="16"/>
  <c r="S164" i="16"/>
  <c r="Y164" i="16"/>
  <c r="S165" i="16"/>
  <c r="Y165" i="16"/>
  <c r="S166" i="16"/>
  <c r="Y166" i="16"/>
  <c r="S167" i="16"/>
  <c r="Y167" i="16"/>
  <c r="S168" i="16"/>
  <c r="Y168" i="16"/>
  <c r="S169" i="16"/>
  <c r="Y169" i="16"/>
  <c r="S170" i="16"/>
  <c r="Y170" i="16"/>
  <c r="S171" i="16"/>
  <c r="Y171" i="16"/>
  <c r="S172" i="16"/>
  <c r="Y172" i="16"/>
  <c r="S173" i="16"/>
  <c r="Y173" i="16"/>
  <c r="S174" i="16"/>
  <c r="Y174" i="16"/>
  <c r="S175" i="16"/>
  <c r="Y175" i="16"/>
  <c r="S176" i="16"/>
  <c r="Y176" i="16"/>
  <c r="S177" i="16"/>
  <c r="Y177" i="16"/>
  <c r="S178" i="16"/>
  <c r="Y178" i="16"/>
  <c r="Z178" i="16" s="1"/>
  <c r="S179" i="16"/>
  <c r="Y179" i="16"/>
  <c r="S180" i="16"/>
  <c r="Y180" i="16"/>
  <c r="S181" i="16"/>
  <c r="Y181" i="16"/>
  <c r="S182" i="16"/>
  <c r="Y182" i="16"/>
  <c r="S183" i="16"/>
  <c r="Y183" i="16"/>
  <c r="S184" i="16"/>
  <c r="Y184" i="16"/>
  <c r="S185" i="16"/>
  <c r="Y185" i="16"/>
  <c r="S186" i="16"/>
  <c r="Y186" i="16"/>
  <c r="Z186" i="16" s="1"/>
  <c r="S187" i="16"/>
  <c r="Y187" i="16"/>
  <c r="S188" i="16"/>
  <c r="Y188" i="16"/>
  <c r="S189" i="16"/>
  <c r="Y189" i="16"/>
  <c r="S190" i="16"/>
  <c r="Y190" i="16"/>
  <c r="S191" i="16"/>
  <c r="Y191" i="16"/>
  <c r="S192" i="16"/>
  <c r="Y192" i="16"/>
  <c r="S193" i="16"/>
  <c r="Y193" i="16"/>
  <c r="S194" i="16"/>
  <c r="Y194" i="16"/>
  <c r="S195" i="16"/>
  <c r="Y195" i="16"/>
  <c r="Z195" i="16" l="1"/>
  <c r="Z191" i="16"/>
  <c r="Z187" i="16"/>
  <c r="Z175" i="16"/>
  <c r="Z171" i="16"/>
  <c r="Z167" i="16"/>
  <c r="Z163" i="16"/>
  <c r="Z162" i="16"/>
  <c r="Z155" i="16"/>
  <c r="Z182" i="16"/>
  <c r="Z166" i="16"/>
  <c r="Z158" i="16"/>
  <c r="Z154" i="16"/>
  <c r="Z161" i="16"/>
  <c r="Z194" i="16"/>
  <c r="Z190" i="16"/>
  <c r="Z174" i="16"/>
  <c r="Z170" i="16"/>
  <c r="Z168" i="16"/>
  <c r="Z193" i="16"/>
  <c r="Z184" i="16"/>
  <c r="Z183" i="16"/>
  <c r="Z179" i="16"/>
  <c r="Z159" i="16"/>
  <c r="Z177" i="16"/>
  <c r="Z189" i="16"/>
  <c r="Z180" i="16"/>
  <c r="Z173" i="16"/>
  <c r="Z164" i="16"/>
  <c r="Z157" i="16"/>
  <c r="Z192" i="16"/>
  <c r="Z185" i="16"/>
  <c r="Z176" i="16"/>
  <c r="Z169" i="16"/>
  <c r="Z160" i="16"/>
  <c r="Z153" i="16"/>
  <c r="Z188" i="16"/>
  <c r="Z181" i="16"/>
  <c r="Z172" i="16"/>
  <c r="Z165" i="16"/>
  <c r="Z156" i="16"/>
  <c r="S26" i="16"/>
  <c r="Y26" i="16"/>
  <c r="S27" i="16"/>
  <c r="Y27" i="16"/>
  <c r="S28" i="16"/>
  <c r="Y28" i="16"/>
  <c r="S29" i="16"/>
  <c r="Y29" i="16"/>
  <c r="S30" i="16"/>
  <c r="Y30" i="16"/>
  <c r="S31" i="16"/>
  <c r="Y31" i="16"/>
  <c r="S32" i="16"/>
  <c r="Y32" i="16"/>
  <c r="S33" i="16"/>
  <c r="Y33" i="16"/>
  <c r="S34" i="16"/>
  <c r="Y34" i="16"/>
  <c r="S35" i="16"/>
  <c r="Y35" i="16"/>
  <c r="S36" i="16"/>
  <c r="Y36" i="16"/>
  <c r="S37" i="16"/>
  <c r="Y37" i="16"/>
  <c r="S38" i="16"/>
  <c r="Y38" i="16"/>
  <c r="S39" i="16"/>
  <c r="Y39" i="16"/>
  <c r="S40" i="16"/>
  <c r="Y40" i="16"/>
  <c r="S41" i="16"/>
  <c r="Y41" i="16"/>
  <c r="S42" i="16"/>
  <c r="Y42" i="16"/>
  <c r="S43" i="16"/>
  <c r="Y43" i="16"/>
  <c r="S44" i="16"/>
  <c r="Y44" i="16"/>
  <c r="S45" i="16"/>
  <c r="Y45" i="16"/>
  <c r="S46" i="16"/>
  <c r="Y46" i="16"/>
  <c r="S47" i="16"/>
  <c r="Y47" i="16"/>
  <c r="S48" i="16"/>
  <c r="Y48" i="16"/>
  <c r="S49" i="16"/>
  <c r="Y49" i="16"/>
  <c r="S50" i="16"/>
  <c r="Y50" i="16"/>
  <c r="S51" i="16"/>
  <c r="Y51" i="16"/>
  <c r="S52" i="16"/>
  <c r="Y52" i="16"/>
  <c r="S53" i="16"/>
  <c r="Y53" i="16"/>
  <c r="S54" i="16"/>
  <c r="Y54" i="16"/>
  <c r="S55" i="16"/>
  <c r="Y55" i="16"/>
  <c r="S56" i="16"/>
  <c r="Y56" i="16"/>
  <c r="S57" i="16"/>
  <c r="Y57" i="16"/>
  <c r="S58" i="16"/>
  <c r="Y58" i="16"/>
  <c r="S59" i="16"/>
  <c r="Y59" i="16"/>
  <c r="S60" i="16"/>
  <c r="Y60" i="16"/>
  <c r="S61" i="16"/>
  <c r="Y61" i="16"/>
  <c r="S62" i="16"/>
  <c r="Y62" i="16"/>
  <c r="S63" i="16"/>
  <c r="Y63" i="16"/>
  <c r="S64" i="16"/>
  <c r="Y64" i="16"/>
  <c r="S65" i="16"/>
  <c r="Y65" i="16"/>
  <c r="S66" i="16"/>
  <c r="Y66" i="16"/>
  <c r="S67" i="16"/>
  <c r="Y67" i="16"/>
  <c r="S68" i="16"/>
  <c r="Y68" i="16"/>
  <c r="S69" i="16"/>
  <c r="Y69" i="16"/>
  <c r="S70" i="16"/>
  <c r="Y70" i="16"/>
  <c r="S71" i="16"/>
  <c r="Y71" i="16"/>
  <c r="S72" i="16"/>
  <c r="Y72" i="16"/>
  <c r="S73" i="16"/>
  <c r="Y73" i="16"/>
  <c r="S74" i="16"/>
  <c r="Y74" i="16"/>
  <c r="S75" i="16"/>
  <c r="Y75" i="16"/>
  <c r="S76" i="16"/>
  <c r="Y76" i="16"/>
  <c r="S77" i="16"/>
  <c r="Y77" i="16"/>
  <c r="S78" i="16"/>
  <c r="Y78" i="16"/>
  <c r="S79" i="16"/>
  <c r="Y79" i="16"/>
  <c r="S80" i="16"/>
  <c r="Y80" i="16"/>
  <c r="S81" i="16"/>
  <c r="Y81" i="16"/>
  <c r="S82" i="16"/>
  <c r="Y82" i="16"/>
  <c r="S83" i="16"/>
  <c r="Y83" i="16"/>
  <c r="S84" i="16"/>
  <c r="Y84" i="16"/>
  <c r="S85" i="16"/>
  <c r="Y85" i="16"/>
  <c r="S86" i="16"/>
  <c r="Y86" i="16"/>
  <c r="S87" i="16"/>
  <c r="Y87" i="16"/>
  <c r="S88" i="16"/>
  <c r="Y88" i="16"/>
  <c r="S89" i="16"/>
  <c r="Y89" i="16"/>
  <c r="S90" i="16"/>
  <c r="Y90" i="16"/>
  <c r="S91" i="16"/>
  <c r="Y91" i="16"/>
  <c r="S92" i="16"/>
  <c r="Y92" i="16"/>
  <c r="S93" i="16"/>
  <c r="Y93" i="16"/>
  <c r="S94" i="16"/>
  <c r="Y94" i="16"/>
  <c r="S95" i="16"/>
  <c r="Y95" i="16"/>
  <c r="S96" i="16"/>
  <c r="Y96" i="16"/>
  <c r="S97" i="16"/>
  <c r="Y97" i="16"/>
  <c r="S98" i="16"/>
  <c r="Y98" i="16"/>
  <c r="S99" i="16"/>
  <c r="Y99" i="16"/>
  <c r="S100" i="16"/>
  <c r="Y100" i="16"/>
  <c r="S101" i="16"/>
  <c r="Y101" i="16"/>
  <c r="S102" i="16"/>
  <c r="Y102" i="16"/>
  <c r="S103" i="16"/>
  <c r="Y103" i="16"/>
  <c r="S104" i="16"/>
  <c r="Y104" i="16"/>
  <c r="S105" i="16"/>
  <c r="Y105" i="16"/>
  <c r="S106" i="16"/>
  <c r="Y106" i="16"/>
  <c r="S107" i="16"/>
  <c r="Y107" i="16"/>
  <c r="S108" i="16"/>
  <c r="Y108" i="16"/>
  <c r="S109" i="16"/>
  <c r="Y109" i="16"/>
  <c r="S110" i="16"/>
  <c r="Y110" i="16"/>
  <c r="S111" i="16"/>
  <c r="Y111" i="16"/>
  <c r="S112" i="16"/>
  <c r="Y112" i="16"/>
  <c r="S113" i="16"/>
  <c r="Y113" i="16"/>
  <c r="S114" i="16"/>
  <c r="Y114" i="16"/>
  <c r="S115" i="16"/>
  <c r="Y115" i="16"/>
  <c r="S116" i="16"/>
  <c r="Y116" i="16"/>
  <c r="S117" i="16"/>
  <c r="Y117" i="16"/>
  <c r="S118" i="16"/>
  <c r="Y118" i="16"/>
  <c r="S119" i="16"/>
  <c r="Y119" i="16"/>
  <c r="S120" i="16"/>
  <c r="Y120" i="16"/>
  <c r="S121" i="16"/>
  <c r="Y121" i="16"/>
  <c r="S122" i="16"/>
  <c r="Y122" i="16"/>
  <c r="S123" i="16"/>
  <c r="Y123" i="16"/>
  <c r="S124" i="16"/>
  <c r="Y124" i="16"/>
  <c r="S125" i="16"/>
  <c r="Y125" i="16"/>
  <c r="S126" i="16"/>
  <c r="Y126" i="16"/>
  <c r="S127" i="16"/>
  <c r="Y127" i="16"/>
  <c r="S128" i="16"/>
  <c r="Y128" i="16"/>
  <c r="S129" i="16"/>
  <c r="Y129" i="16"/>
  <c r="S130" i="16"/>
  <c r="Y130" i="16"/>
  <c r="S131" i="16"/>
  <c r="Y131" i="16"/>
  <c r="S132" i="16"/>
  <c r="Y132" i="16"/>
  <c r="S133" i="16"/>
  <c r="Y133" i="16"/>
  <c r="S134" i="16"/>
  <c r="Y134" i="16"/>
  <c r="S135" i="16"/>
  <c r="Y135" i="16"/>
  <c r="S136" i="16"/>
  <c r="Y136" i="16"/>
  <c r="S137" i="16"/>
  <c r="Y137" i="16"/>
  <c r="S138" i="16"/>
  <c r="Y138" i="16"/>
  <c r="S139" i="16"/>
  <c r="Y139" i="16"/>
  <c r="S140" i="16"/>
  <c r="Y140" i="16"/>
  <c r="S141" i="16"/>
  <c r="Y141" i="16"/>
  <c r="S142" i="16"/>
  <c r="Y142" i="16"/>
  <c r="S143" i="16"/>
  <c r="Y143" i="16"/>
  <c r="S144" i="16"/>
  <c r="Y144" i="16"/>
  <c r="S145" i="16"/>
  <c r="Y145" i="16"/>
  <c r="S146" i="16"/>
  <c r="Y146" i="16"/>
  <c r="S147" i="16"/>
  <c r="Y147" i="16"/>
  <c r="S148" i="16"/>
  <c r="Y148" i="16"/>
  <c r="S149" i="16"/>
  <c r="Y149" i="16"/>
  <c r="S150" i="16"/>
  <c r="Y150" i="16"/>
  <c r="S151" i="16"/>
  <c r="Y151" i="16"/>
  <c r="S152" i="16"/>
  <c r="Y152" i="16"/>
  <c r="S14" i="16"/>
  <c r="Y14" i="16"/>
  <c r="S15" i="16"/>
  <c r="Y15" i="16"/>
  <c r="S16" i="16"/>
  <c r="Y16" i="16"/>
  <c r="S17" i="16"/>
  <c r="Y17" i="16"/>
  <c r="S18" i="16"/>
  <c r="Y18" i="16"/>
  <c r="S19" i="16"/>
  <c r="Y19" i="16"/>
  <c r="S20" i="16"/>
  <c r="Y20" i="16"/>
  <c r="S21" i="16"/>
  <c r="Y21" i="16"/>
  <c r="S22" i="16"/>
  <c r="Y22" i="16"/>
  <c r="S23" i="16"/>
  <c r="Y23" i="16"/>
  <c r="S24" i="16"/>
  <c r="Y24" i="16"/>
  <c r="S25" i="16"/>
  <c r="Y25" i="16"/>
  <c r="Y13" i="16"/>
  <c r="S13" i="16"/>
  <c r="Y12" i="16"/>
  <c r="S12" i="16"/>
  <c r="Z134" i="16" l="1"/>
  <c r="Z126" i="16"/>
  <c r="Z118" i="16"/>
  <c r="Z110" i="16"/>
  <c r="Z90" i="16"/>
  <c r="Z86" i="16"/>
  <c r="Z82" i="16"/>
  <c r="Z22" i="16"/>
  <c r="Z143" i="16"/>
  <c r="Z139" i="16"/>
  <c r="Z75" i="16"/>
  <c r="Z71" i="16"/>
  <c r="Z67" i="16"/>
  <c r="Z63" i="16"/>
  <c r="Z59" i="16"/>
  <c r="Z28" i="16"/>
  <c r="Z127" i="16"/>
  <c r="Z119" i="16"/>
  <c r="Z115" i="16"/>
  <c r="Z15" i="16"/>
  <c r="Z23" i="16"/>
  <c r="Z121" i="16"/>
  <c r="Z117" i="16"/>
  <c r="Z74" i="16"/>
  <c r="Z70" i="16"/>
  <c r="Z66" i="16"/>
  <c r="Z62" i="16"/>
  <c r="Z46" i="16"/>
  <c r="Z27" i="16"/>
  <c r="Z150" i="16"/>
  <c r="Z142" i="16"/>
  <c r="Z123" i="16"/>
  <c r="Z111" i="16"/>
  <c r="Z107" i="16"/>
  <c r="Z91" i="16"/>
  <c r="Z87" i="16"/>
  <c r="Z83" i="16"/>
  <c r="Z136" i="16"/>
  <c r="Z132" i="16"/>
  <c r="Z128" i="16"/>
  <c r="Z151" i="16"/>
  <c r="Z145" i="16"/>
  <c r="Z69" i="16"/>
  <c r="Z149" i="16"/>
  <c r="Z147" i="16"/>
  <c r="Z124" i="16"/>
  <c r="Z152" i="16"/>
  <c r="Z148" i="16"/>
  <c r="Z144" i="16"/>
  <c r="Z137" i="16"/>
  <c r="Z135" i="16"/>
  <c r="Z131" i="16"/>
  <c r="Z129" i="16"/>
  <c r="Z120" i="16"/>
  <c r="Z116" i="16"/>
  <c r="Z140" i="16"/>
  <c r="Z125" i="16"/>
  <c r="Z79" i="16"/>
  <c r="Z48" i="16"/>
  <c r="Z80" i="16"/>
  <c r="Z47" i="16"/>
  <c r="Z42" i="16"/>
  <c r="Z38" i="16"/>
  <c r="Z141" i="16"/>
  <c r="Z133" i="16"/>
  <c r="Z112" i="16"/>
  <c r="Z101" i="16"/>
  <c r="Z14" i="16"/>
  <c r="Z138" i="16"/>
  <c r="Z122" i="16"/>
  <c r="Z106" i="16"/>
  <c r="Z102" i="16"/>
  <c r="Z98" i="16"/>
  <c r="Z94" i="16"/>
  <c r="Z58" i="16"/>
  <c r="Z54" i="16"/>
  <c r="Z50" i="16"/>
  <c r="Z40" i="16"/>
  <c r="Z36" i="16"/>
  <c r="Z32" i="16"/>
  <c r="Z146" i="16"/>
  <c r="Z130" i="16"/>
  <c r="Z114" i="16"/>
  <c r="Z103" i="16"/>
  <c r="Z99" i="16"/>
  <c r="Z95" i="16"/>
  <c r="Z78" i="16"/>
  <c r="Z55" i="16"/>
  <c r="Z51" i="16"/>
  <c r="Z43" i="16"/>
  <c r="Z39" i="16"/>
  <c r="Z35" i="16"/>
  <c r="Z31" i="16"/>
  <c r="Z18" i="16"/>
  <c r="Z108" i="16"/>
  <c r="Z76" i="16"/>
  <c r="Z44" i="16"/>
  <c r="Z96" i="16"/>
  <c r="Z85" i="16"/>
  <c r="Z64" i="16"/>
  <c r="Z57" i="16"/>
  <c r="Z53" i="16"/>
  <c r="Z33" i="16"/>
  <c r="Z92" i="16"/>
  <c r="Z60" i="16"/>
  <c r="Z29" i="16"/>
  <c r="Z104" i="16"/>
  <c r="Z81" i="16"/>
  <c r="Z72" i="16"/>
  <c r="Z41" i="16"/>
  <c r="Z34" i="16"/>
  <c r="Z113" i="16"/>
  <c r="Z97" i="16"/>
  <c r="Z88" i="16"/>
  <c r="Z56" i="16"/>
  <c r="Z13" i="16"/>
  <c r="Z19" i="16"/>
  <c r="Z109" i="16"/>
  <c r="Z100" i="16"/>
  <c r="Z93" i="16"/>
  <c r="Z84" i="16"/>
  <c r="Z77" i="16"/>
  <c r="Z68" i="16"/>
  <c r="Z61" i="16"/>
  <c r="Z52" i="16"/>
  <c r="Z45" i="16"/>
  <c r="Z37" i="16"/>
  <c r="Z30" i="16"/>
  <c r="Z65" i="16"/>
  <c r="Z49" i="16"/>
  <c r="Z105" i="16"/>
  <c r="Z89" i="16"/>
  <c r="Z73" i="16"/>
  <c r="Z26" i="16"/>
  <c r="Z25" i="16"/>
  <c r="Z20" i="16"/>
  <c r="Z17" i="16"/>
  <c r="Z24" i="16"/>
  <c r="Z16" i="16"/>
  <c r="Z21" i="16"/>
  <c r="Z12" i="16"/>
  <c r="Y11" i="16"/>
  <c r="S11" i="16"/>
  <c r="Y10" i="16"/>
  <c r="S10" i="16"/>
  <c r="Y9" i="16"/>
  <c r="S9" i="16"/>
  <c r="Z11" i="16" l="1"/>
  <c r="Z10" i="16"/>
  <c r="Z9" i="16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Y13" i="1" l="1"/>
  <c r="Y14" i="4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<sst xmlns="http://schemas.openxmlformats.org/spreadsheetml/2006/main" count="2580" uniqueCount="626">
  <si>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</si>
  <si>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</si>
  <si>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</si>
  <si>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</si>
  <si>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</si>
  <si>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</si>
  <si>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</si>
  <si>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</si>
  <si>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</si>
  <si>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</si>
  <si>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</si>
  <si>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</si>
  <si>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</si>
  <si>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</si>
  <si>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</si>
  <si>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</si>
  <si>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</si>
  <si>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</si>
  <si>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</si>
  <si>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</si>
  <si>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</si>
  <si>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</si>
  <si>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</si>
  <si>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</si>
  <si>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</si>
  <si>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</si>
  <si>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</si>
  <si>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</si>
  <si>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</si>
  <si>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</si>
  <si>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</si>
  <si>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</si>
  <si>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</si>
  <si>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</si>
  <si>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</si>
  <si>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</si>
  <si>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</si>
  <si>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</si>
  <si>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</si>
  <si>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</si>
  <si>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</si>
  <si>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</si>
  <si>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</si>
  <si>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</si>
  <si>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</si>
  <si>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</si>
  <si>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</si>
  <si>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</si>
  <si>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</si>
  <si>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</si>
  <si>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</si>
  <si>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</si>
  <si>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</si>
  <si>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</si>
  <si>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</si>
  <si>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</si>
  <si>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</si>
  <si>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</si>
  <si>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</si>
  <si>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</si>
  <si>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</si>
  <si>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</si>
  <si>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</si>
  <si>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</si>
  <si>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</si>
  <si>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</si>
  <si>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</si>
  <si>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</si>
  <si>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</si>
  <si>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</si>
  <si>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</si>
  <si>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</si>
  <si>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</si>
  <si>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</si>
  <si>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</si>
  <si>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</si>
  <si>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</si>
  <si>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</si>
  <si>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</si>
  <si>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</si>
  <si>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</si>
  <si>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</si>
  <si>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</si>
  <si>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</si>
  <si>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</si>
  <si>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</si>
  <si>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</si>
  <si>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</si>
  <si>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</si>
  <si>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</si>
  <si>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</si>
  <si>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</si>
  <si>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</si>
  <si>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</si>
  <si>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</si>
  <si>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</si>
  <si>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</si>
  <si>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</si>
  <si>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</si>
  <si>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</si>
  <si>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</si>
  <si>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</si>
  <si>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</si>
  <si>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</si>
  <si>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</si>
  <si>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</si>
  <si>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</si>
  <si>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</si>
  <si>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</si>
  <si>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</si>
  <si>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</si>
  <si>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</si>
  <si>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</si>
  <si>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</si>
  <si>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</si>
  <si>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</si>
  <si>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</si>
  <si>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</si>
  <si>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</si>
  <si>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</si>
  <si>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</si>
  <si>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</si>
  <si>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</si>
  <si>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</si>
  <si>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</si>
  <si>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</si>
  <si>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</si>
  <si>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</si>
  <si>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</si>
  <si>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</si>
  <si>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</si>
  <si>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</si>
  <si>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</si>
  <si>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</si>
  <si>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</si>
  <si>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</si>
  <si>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</si>
  <si>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</si>
  <si>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</si>
  <si>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</si>
  <si>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</si>
  <si>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</si>
  <si>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MAPA DE DIÁRIAS E PASSAGENS</t>
  </si>
  <si>
    <t>AGÊNCIA ESTADUAL DE MEIO AMBIENTE - CPRH [1]</t>
  </si>
  <si>
    <t>CPRH</t>
  </si>
  <si>
    <t>Adelino Vieira da Silva</t>
  </si>
  <si>
    <t>José Carlos de Lucena</t>
  </si>
  <si>
    <t>Helder Barreto Vila Nova</t>
  </si>
  <si>
    <t>Stella Maria Araújo Alves</t>
  </si>
  <si>
    <t>Alexandre Tavares Ferreira</t>
  </si>
  <si>
    <t>Anderson Alvaro Silveira Deda</t>
  </si>
  <si>
    <t>Flávio Xavier Cavalcanti</t>
  </si>
  <si>
    <t>Roselaine Pereira da Silva</t>
  </si>
  <si>
    <t>Romario José Moreira Amaral</t>
  </si>
  <si>
    <t>José Roberto da Silva Junior</t>
  </si>
  <si>
    <t>Taiza Clementino do Nascimento</t>
  </si>
  <si>
    <t>Elba Borges Ferreira</t>
  </si>
  <si>
    <t>David Rodrigues Maia Esmeraldo</t>
  </si>
  <si>
    <t>Narciso de Melo Lins Filho</t>
  </si>
  <si>
    <t>Almir José da Silva</t>
  </si>
  <si>
    <t>Lúcia Maria de Melo Raele Rios</t>
  </si>
  <si>
    <t>Reynnam Patrick da Hora Alves</t>
  </si>
  <si>
    <t>Ricardo Macário de Andrade Brito</t>
  </si>
  <si>
    <t>Clóvis Malafaia da Costa</t>
  </si>
  <si>
    <t>Daniela Pacheco Hopper</t>
  </si>
  <si>
    <t>Rodrigo Gomes Martins</t>
  </si>
  <si>
    <t>Fabíola Valença</t>
  </si>
  <si>
    <t>Maviael Torchia Couto Vitor</t>
  </si>
  <si>
    <t>Edvaldo Gaião Dias</t>
  </si>
  <si>
    <t>Gabriela Medeiros de Souza</t>
  </si>
  <si>
    <t>Altamir Farias Alvim</t>
  </si>
  <si>
    <t>Jacigleide Soares da Silva</t>
  </si>
  <si>
    <t>Orieudo Nunes Moura</t>
  </si>
  <si>
    <t>Maria das Graças Cruz Mota</t>
  </si>
  <si>
    <t>Osvaldo José Maciel Oliveira</t>
  </si>
  <si>
    <t>Milena Batista Cruz</t>
  </si>
  <si>
    <t>Izabelyta Guerra Pascoal Vieira de Melo</t>
  </si>
  <si>
    <t>Anderson Eliel</t>
  </si>
  <si>
    <t>2797143</t>
  </si>
  <si>
    <t>Técnico / Motorista</t>
  </si>
  <si>
    <t>FISCALIZAÇÃO</t>
  </si>
  <si>
    <t>1066</t>
  </si>
  <si>
    <t>Analista</t>
  </si>
  <si>
    <t>2797232</t>
  </si>
  <si>
    <t>fiscalizar</t>
  </si>
  <si>
    <t>2796392</t>
  </si>
  <si>
    <t>Fiscalização e Licenciamento</t>
  </si>
  <si>
    <t>2796376</t>
  </si>
  <si>
    <t>2777487</t>
  </si>
  <si>
    <t>Fiscalização</t>
  </si>
  <si>
    <t>Técnico com Função de Chefia</t>
  </si>
  <si>
    <t>2796139</t>
  </si>
  <si>
    <t>2797399</t>
  </si>
  <si>
    <t>Fiscalização.</t>
  </si>
  <si>
    <t>Vistoria-Fiscalização</t>
  </si>
  <si>
    <t>2797259</t>
  </si>
  <si>
    <t>2795531</t>
  </si>
  <si>
    <t>2795477</t>
  </si>
  <si>
    <t>2776219</t>
  </si>
  <si>
    <t>2795965</t>
  </si>
  <si>
    <t>10251</t>
  </si>
  <si>
    <t>fiscalização</t>
  </si>
  <si>
    <t>2797356</t>
  </si>
  <si>
    <t>Realizar vistoria para emissão de licença</t>
  </si>
  <si>
    <t>Atendimento de processos de licenciamento ambiental.</t>
  </si>
  <si>
    <t>2796287</t>
  </si>
  <si>
    <t>2776200</t>
  </si>
  <si>
    <t>809</t>
  </si>
  <si>
    <t>2785838</t>
  </si>
  <si>
    <t>2796180</t>
  </si>
  <si>
    <t>Fiscalização/Licenciamento</t>
  </si>
  <si>
    <t>279726-7</t>
  </si>
  <si>
    <t>Diretor / Assessor</t>
  </si>
  <si>
    <t>Realizar vistoria técnica para subsidiar os processos de licenciamento e fiscalização.</t>
  </si>
  <si>
    <t>2785692</t>
  </si>
  <si>
    <t>Vistorias e fiscalização</t>
  </si>
  <si>
    <t>2797216</t>
  </si>
  <si>
    <t>2797305</t>
  </si>
  <si>
    <t>2795680</t>
  </si>
  <si>
    <t>2786044</t>
  </si>
  <si>
    <t>Vistoria e fiscalização</t>
  </si>
  <si>
    <t>1899</t>
  </si>
  <si>
    <t>1074</t>
  </si>
  <si>
    <t>2797453</t>
  </si>
  <si>
    <t>2797348</t>
  </si>
  <si>
    <t>Fiscalização para fins de licenciamento</t>
  </si>
  <si>
    <t>279585-0</t>
  </si>
  <si>
    <t>FISCALIZAÇÃO AMBIENTAL</t>
  </si>
  <si>
    <t>PE</t>
  </si>
  <si>
    <t>Abreu e Lima</t>
  </si>
  <si>
    <t>Recife</t>
  </si>
  <si>
    <t>Garanhuns</t>
  </si>
  <si>
    <t>Serra Talhada</t>
  </si>
  <si>
    <t>Olinda</t>
  </si>
  <si>
    <t>Caruaru</t>
  </si>
  <si>
    <t>Ipojuca</t>
  </si>
  <si>
    <t>Paulista</t>
  </si>
  <si>
    <t>Araripina</t>
  </si>
  <si>
    <t>Garanhuns,Recife</t>
  </si>
  <si>
    <t>Cabo de Santo Agostinho</t>
  </si>
  <si>
    <t>São Lourenço da Mata</t>
  </si>
  <si>
    <t>Fernando de Noronha,Recife</t>
  </si>
  <si>
    <t>Moreno</t>
  </si>
  <si>
    <t>Goiana</t>
  </si>
  <si>
    <t>Carpina</t>
  </si>
  <si>
    <t>Camaragibe</t>
  </si>
  <si>
    <t>Cristiane Naomi Togawa</t>
  </si>
  <si>
    <t>Milton Soares da Silva</t>
  </si>
  <si>
    <t>1024-3</t>
  </si>
  <si>
    <t>Fábio José Menezes Ferreira</t>
  </si>
  <si>
    <t>Josinaldo José da Silva</t>
  </si>
  <si>
    <t>Manoel Neri Galdino da Silva</t>
  </si>
  <si>
    <t>2796163</t>
  </si>
  <si>
    <t>FISCALIZAÇÃO.</t>
  </si>
  <si>
    <t>Antonio Sergio Lopes da Silva</t>
  </si>
  <si>
    <t>2797720</t>
  </si>
  <si>
    <t>Girleide dos Santos Lopes</t>
  </si>
  <si>
    <t>2777290</t>
  </si>
  <si>
    <t>Felipe Lyra Vanzo</t>
  </si>
  <si>
    <t>2777444</t>
  </si>
  <si>
    <t>Rodrigo Ferraz Jardim Marques</t>
  </si>
  <si>
    <t>2797569</t>
  </si>
  <si>
    <t>Islane Wanderley Ferreira da Cruz</t>
  </si>
  <si>
    <t>2797747</t>
  </si>
  <si>
    <t xml:space="preserve">Vistoria e fiscalização </t>
  </si>
  <si>
    <t>FISCALIZAR.</t>
  </si>
  <si>
    <t>Luiz Antônio Cabral da Silva</t>
  </si>
  <si>
    <t>279895-6</t>
  </si>
  <si>
    <t>Andre Queiroz Otelo</t>
  </si>
  <si>
    <t>337683401</t>
  </si>
  <si>
    <t>Jennifer Belarmino da Silva</t>
  </si>
  <si>
    <t>2796210</t>
  </si>
  <si>
    <t>Tiago Barbosa da Silva</t>
  </si>
  <si>
    <t>2796848</t>
  </si>
  <si>
    <t>Antonius Feeburg Junior</t>
  </si>
  <si>
    <t>2797925</t>
  </si>
  <si>
    <t>Thiago Barbosa da Costa Lima</t>
  </si>
  <si>
    <t>2785595</t>
  </si>
  <si>
    <t>Adeilton Marcelino Vidal de Sousa</t>
  </si>
  <si>
    <t>2798050</t>
  </si>
  <si>
    <t xml:space="preserve">ATENDIMENTO À DENÚNCIAS </t>
  </si>
  <si>
    <t>Alberto Lopes Bandeira Junior</t>
  </si>
  <si>
    <t>2797135</t>
  </si>
  <si>
    <t>Fiscalização para fins de licenciamento e atendimento a TFAPE</t>
  </si>
  <si>
    <t>2796635</t>
  </si>
  <si>
    <t>Weidson Silveira de Lima</t>
  </si>
  <si>
    <t>2796465</t>
  </si>
  <si>
    <t>Cosme de Castro Junior</t>
  </si>
  <si>
    <t>2797909</t>
  </si>
  <si>
    <t>Vistorias para fins de licenciamento ambiental.</t>
  </si>
  <si>
    <t>SERVIÇO</t>
  </si>
  <si>
    <t>Tamandaré</t>
  </si>
  <si>
    <t>Serra Talhada,Recife</t>
  </si>
  <si>
    <t>Fiscalização e liberação de pátio.</t>
  </si>
  <si>
    <t>Vistoria</t>
  </si>
  <si>
    <t>Joselma Maria de Figueiroa</t>
  </si>
  <si>
    <t>Ademir Damião Amorim dos Santos</t>
  </si>
  <si>
    <t>1651</t>
  </si>
  <si>
    <t>FISCALIZAR</t>
  </si>
  <si>
    <t>Daniella Silva Bezerra</t>
  </si>
  <si>
    <t>2796929</t>
  </si>
  <si>
    <t>Jonathas Filipe Morais de Brito</t>
  </si>
  <si>
    <t>2797607</t>
  </si>
  <si>
    <t>Lidiane Silva do Espirito Santo Nunes</t>
  </si>
  <si>
    <t>279.561-2</t>
  </si>
  <si>
    <t>Adina Rafaela Alves de Amorim Santos</t>
  </si>
  <si>
    <t>2798336</t>
  </si>
  <si>
    <t>Fiscalização para licenciamento.</t>
  </si>
  <si>
    <t>Lilía Antônia Matos Austregésilo</t>
  </si>
  <si>
    <t>2796937</t>
  </si>
  <si>
    <t>Anna Paula Alves Maia</t>
  </si>
  <si>
    <t>2798069</t>
  </si>
  <si>
    <t>Ducilene da Conceição Araujo da Silva</t>
  </si>
  <si>
    <t>2785749</t>
  </si>
  <si>
    <t>Patrícia Cecilia Martins de Sousa</t>
  </si>
  <si>
    <t>Maria Claudelucia Nogueira Ferreira</t>
  </si>
  <si>
    <t>2797640</t>
  </si>
  <si>
    <t>Fiscalização MPPE e MPPF</t>
  </si>
  <si>
    <t>DF</t>
  </si>
  <si>
    <t>Brasília</t>
  </si>
  <si>
    <t>Toritama</t>
  </si>
  <si>
    <t>Vitória de Santo Antão</t>
  </si>
  <si>
    <t>São Bento do Una</t>
  </si>
  <si>
    <t>Fiscalização madeireira DOF.</t>
  </si>
  <si>
    <t>2785706</t>
  </si>
  <si>
    <t>Patricia Ferreira Tavares</t>
  </si>
  <si>
    <t>2785587</t>
  </si>
  <si>
    <t>2796805</t>
  </si>
  <si>
    <t>Tamires Viana da Silva</t>
  </si>
  <si>
    <t>2777533</t>
  </si>
  <si>
    <t>licenciamento</t>
  </si>
  <si>
    <t>Antônio Pacheco de Barros Júnior</t>
  </si>
  <si>
    <t>2796309</t>
  </si>
  <si>
    <t>Fiscalização e monitoramento da unidade de cadastramento do CAR.</t>
  </si>
  <si>
    <t>2795760</t>
  </si>
  <si>
    <t>Geraldo Jorge Barbosa de Moura</t>
  </si>
  <si>
    <t>279885-9</t>
  </si>
  <si>
    <t>Heven Stuart Neves da Silva</t>
  </si>
  <si>
    <t>2796996</t>
  </si>
  <si>
    <t>Heloiza Monica Ferreira</t>
  </si>
  <si>
    <t>2797917</t>
  </si>
  <si>
    <t>Vistoria e Fiscalização em diversos municípios de PE.</t>
  </si>
  <si>
    <t>Paulo Roberto Pereira Barros e Silva</t>
  </si>
  <si>
    <t>2797690</t>
  </si>
  <si>
    <t>José Alberto Ribeiro Viana</t>
  </si>
  <si>
    <t>2796252</t>
  </si>
  <si>
    <t>Severino Gomes de Oliveira</t>
  </si>
  <si>
    <t>2797941</t>
  </si>
  <si>
    <t>Paulo Henrique Camaroti da Silva</t>
  </si>
  <si>
    <t>2785560</t>
  </si>
  <si>
    <t>1120</t>
  </si>
  <si>
    <t>Fiscalização madeireira DOF</t>
  </si>
  <si>
    <t xml:space="preserve">Vistoria de fiscalização e monitoramento florestal. </t>
  </si>
  <si>
    <t>Fiscalização ambiental</t>
  </si>
  <si>
    <t>Fiscalização ambiental em empreendimentos de resíduos sólidos urbanos (aterros sanitários, lixões desativados e afins).</t>
  </si>
  <si>
    <t>223444002</t>
  </si>
  <si>
    <t>Raquel Bertozi Lucchesi</t>
  </si>
  <si>
    <t>2798948</t>
  </si>
  <si>
    <t>Quipapá</t>
  </si>
  <si>
    <t>Fernando de Noronha</t>
  </si>
  <si>
    <t>Tamandaré,Recife</t>
  </si>
  <si>
    <t>Jaboatão dos Guararapes</t>
  </si>
  <si>
    <t>Paulista,Goiana,Itapissuma</t>
  </si>
  <si>
    <t>Olinda,Ipojuca</t>
  </si>
  <si>
    <t>Surubim</t>
  </si>
  <si>
    <t>Angelim</t>
  </si>
  <si>
    <t>Buíque,Recife</t>
  </si>
  <si>
    <t>Gravatá</t>
  </si>
  <si>
    <t>REUNIÃO</t>
  </si>
  <si>
    <t>OUTROS</t>
  </si>
  <si>
    <t>Atendimento de denúncia de desmatamento.</t>
  </si>
  <si>
    <t>Fiscalização MPPE</t>
  </si>
  <si>
    <t xml:space="preserve">Realizar fiscalização em desmatamento do alerta Map Biomas. </t>
  </si>
  <si>
    <t>Efetuar as fiscalizações nos sistemas de disposição final e de tratamento de resíduos sólidos urbanos.</t>
  </si>
  <si>
    <t>Jose Luis Said Cometti</t>
  </si>
  <si>
    <t>2776197</t>
  </si>
  <si>
    <t>fiscalização usina solar</t>
  </si>
  <si>
    <t>Priscila Moura Azevedo</t>
  </si>
  <si>
    <t>279674-0</t>
  </si>
  <si>
    <t xml:space="preserve">Ação em passarinho.
</t>
  </si>
  <si>
    <t>Vistoriar área pretendida para implantação da UFV Noronha Verde, assim como participar de reunião técnica Informativa sobre o RAS do projeto</t>
  </si>
  <si>
    <t>Fiscalização e participação em oficina gef conecta caatinga e oficina de Criação de Unidade de Conservação.</t>
  </si>
  <si>
    <t>Acompanhamento de execução de termo de compromisso para compensação florestal obrigatória</t>
  </si>
  <si>
    <t xml:space="preserve">FISCALIZAÇÃO </t>
  </si>
  <si>
    <t>Richard Wagner Xavier Ferreira</t>
  </si>
  <si>
    <t>2798913</t>
  </si>
  <si>
    <t>Registro e acompanhamento de fiscalização Projeto Noronha Verde</t>
  </si>
  <si>
    <t>Atendimento a denúncias, monitoramento de infrações, atividade de doação de mudas.</t>
  </si>
  <si>
    <t>José de Anchieta dos Santos</t>
  </si>
  <si>
    <t>2798760</t>
  </si>
  <si>
    <t>Presidente</t>
  </si>
  <si>
    <t>Reunião e Evento.</t>
  </si>
  <si>
    <t>Reunião</t>
  </si>
  <si>
    <t>fiscalização e monitoramento tfape</t>
  </si>
  <si>
    <t>Reunião na sede.</t>
  </si>
  <si>
    <t>.</t>
  </si>
  <si>
    <t xml:space="preserve">Fiscalização Ambiental </t>
  </si>
  <si>
    <t>Maria do Carmo Tavares da Silva</t>
  </si>
  <si>
    <t>2062</t>
  </si>
  <si>
    <t>fiscalização Ambiental</t>
  </si>
  <si>
    <t>Fiscalização/Vistoria para subsidiar licenciamento ambiental</t>
  </si>
  <si>
    <t xml:space="preserve">Fiscalização/vistoria para subsidiar o licenciamento ambiental. </t>
  </si>
  <si>
    <t>Fiscalização RNEST</t>
  </si>
  <si>
    <t>Fiscalização no interior do Estado</t>
  </si>
  <si>
    <t xml:space="preserve">Foi realizado participação no 2° Encontro Nacional da Regularização Ambiental.
</t>
  </si>
  <si>
    <t>Apresentação das atividades realizadas pela RNEST para a liberação da RLO</t>
  </si>
  <si>
    <t>Visita as Prefeituras de Goiana, Itapissuma e Itamaracá. Atendimento denúncia em Itamaracá.</t>
  </si>
  <si>
    <t>OFICINA CAETÉS - PREFEITURAS LITORAL NORTE
PRÊMIO VASCONCELO SOBRINHO</t>
  </si>
  <si>
    <t>Vistoria fiscalização</t>
  </si>
  <si>
    <t>Participação do Segundo Encontro Nacional de Regularização Ambiental (CAR).</t>
  </si>
  <si>
    <t>Ruy Claudio de Medeiros Filho</t>
  </si>
  <si>
    <t>100838</t>
  </si>
  <si>
    <t>Fazer vistoria para licenciamento</t>
  </si>
  <si>
    <t>Gleydson Castelo Branco</t>
  </si>
  <si>
    <t>2776111</t>
  </si>
  <si>
    <t>Fiscalização e Monitoramento do Plantio na Caatinga - Termo de Fomento firmado com a Fundação Araripe.</t>
  </si>
  <si>
    <t>Jammyson Farias de França</t>
  </si>
  <si>
    <t>2795884</t>
  </si>
  <si>
    <t>Realizar o registro e acompanhamento de fiscalização Projeto Noronha Verde</t>
  </si>
  <si>
    <t>Fiscalização Ambiental</t>
  </si>
  <si>
    <t>Realizar a Captação de imagens e cobertura jornalística em ação de plantio de mudas na semana do meio ambiente</t>
  </si>
  <si>
    <t>Realizar captação de imagens e cobertura jornalística de ação da semana do meio ambiente</t>
  </si>
  <si>
    <t>Efetuar fiscalizações em lixões, aterros e unidades de triagem</t>
  </si>
  <si>
    <t>Luciano José de Andrade Lira</t>
  </si>
  <si>
    <t>2798310</t>
  </si>
  <si>
    <t>FISCALIZAÇÃO EMPREENDIMENTO AGRÍCOLA - CANA DE AÇUCAR</t>
  </si>
  <si>
    <t>Maria Evelina Menezes de Sá</t>
  </si>
  <si>
    <t>1040</t>
  </si>
  <si>
    <t>Fiscalização e Monitoramento das atividades da RNEST - Refinaria Abreu e Lima</t>
  </si>
  <si>
    <t>Eduardo Elvino Sales de Lima</t>
  </si>
  <si>
    <t>279747-0</t>
  </si>
  <si>
    <t>Realizar fiscalizações ambientais em área de aterro e unidades de triagem</t>
  </si>
  <si>
    <t>Francicleide Palhando Oliveira</t>
  </si>
  <si>
    <t>1481</t>
  </si>
  <si>
    <t xml:space="preserve">Participação e cobertura jornalística da reunião na Associação das Marisqueiras de Sirinhaém  </t>
  </si>
  <si>
    <t>Marcos Antônio G. C. Campelo</t>
  </si>
  <si>
    <t>1201</t>
  </si>
  <si>
    <t>Angela Cristina Pascaretta Gallo</t>
  </si>
  <si>
    <t>279868-9</t>
  </si>
  <si>
    <t>Palestra na EREM Maria do Céu - Semana Meio Ambiente</t>
  </si>
  <si>
    <t>Plantio de árvore - semana de Meio Ambiente</t>
  </si>
  <si>
    <t>Participação em Palestra do P2R2 na REC Caetés no período da manhã e no Premio Vasconcelos Sobrinho a tarde.</t>
  </si>
  <si>
    <t>Fabio da Silva Marques</t>
  </si>
  <si>
    <t>2785889</t>
  </si>
  <si>
    <t>Atividades realizadas com sucesso</t>
  </si>
  <si>
    <t>Tiago da Silva Brito</t>
  </si>
  <si>
    <t>2797780</t>
  </si>
  <si>
    <t>Participação do Simpósio Intermunicipal de Pedagogia Ambiental</t>
  </si>
  <si>
    <t>Reunião CONAMA.</t>
  </si>
  <si>
    <t>Edmilson José de Santana</t>
  </si>
  <si>
    <t>2795459</t>
  </si>
  <si>
    <t>ATENDIMENTOS REALISADOS COM SUCESSO</t>
  </si>
  <si>
    <t>Ana Maria Cardoso de Freitas Gama</t>
  </si>
  <si>
    <t>949</t>
  </si>
  <si>
    <t>Representar a CPRH no 2º Simpósio de  Educação Pedagógica em Tamandaré.</t>
  </si>
  <si>
    <t>Participação no Encontro Nacional de Usuários da Rede MAIS</t>
  </si>
  <si>
    <t>Foram realizadas as fiscalizações ambientais</t>
  </si>
  <si>
    <t>Atendimento de alertas de desmatamentos</t>
  </si>
  <si>
    <t>Fiscalização em estabelecimentos de saúde nos municípios de jurema, panelas, quipapá, canhotinho, angelim, palmeirina, são joão, garanhuns, lajedo e são caetano.</t>
  </si>
  <si>
    <t>Fiscalização em estabelecimentos de saúde nos municípios de iguaraci, afogados da ingazeira, tabira, carnaíba, flores, triunfo, sta. cruz da baixa verde, betânia, custódia e arcoverde.</t>
  </si>
  <si>
    <t>Concluída.</t>
  </si>
  <si>
    <t>Fiscalização e reunião na ESEC Caetés</t>
  </si>
  <si>
    <t>Participação no 2º SIPAM</t>
  </si>
  <si>
    <t>Fabio Joventino de Amorim</t>
  </si>
  <si>
    <t>223376201</t>
  </si>
  <si>
    <t xml:space="preserve">Fiscalização e patrulhamento em áreas localizadas na Unidade RVS Gurjaú, município de Moreno.  </t>
  </si>
  <si>
    <t xml:space="preserve">Fiscalização em empreendimentos </t>
  </si>
  <si>
    <t>Convite para a Oficina de Planejamento do 3° ciclo Plano de Ação
Nacional para Conservação da Herpetofauna Ameaçada do Nordeste</t>
  </si>
  <si>
    <t>Fiscalização em atendimento ao MPPE</t>
  </si>
  <si>
    <t>Monitoramento e Fiscalização</t>
  </si>
  <si>
    <t>Realizar vistoria técnica para subsidiar os processos de licenciamento e Fiscalização.</t>
  </si>
  <si>
    <t>Maurício Manoel de Albuquerque</t>
  </si>
  <si>
    <t>222521201</t>
  </si>
  <si>
    <t>Busca suprimento para UIGA/ARARIPINA.</t>
  </si>
  <si>
    <t xml:space="preserve">Fiscalização/monitoramento e plantio na zona de amortecimento do RVS ENG TAP </t>
  </si>
  <si>
    <t>Fiscalização/monitoramento do Rio Tapacurá num trecho no Município de ~Vitória de Santo Antão PE</t>
  </si>
  <si>
    <t>Fiscalização/monitoramento e mapeamento de trilha ecológica</t>
  </si>
  <si>
    <t>Joany Deodato da Silva</t>
  </si>
  <si>
    <t>2796660</t>
  </si>
  <si>
    <t>Reunião do projeto Orla no Ministério Público e fiscalização de novos loteamentos em Sirinhaém.</t>
  </si>
  <si>
    <t>Vistoria para fiscalização das áreas de manguezais invadidas em Sirinhaém.</t>
  </si>
  <si>
    <t>Fiscalização em Rio Formoso e reunião em Recife na DBUC sobre o projeto GEF Mar.</t>
  </si>
  <si>
    <t>Elaboração do Plano de Ação Nacional para Conservação da herpetofauna ameaçada do Nordeste.</t>
  </si>
  <si>
    <t>Carlos Alberto Costa da Silva</t>
  </si>
  <si>
    <t>2796112</t>
  </si>
  <si>
    <t>Ação de Fiscalização na APA de Guadalupe</t>
  </si>
  <si>
    <t>Fiscalizações na APAG</t>
  </si>
  <si>
    <t>Realizar fiscalização na APAG.</t>
  </si>
  <si>
    <t>Reunião e fiscalização</t>
  </si>
  <si>
    <t xml:space="preserve">atendimento à denúncias </t>
  </si>
  <si>
    <t>Joice de Vasconcelos Alexandrino Brito</t>
  </si>
  <si>
    <t>2776286</t>
  </si>
  <si>
    <t>Fiscalização, Monitoramento e Soltura</t>
  </si>
  <si>
    <t>Vistorias e fiscalizações realizadas em diversos municípios de PE.</t>
  </si>
  <si>
    <t>Fiscalização à pedido do MPPE.</t>
  </si>
  <si>
    <t>FISCALIZAÇÃO, MONITORAMENTO E LICENCIAMENTO MINERAÇÃO</t>
  </si>
  <si>
    <t>Visita Técnica Parque Nacional Chapada dos Guimarães.
Congresso Internacional de incêndios florestais - Forestfire.</t>
  </si>
  <si>
    <t>atividades do Estudo de Capacidade Suporte</t>
  </si>
  <si>
    <t>FISCALIZAÇÃO E MONITORAMENTO REALIZADO COM SUCESSO.</t>
  </si>
  <si>
    <t>Realizar Fiscalização e monitoramento ambiental,  vistoria para anuência de Licenciamento.</t>
  </si>
  <si>
    <t>Fiscalizar unidades de conservação</t>
  </si>
  <si>
    <t>Fiscalização/TFAPE</t>
  </si>
  <si>
    <t>Fiscalização para atendimento a licenciamento e TFAPE</t>
  </si>
  <si>
    <t>Hellder Hallender Cruz Nogueira</t>
  </si>
  <si>
    <t>2796236</t>
  </si>
  <si>
    <t>Fiscalização de urgência.</t>
  </si>
  <si>
    <t>Vistoria para Licenciamento.</t>
  </si>
  <si>
    <t>Lúcia Maria Alves e Silva</t>
  </si>
  <si>
    <t>222937401</t>
  </si>
  <si>
    <t xml:space="preserve">Palestra de educação ambiental.
</t>
  </si>
  <si>
    <t>Ministrar palestra de educação ambiental</t>
  </si>
  <si>
    <t>Fiscalização TFAPE.</t>
  </si>
  <si>
    <t>Vistoria técnica.</t>
  </si>
  <si>
    <t>Fiscalização ambiental, entrega de TFAPE e atendimento ao Ministério Público.</t>
  </si>
  <si>
    <t xml:space="preserve">Atender solicitação do Ministério Público </t>
  </si>
  <si>
    <t>Vistoria em várias áreas de Barra de Sirinháem para atendimento de processos de licenciamento.</t>
  </si>
  <si>
    <t>Fiscalização em várias áreas de APP e Reserva Legal de Projetos de Assentamentos do INCRA em Barreiros e Sirinhaém.</t>
  </si>
  <si>
    <t>Fiscalização no manguezal, em conjunto com a Petrobras para compensação de áreas em Sirinhaém.</t>
  </si>
  <si>
    <t>monitoramento tfape e fiscalização</t>
  </si>
  <si>
    <t>SP</t>
  </si>
  <si>
    <t>Orocó</t>
  </si>
  <si>
    <t>Nazaré da Mata</t>
  </si>
  <si>
    <t>DF,PE</t>
  </si>
  <si>
    <t>PI</t>
  </si>
  <si>
    <t>MT,PE</t>
  </si>
  <si>
    <t>Arcoverde,Salgueiro,Custódia,Floresta,Recife</t>
  </si>
  <si>
    <t>Jaboatão dos Guararapes,São Lourenço da Mata,Garanhuns,Recife</t>
  </si>
  <si>
    <t>Jaboatão dos Guararapes,Custódia,Recife,Garanhuns</t>
  </si>
  <si>
    <t>Maraial,São José da Coroa Grande,Sertânia,Arcoverde,Recife,Barreiros,Belo Jardim,Paulista</t>
  </si>
  <si>
    <t>Belo Jardim,Ipojuca,Recife</t>
  </si>
  <si>
    <t>Salgueiro,Iguaraci,Recife</t>
  </si>
  <si>
    <t>Afogados da Ingazeira,Ibimirim,Garanhuns,Recife</t>
  </si>
  <si>
    <t>Condado</t>
  </si>
  <si>
    <t>Petrolina,Lagoa Grande,Serra Talhada,Recife</t>
  </si>
  <si>
    <t>Limoeiro,Pesqueira,Toritama,Carpina</t>
  </si>
  <si>
    <t>Santa Cruz do Capibaribe</t>
  </si>
  <si>
    <t>Paulista,Igarassu</t>
  </si>
  <si>
    <t>Ipojuca,Caruaru</t>
  </si>
  <si>
    <t>Triunfo,Recife</t>
  </si>
  <si>
    <t>Ilha de Itamaracá,Paulista,Moreno</t>
  </si>
  <si>
    <t>São Paulo</t>
  </si>
  <si>
    <t>Casinhas</t>
  </si>
  <si>
    <t>Paulista,Buíque,Recife</t>
  </si>
  <si>
    <t>Petrolina,Floresta,Arcoverde,Serra Talhada,Recife</t>
  </si>
  <si>
    <t>Ilha de Itamaracá,Moreno</t>
  </si>
  <si>
    <t>Ilha de Itamaracá,Paulista,Camaragibe</t>
  </si>
  <si>
    <t>Garanhuns,Serra Talhada,Custódia,Bonito,Recife</t>
  </si>
  <si>
    <t>Ilha de Itamaracá</t>
  </si>
  <si>
    <t>Bodocó,Parnamirim,Serrita,Serra Talhada,Flores,Araripina</t>
  </si>
  <si>
    <t>Recife,Ipojuca</t>
  </si>
  <si>
    <t>São Vicente Ferrer,Recife</t>
  </si>
  <si>
    <t>Águas Belas</t>
  </si>
  <si>
    <t>Belo Jardim,Recife,Carpina,Paulista,São Lourenço da Mata,Jaboatão dos Guararapes,Igarassu,Fernando de Noronha,Serra Talhada,Petrolina</t>
  </si>
  <si>
    <t>Floresta,Petrolândia,Jatobá,Buíque,Recife</t>
  </si>
  <si>
    <t>Sirinhaém,Gravatá,Bezerros,Machados</t>
  </si>
  <si>
    <t>Chã Grande</t>
  </si>
  <si>
    <t>João Alfredo</t>
  </si>
  <si>
    <t>Sirinhaém,Tamandaré,Rio Formoso,Caruaru</t>
  </si>
  <si>
    <t>Ilha de Itamaracá,Ipojuca,Surubim,Garanhuns</t>
  </si>
  <si>
    <t>Igarassu</t>
  </si>
  <si>
    <t>Paudalho</t>
  </si>
  <si>
    <t>Sirinhaém</t>
  </si>
  <si>
    <t>Sairé,São Caetano,Salgueiro,Ipubi,Recife</t>
  </si>
  <si>
    <t>Buenos Aires</t>
  </si>
  <si>
    <t>Triunfo,Petrolândia,Carnaíba</t>
  </si>
  <si>
    <t>Joaquim Nabuco</t>
  </si>
  <si>
    <t>Catende</t>
  </si>
  <si>
    <t>Jaboatão dos Guararapes,Olinda</t>
  </si>
  <si>
    <t>Recife,Toritama</t>
  </si>
  <si>
    <t>Serra Talhada,Petrolina,Belo Jardim</t>
  </si>
  <si>
    <t>Tuparetama,Tabira,Calumbi,Cabrobó,Abreu e Lima</t>
  </si>
  <si>
    <t>Tuparetama,Tabira,Calumbi,Cabrobó,Jatobá</t>
  </si>
  <si>
    <t>Belo Jardim,Recife</t>
  </si>
  <si>
    <t>Belo Jardim,Recife,Pesqueira,São Lourenço da Mata,Jaboatão dos Guararapes,Vitória de Santo Antão</t>
  </si>
  <si>
    <t>Fernando de Noronha,Nazaré da Mata</t>
  </si>
  <si>
    <t>Belo Jardim,Recife,Cabo de Santo Agostinho</t>
  </si>
  <si>
    <t>Jaboatão dos Guararapes,Cabo de Santo Agostinho,Paudalho</t>
  </si>
  <si>
    <t>Rio Formoso</t>
  </si>
  <si>
    <t>Brasília,Recife</t>
  </si>
  <si>
    <t>Lagoa do Carro</t>
  </si>
  <si>
    <t>São José da Coroa Grande,Macaparana,Serra Talhada,Garanhuns,Recife</t>
  </si>
  <si>
    <t>Gravatá,Carpina,Salgueiro,Custódia,Recife</t>
  </si>
  <si>
    <t>São José da Coroa Grande,Carpina,Salgueiro,Recife</t>
  </si>
  <si>
    <t>Betânia,Recife</t>
  </si>
  <si>
    <t>Salgueiro,Petrolina,Serra Talhada,Arcoverde,Recife</t>
  </si>
  <si>
    <t>Águas Belas,Ibimirim,Petrolândia,Belém de São Francisco,Recife</t>
  </si>
  <si>
    <t>Chã Grande,Orobó</t>
  </si>
  <si>
    <t>Jaboatão dos Guararapes,Igarassu</t>
  </si>
  <si>
    <t>Teresina</t>
  </si>
  <si>
    <t>Exu,Lagoa Grande,Araripina</t>
  </si>
  <si>
    <t>Surubim,Bom Jardim,Paulista,Ipojuca</t>
  </si>
  <si>
    <t>Pesqueira,Salgueiro,Floresta,Recife,Rio Formoso</t>
  </si>
  <si>
    <t>Recife,Olinda,Araripina</t>
  </si>
  <si>
    <t>Arcoverde,Custódia,Salgueiro,Serra Talhada,Recife</t>
  </si>
  <si>
    <t>Tacaimbó</t>
  </si>
  <si>
    <t>Cabo de Santo Agostinho,Igarassu,Caruaru,Ribeirão</t>
  </si>
  <si>
    <t>Orobó,Paudalho</t>
  </si>
  <si>
    <t>Primavera</t>
  </si>
  <si>
    <t>Jaboatão dos Guararapes,Agrestina,São Bento do Una,Limoeiro,Paulista,São Lourenço da Mata,Camaragibe</t>
  </si>
  <si>
    <t>Araripina,Trindade,Ouricuri,Custódia,Recife</t>
  </si>
  <si>
    <t>Gravatá,Jaboatão dos Guararapes</t>
  </si>
  <si>
    <t>Moreno,Carpina,Arcoverde,Iguaraci,Afogados da Ingazeira,Buíque,Recife,Garanhuns</t>
  </si>
  <si>
    <t>Cuiabá,Recife</t>
  </si>
  <si>
    <t>Arcoverde,Pesqueira,Garanhuns,Santa Cruz do Capibaribe,Recife</t>
  </si>
  <si>
    <t>Garanhuns,Pesqueira,Venturosa,Arcoverde,Recife</t>
  </si>
  <si>
    <t>Sirinhaém,Riacho das Almas,Tamandaré,Sairé</t>
  </si>
  <si>
    <t>Paulista,Recife,Belo Jardim,Goiana</t>
  </si>
  <si>
    <t>Serrita</t>
  </si>
  <si>
    <t>Exu,Salgueiro,Ouricuri,Santa Filomena,Araripina</t>
  </si>
  <si>
    <t>Trindade,Ipubi,Santa Filomena,Bodocó,Araripina</t>
  </si>
  <si>
    <t>Caruaru,Petrolina,Araripina,Carpina,Garanhuns</t>
  </si>
  <si>
    <t>Fernando de Noronha,Olinda</t>
  </si>
  <si>
    <t>Tamandaré,Barreiros</t>
  </si>
  <si>
    <t>Cabo de Santo Agostinho,Camaragibe,Caruaru,Recife,São Bento do Una</t>
  </si>
  <si>
    <t>Triunfo,Salgueiro,Itapetim,Custódia,Recife</t>
  </si>
  <si>
    <t>Moreilândia,Salgueiro,Santa Maria da Boa Vista,Petrolina,Araripina</t>
  </si>
  <si>
    <t>Orobó,Igarassu</t>
  </si>
  <si>
    <t>Floresta,Petrolina,Belo Jardim,Recife,Bonito,Rio Formoso</t>
  </si>
  <si>
    <t>Floresta,Petrolina,Belo Jardim,Recife,Bonito</t>
  </si>
  <si>
    <t>Toritama,Timbaúba,Nazaré da Mata</t>
  </si>
  <si>
    <t>São Benedito do Sul,Cabo de Santo Agostinho,Bonito,Jaboatão dos Guararapes</t>
  </si>
  <si>
    <t>Cabo de Santo Agostinho,Igarassu,Caruaru,Ribeirão,Sirinhaém,Riacho das Almas,Tamandaré,Sairé,Ilha de Itamaracá,Ipojuca</t>
  </si>
  <si>
    <t>Petrolina,Araripina,Garanhuns,Recife</t>
  </si>
  <si>
    <t>ATUALIZADO EM 18/07/2025</t>
  </si>
  <si>
    <t>CURSO</t>
  </si>
  <si>
    <t>Notas: 1.  não foi executado pagamento  passagens no mês de 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</si>
</sst>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b/>
      <sz val="16"/>
      <color rgb="FF0000CC"/>
      <name val="Calibri"/>
      <family val="2"/>
    </font>
    <font>
      <sz val="11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002060"/>
        <bgColor rgb="FF1C4587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14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15" xfId="0" applyFont="1" applyBorder="1"/>
    <xf numFmtId="0" fontId="0" fillId="0" borderId="0" xfId="0" applyFont="1" applyAlignment="1"/>
    <xf numFmtId="0" fontId="3" fillId="0" borderId="15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6" xfId="0" applyFont="1" applyBorder="1"/>
    <xf numFmtId="2" fontId="3" fillId="0" borderId="15" xfId="0" applyNumberFormat="1" applyFont="1" applyBorder="1"/>
    <xf numFmtId="0" fontId="8" fillId="0" borderId="5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15" xfId="0" applyFont="1" applyBorder="1"/>
    <xf numFmtId="0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ont="1" applyFill="1" applyAlignment="1"/>
    <xf numFmtId="0" fontId="8" fillId="6" borderId="5" xfId="0" applyFont="1" applyFill="1" applyBorder="1" applyAlignment="1">
      <alignment horizontal="center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4" fillId="0" borderId="0" xfId="0" applyFont="1" applyAlignment="1">
      <alignment wrapText="1"/>
    </xf>
    <xf numFmtId="0" fontId="8" fillId="6" borderId="9" xfId="0" applyFont="1" applyFill="1" applyBorder="1" applyAlignment="1">
      <alignment horizontal="center" vertical="center" wrapText="1"/>
    </xf>
    <xf numFmtId="0" fontId="3" fillId="7" borderId="11" xfId="0" applyFont="1" applyFill="1" applyBorder="1"/>
    <xf numFmtId="0" fontId="3" fillId="7" borderId="10" xfId="0" applyFont="1" applyFill="1" applyBorder="1"/>
    <xf numFmtId="0" fontId="17" fillId="2" borderId="1" xfId="0" applyFont="1" applyFill="1" applyBorder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8" fillId="6" borderId="13" xfId="0" applyFont="1" applyFill="1" applyBorder="1" applyAlignment="1">
      <alignment horizontal="center" vertical="center" wrapText="1"/>
    </xf>
    <xf numFmtId="0" fontId="3" fillId="7" borderId="15" xfId="0" applyFont="1" applyFill="1" applyBorder="1"/>
    <xf numFmtId="164" fontId="8" fillId="6" borderId="13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8" fillId="6" borderId="16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/>
    <xf numFmtId="4" fontId="8" fillId="2" borderId="8" xfId="0" applyNumberFormat="1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164" fontId="8" fillId="6" borderId="9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73"/>
      <c r="B1" s="75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1"/>
      <c r="AB1" s="1"/>
    </row>
    <row r="2" spans="1:30" ht="21">
      <c r="A2" s="74"/>
      <c r="B2" s="75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1"/>
      <c r="AB2" s="1"/>
    </row>
    <row r="3" spans="1:30" ht="21">
      <c r="A3" s="74"/>
      <c r="B3" s="75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2"/>
      <c r="AB3" s="2"/>
    </row>
    <row r="4" spans="1:30" ht="15" customHeight="1">
      <c r="A4" s="3" t="s">
        <v>3</v>
      </c>
      <c r="B4" s="4"/>
      <c r="C4" s="76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2"/>
      <c r="AB4" s="2"/>
    </row>
    <row r="5" spans="1:30" ht="15.75" customHeight="1">
      <c r="A5" s="71" t="s">
        <v>5</v>
      </c>
      <c r="B5" s="64"/>
      <c r="C5" s="71" t="s">
        <v>6</v>
      </c>
      <c r="D5" s="63"/>
      <c r="E5" s="64"/>
      <c r="F5" s="71" t="s">
        <v>7</v>
      </c>
      <c r="G5" s="63"/>
      <c r="H5" s="63"/>
      <c r="I5" s="63"/>
      <c r="J5" s="63"/>
      <c r="K5" s="63"/>
      <c r="L5" s="63"/>
      <c r="M5" s="63"/>
      <c r="N5" s="72"/>
      <c r="O5" s="71" t="s">
        <v>8</v>
      </c>
      <c r="P5" s="63"/>
      <c r="Q5" s="63"/>
      <c r="R5" s="64"/>
      <c r="S5" s="71" t="s">
        <v>9</v>
      </c>
      <c r="T5" s="63"/>
      <c r="U5" s="63"/>
      <c r="V5" s="63"/>
      <c r="W5" s="63"/>
      <c r="X5" s="64"/>
      <c r="Y5" s="66" t="s">
        <v>10</v>
      </c>
      <c r="Z5" s="66" t="s">
        <v>11</v>
      </c>
      <c r="AA5" s="5"/>
      <c r="AB5" s="5"/>
      <c r="AC5" s="5"/>
    </row>
    <row r="6" spans="1:30" ht="15.75" customHeight="1">
      <c r="A6" s="66" t="s">
        <v>12</v>
      </c>
      <c r="B6" s="66" t="s">
        <v>13</v>
      </c>
      <c r="C6" s="66" t="s">
        <v>14</v>
      </c>
      <c r="D6" s="66" t="s">
        <v>15</v>
      </c>
      <c r="E6" s="66" t="s">
        <v>16</v>
      </c>
      <c r="F6" s="66" t="s">
        <v>17</v>
      </c>
      <c r="G6" s="66" t="s">
        <v>18</v>
      </c>
      <c r="H6" s="66" t="s">
        <v>19</v>
      </c>
      <c r="I6" s="71" t="s">
        <v>20</v>
      </c>
      <c r="J6" s="64"/>
      <c r="K6" s="70" t="s">
        <v>21</v>
      </c>
      <c r="L6" s="64"/>
      <c r="M6" s="66" t="s">
        <v>22</v>
      </c>
      <c r="N6" s="66" t="s">
        <v>23</v>
      </c>
      <c r="O6" s="66" t="s">
        <v>24</v>
      </c>
      <c r="P6" s="69" t="s">
        <v>25</v>
      </c>
      <c r="Q6" s="69" t="s">
        <v>26</v>
      </c>
      <c r="R6" s="69" t="s">
        <v>27</v>
      </c>
      <c r="S6" s="70" t="s">
        <v>28</v>
      </c>
      <c r="T6" s="64"/>
      <c r="U6" s="70" t="s">
        <v>29</v>
      </c>
      <c r="V6" s="64"/>
      <c r="W6" s="66" t="s">
        <v>30</v>
      </c>
      <c r="X6" s="69" t="s">
        <v>31</v>
      </c>
      <c r="Y6" s="67"/>
      <c r="Z6" s="67"/>
      <c r="AA6" s="5"/>
      <c r="AB6" s="5"/>
      <c r="AC6" s="5"/>
      <c r="AD6" s="5"/>
    </row>
    <row r="7" spans="1:30" ht="30">
      <c r="A7" s="68"/>
      <c r="B7" s="68"/>
      <c r="C7" s="68"/>
      <c r="D7" s="68"/>
      <c r="E7" s="68"/>
      <c r="F7" s="68"/>
      <c r="G7" s="68"/>
      <c r="H7" s="68"/>
      <c r="I7" s="6" t="s">
        <v>32</v>
      </c>
      <c r="J7" s="6" t="s">
        <v>33</v>
      </c>
      <c r="K7" s="6" t="s">
        <v>34</v>
      </c>
      <c r="L7" s="7" t="s">
        <v>35</v>
      </c>
      <c r="M7" s="68"/>
      <c r="N7" s="68"/>
      <c r="O7" s="68"/>
      <c r="P7" s="68"/>
      <c r="Q7" s="68"/>
      <c r="R7" s="68"/>
      <c r="S7" s="6" t="s">
        <v>36</v>
      </c>
      <c r="T7" s="7" t="s">
        <v>37</v>
      </c>
      <c r="U7" s="6" t="s">
        <v>38</v>
      </c>
      <c r="V7" s="7" t="s">
        <v>39</v>
      </c>
      <c r="W7" s="68"/>
      <c r="X7" s="68"/>
      <c r="Y7" s="68"/>
      <c r="Z7" s="6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9" t="s">
        <v>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62" t="s">
        <v>41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5" t="s">
        <v>42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5" t="s">
        <v>43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5" t="s">
        <v>44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5" t="s">
        <v>45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5" t="s">
        <v>46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5" t="s">
        <v>47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5" t="s">
        <v>48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5" t="s">
        <v>49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5" t="s">
        <v>50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5" t="s">
        <v>51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5" t="s">
        <v>52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5" t="s">
        <v>53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5" t="s">
        <v>54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5" t="s">
        <v>55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5" t="s">
        <v>56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5" t="s">
        <v>57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5" t="s">
        <v>58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5" t="s">
        <v>59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5" t="s">
        <v>60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5" t="s">
        <v>61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5" t="s">
        <v>62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5" t="s">
        <v>63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5" t="s">
        <v>64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5" t="s">
        <v>65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5" t="s">
        <v>66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5" t="s">
        <v>67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5" t="s">
        <v>113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79" t="s">
        <v>114</v>
      </c>
      <c r="C4" s="74"/>
      <c r="D4" s="74"/>
      <c r="E4" s="74"/>
      <c r="F4" s="74"/>
      <c r="G4" s="74"/>
      <c r="H4" s="74"/>
      <c r="I4" s="74"/>
    </row>
    <row r="5" spans="2:9" ht="14.25">
      <c r="B5" s="79" t="s">
        <v>115</v>
      </c>
      <c r="C5" s="74"/>
      <c r="D5" s="74"/>
      <c r="E5" s="74"/>
      <c r="F5" s="74"/>
      <c r="G5" s="74"/>
      <c r="H5" s="74"/>
      <c r="I5" s="74"/>
    </row>
    <row r="6" spans="2:9" ht="14.25">
      <c r="B6" s="79" t="s">
        <v>116</v>
      </c>
      <c r="C6" s="74"/>
      <c r="D6" s="74"/>
      <c r="E6" s="74"/>
      <c r="F6" s="74"/>
      <c r="G6" s="74"/>
      <c r="H6" s="74"/>
      <c r="I6" s="74"/>
    </row>
    <row r="7" spans="2:9" ht="14.25">
      <c r="B7" s="79" t="s">
        <v>117</v>
      </c>
      <c r="C7" s="74"/>
      <c r="D7" s="74"/>
      <c r="E7" s="74"/>
      <c r="F7" s="74"/>
      <c r="G7" s="74"/>
      <c r="H7" s="74"/>
      <c r="I7" s="74"/>
    </row>
    <row r="13" spans="2:9" ht="15" customHeight="1">
      <c r="B13" s="28" t="s">
        <v>140</v>
      </c>
    </row>
    <row r="14" spans="2:9" ht="15" customHeight="1">
      <c r="B14" s="29" t="s">
        <v>141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73"/>
      <c r="B1" s="75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1"/>
      <c r="AB1" s="1"/>
    </row>
    <row r="2" spans="1:30" ht="21">
      <c r="A2" s="74"/>
      <c r="B2" s="75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1"/>
      <c r="AB2" s="1"/>
    </row>
    <row r="3" spans="1:30" ht="21">
      <c r="A3" s="74"/>
      <c r="B3" s="75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2"/>
      <c r="AB3" s="2"/>
    </row>
    <row r="4" spans="1:30" ht="15" customHeight="1">
      <c r="A4" s="3" t="s">
        <v>3</v>
      </c>
      <c r="B4" s="4"/>
      <c r="C4" s="76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2"/>
      <c r="AB4" s="2"/>
    </row>
    <row r="5" spans="1:30" ht="15.75" customHeight="1">
      <c r="A5" s="71" t="s">
        <v>5</v>
      </c>
      <c r="B5" s="64"/>
      <c r="C5" s="71" t="s">
        <v>6</v>
      </c>
      <c r="D5" s="63"/>
      <c r="E5" s="64"/>
      <c r="F5" s="71" t="s">
        <v>7</v>
      </c>
      <c r="G5" s="63"/>
      <c r="H5" s="63"/>
      <c r="I5" s="63"/>
      <c r="J5" s="63"/>
      <c r="K5" s="63"/>
      <c r="L5" s="63"/>
      <c r="M5" s="63"/>
      <c r="N5" s="72"/>
      <c r="O5" s="71" t="s">
        <v>8</v>
      </c>
      <c r="P5" s="63"/>
      <c r="Q5" s="63"/>
      <c r="R5" s="64"/>
      <c r="S5" s="71" t="s">
        <v>9</v>
      </c>
      <c r="T5" s="63"/>
      <c r="U5" s="63"/>
      <c r="V5" s="63"/>
      <c r="W5" s="63"/>
      <c r="X5" s="64"/>
      <c r="Y5" s="66" t="s">
        <v>118</v>
      </c>
      <c r="Z5" s="66" t="s">
        <v>119</v>
      </c>
      <c r="AA5" s="5"/>
      <c r="AB5" s="5"/>
      <c r="AC5" s="5"/>
    </row>
    <row r="6" spans="1:30" ht="15.75" customHeight="1">
      <c r="A6" s="66" t="s">
        <v>12</v>
      </c>
      <c r="B6" s="66" t="s">
        <v>13</v>
      </c>
      <c r="C6" s="66" t="s">
        <v>14</v>
      </c>
      <c r="D6" s="66" t="s">
        <v>15</v>
      </c>
      <c r="E6" s="66" t="s">
        <v>16</v>
      </c>
      <c r="F6" s="66" t="s">
        <v>17</v>
      </c>
      <c r="G6" s="66" t="s">
        <v>18</v>
      </c>
      <c r="H6" s="66" t="s">
        <v>19</v>
      </c>
      <c r="I6" s="71" t="s">
        <v>20</v>
      </c>
      <c r="J6" s="64"/>
      <c r="K6" s="70" t="s">
        <v>21</v>
      </c>
      <c r="L6" s="64"/>
      <c r="M6" s="66" t="s">
        <v>22</v>
      </c>
      <c r="N6" s="66" t="s">
        <v>23</v>
      </c>
      <c r="O6" s="66" t="s">
        <v>120</v>
      </c>
      <c r="P6" s="69" t="s">
        <v>121</v>
      </c>
      <c r="Q6" s="69" t="s">
        <v>122</v>
      </c>
      <c r="R6" s="69" t="s">
        <v>123</v>
      </c>
      <c r="S6" s="70" t="s">
        <v>28</v>
      </c>
      <c r="T6" s="64"/>
      <c r="U6" s="70" t="s">
        <v>29</v>
      </c>
      <c r="V6" s="64"/>
      <c r="W6" s="66" t="s">
        <v>124</v>
      </c>
      <c r="X6" s="69" t="s">
        <v>125</v>
      </c>
      <c r="Y6" s="67"/>
      <c r="Z6" s="67"/>
      <c r="AA6" s="5"/>
      <c r="AB6" s="5"/>
      <c r="AC6" s="5"/>
      <c r="AD6" s="5"/>
    </row>
    <row r="7" spans="1:30" ht="30">
      <c r="A7" s="68"/>
      <c r="B7" s="68"/>
      <c r="C7" s="68"/>
      <c r="D7" s="68"/>
      <c r="E7" s="68"/>
      <c r="F7" s="68"/>
      <c r="G7" s="68"/>
      <c r="H7" s="68"/>
      <c r="I7" s="6" t="s">
        <v>32</v>
      </c>
      <c r="J7" s="6" t="s">
        <v>33</v>
      </c>
      <c r="K7" s="6" t="s">
        <v>34</v>
      </c>
      <c r="L7" s="7" t="s">
        <v>35</v>
      </c>
      <c r="M7" s="68"/>
      <c r="N7" s="68"/>
      <c r="O7" s="68"/>
      <c r="P7" s="68"/>
      <c r="Q7" s="68"/>
      <c r="R7" s="68"/>
      <c r="S7" s="23" t="s">
        <v>126</v>
      </c>
      <c r="T7" s="24" t="s">
        <v>127</v>
      </c>
      <c r="U7" s="23" t="s">
        <v>87</v>
      </c>
      <c r="V7" s="24" t="s">
        <v>88</v>
      </c>
      <c r="W7" s="68"/>
      <c r="X7" s="68"/>
      <c r="Y7" s="68"/>
      <c r="Z7" s="6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9" t="s">
        <v>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62" t="s">
        <v>41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65" t="s">
        <v>42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65" t="s">
        <v>43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65" t="s">
        <v>44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65" t="s">
        <v>45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65" t="s">
        <v>46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65" t="s">
        <v>47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65" t="s">
        <v>48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65" t="s">
        <v>49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65" t="s">
        <v>50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65" t="s">
        <v>51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65" t="s">
        <v>52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65" t="s">
        <v>53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65" t="s">
        <v>54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65" t="s">
        <v>55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65" t="s">
        <v>56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65" t="s">
        <v>128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65" t="s">
        <v>129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65" t="s">
        <v>130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65" t="s">
        <v>131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65" t="s">
        <v>132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65" t="s">
        <v>133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65" t="s">
        <v>134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65" t="s">
        <v>135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65" t="s">
        <v>136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65" t="s">
        <v>137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65" t="s">
        <v>138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65" t="s">
        <v>139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454"/>
  <sheetViews>
    <sheetView tabSelected="1" zoomScaleNormal="100" workbookViewId="0">
      <pane ySplit="7" topLeftCell="A8" activePane="bottomLeft" state="frozen"/>
      <selection pane="bottomLeft" activeCell="D17" sqref="D17"/>
    </sheetView>
  </sheetViews>
  <sheetFormatPr defaultColWidth="12.625" defaultRowHeight="14.25"/>
  <cols>
    <col min="1" max="1" width="67.25" style="30" bestFit="1" customWidth="1"/>
    <col min="2" max="2" width="7.75" style="30" bestFit="1" customWidth="1"/>
    <col min="3" max="3" width="33.75" style="30" bestFit="1" customWidth="1"/>
    <col min="4" max="4" width="11.75" style="30" bestFit="1" customWidth="1"/>
    <col min="5" max="5" width="26.875" style="30" bestFit="1" customWidth="1"/>
    <col min="6" max="6" width="53.875" style="32" customWidth="1"/>
    <col min="7" max="7" width="16.875" style="30" bestFit="1" customWidth="1"/>
    <col min="8" max="8" width="13.125" style="30" customWidth="1"/>
    <col min="9" max="9" width="7.375" style="30" bestFit="1" customWidth="1"/>
    <col min="10" max="10" width="13.125" style="30" customWidth="1"/>
    <col min="11" max="11" width="7.375" style="30" bestFit="1" customWidth="1"/>
    <col min="12" max="12" width="50.5" style="30" bestFit="1" customWidth="1"/>
    <col min="13" max="13" width="10.5" style="30" bestFit="1" customWidth="1"/>
    <col min="14" max="14" width="13.75" style="30" bestFit="1" customWidth="1"/>
    <col min="15" max="15" width="12.125" style="30" bestFit="1" customWidth="1"/>
    <col min="16" max="17" width="15.75" style="30" bestFit="1" customWidth="1"/>
    <col min="18" max="18" width="15.125" style="30" bestFit="1" customWidth="1"/>
    <col min="19" max="19" width="15.5" style="30" bestFit="1" customWidth="1"/>
    <col min="20" max="20" width="13.25" style="30" bestFit="1" customWidth="1"/>
    <col min="21" max="21" width="13.75" style="30" bestFit="1" customWidth="1"/>
    <col min="22" max="22" width="11.875" style="30" bestFit="1" customWidth="1"/>
    <col min="23" max="23" width="16.75" style="30" bestFit="1" customWidth="1"/>
    <col min="24" max="24" width="11.875" style="30" bestFit="1" customWidth="1"/>
    <col min="25" max="25" width="29" style="30" bestFit="1" customWidth="1"/>
    <col min="26" max="26" width="14" style="30" bestFit="1" customWidth="1"/>
    <col min="27" max="27" width="19.25" style="30" bestFit="1" customWidth="1"/>
    <col min="28" max="29" width="13.125" style="30" customWidth="1"/>
    <col min="30" max="16384" width="12.625" style="30"/>
  </cols>
  <sheetData>
    <row r="1" spans="1:31" ht="21">
      <c r="A1" s="73"/>
      <c r="B1" s="75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  <c r="AB1" s="1"/>
      <c r="AC1" s="1"/>
    </row>
    <row r="2" spans="1:31" ht="21">
      <c r="A2" s="74"/>
      <c r="B2" s="83" t="s">
        <v>143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  <c r="AB2" s="1"/>
      <c r="AC2" s="1"/>
    </row>
    <row r="3" spans="1:31" ht="21">
      <c r="A3" s="74"/>
      <c r="B3" s="75" t="s">
        <v>142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  <c r="AB3" s="2"/>
      <c r="AC3" s="2"/>
    </row>
    <row r="4" spans="1:31" ht="15">
      <c r="A4" s="3" t="s">
        <v>623</v>
      </c>
      <c r="B4" s="4"/>
      <c r="C4" s="76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  <c r="AB4" s="2"/>
      <c r="AC4" s="2"/>
    </row>
    <row r="5" spans="1:31" ht="14.25" customHeight="1">
      <c r="A5" s="71" t="s">
        <v>5</v>
      </c>
      <c r="B5" s="64"/>
      <c r="C5" s="71" t="s">
        <v>6</v>
      </c>
      <c r="D5" s="63"/>
      <c r="E5" s="64"/>
      <c r="F5" s="71" t="s">
        <v>7</v>
      </c>
      <c r="G5" s="63"/>
      <c r="H5" s="63"/>
      <c r="I5" s="63"/>
      <c r="J5" s="63"/>
      <c r="K5" s="63"/>
      <c r="L5" s="63"/>
      <c r="M5" s="80" t="s">
        <v>8</v>
      </c>
      <c r="N5" s="81"/>
      <c r="O5" s="81"/>
      <c r="P5" s="81"/>
      <c r="Q5" s="81"/>
      <c r="R5" s="81"/>
      <c r="S5" s="82"/>
      <c r="T5" s="80" t="s">
        <v>9</v>
      </c>
      <c r="U5" s="81"/>
      <c r="V5" s="81"/>
      <c r="W5" s="81"/>
      <c r="X5" s="81"/>
      <c r="Y5" s="82"/>
      <c r="Z5" s="66" t="s">
        <v>69</v>
      </c>
      <c r="AA5" s="66" t="s">
        <v>70</v>
      </c>
      <c r="AB5" s="5"/>
      <c r="AC5" s="5"/>
      <c r="AD5" s="5"/>
    </row>
    <row r="6" spans="1:31" ht="14.25" customHeight="1">
      <c r="A6" s="66" t="s">
        <v>12</v>
      </c>
      <c r="B6" s="66" t="s">
        <v>13</v>
      </c>
      <c r="C6" s="66" t="s">
        <v>14</v>
      </c>
      <c r="D6" s="66" t="s">
        <v>15</v>
      </c>
      <c r="E6" s="66" t="s">
        <v>16</v>
      </c>
      <c r="F6" s="66" t="s">
        <v>71</v>
      </c>
      <c r="G6" s="66" t="s">
        <v>72</v>
      </c>
      <c r="H6" s="66" t="s">
        <v>73</v>
      </c>
      <c r="I6" s="101" t="s">
        <v>20</v>
      </c>
      <c r="J6" s="102"/>
      <c r="K6" s="93" t="s">
        <v>21</v>
      </c>
      <c r="L6" s="94"/>
      <c r="M6" s="86" t="s">
        <v>74</v>
      </c>
      <c r="N6" s="86" t="s">
        <v>75</v>
      </c>
      <c r="O6" s="86" t="s">
        <v>76</v>
      </c>
      <c r="P6" s="86" t="s">
        <v>77</v>
      </c>
      <c r="Q6" s="88" t="s">
        <v>78</v>
      </c>
      <c r="R6" s="88" t="s">
        <v>79</v>
      </c>
      <c r="S6" s="88" t="s">
        <v>80</v>
      </c>
      <c r="T6" s="100" t="s">
        <v>28</v>
      </c>
      <c r="U6" s="82"/>
      <c r="V6" s="100" t="s">
        <v>29</v>
      </c>
      <c r="W6" s="82"/>
      <c r="X6" s="86" t="s">
        <v>81</v>
      </c>
      <c r="Y6" s="86" t="s">
        <v>82</v>
      </c>
      <c r="Z6" s="67"/>
      <c r="AA6" s="67"/>
      <c r="AB6" s="5"/>
      <c r="AC6" s="5"/>
      <c r="AD6" s="5"/>
      <c r="AE6" s="5"/>
    </row>
    <row r="7" spans="1:31" ht="30">
      <c r="A7" s="68"/>
      <c r="B7" s="68"/>
      <c r="C7" s="68"/>
      <c r="D7" s="68"/>
      <c r="E7" s="68"/>
      <c r="F7" s="92"/>
      <c r="G7" s="92"/>
      <c r="H7" s="92"/>
      <c r="I7" s="56" t="s">
        <v>83</v>
      </c>
      <c r="J7" s="56" t="s">
        <v>84</v>
      </c>
      <c r="K7" s="56" t="s">
        <v>85</v>
      </c>
      <c r="L7" s="57" t="s">
        <v>86</v>
      </c>
      <c r="M7" s="87"/>
      <c r="N7" s="87"/>
      <c r="O7" s="87"/>
      <c r="P7" s="87"/>
      <c r="Q7" s="87"/>
      <c r="R7" s="87"/>
      <c r="S7" s="87"/>
      <c r="T7" s="56" t="s">
        <v>87</v>
      </c>
      <c r="U7" s="57" t="s">
        <v>88</v>
      </c>
      <c r="V7" s="56" t="s">
        <v>89</v>
      </c>
      <c r="W7" s="57" t="s">
        <v>90</v>
      </c>
      <c r="X7" s="95"/>
      <c r="Y7" s="95"/>
      <c r="Z7" s="68"/>
      <c r="AA7" s="68"/>
      <c r="AB7" s="5"/>
      <c r="AC7" s="5"/>
      <c r="AD7" s="5"/>
      <c r="AE7" s="5"/>
    </row>
    <row r="8" spans="1:31" s="34" customFormat="1" ht="15">
      <c r="A8" s="51" t="s">
        <v>625</v>
      </c>
      <c r="B8" s="33"/>
      <c r="C8" s="33"/>
      <c r="D8" s="38"/>
      <c r="E8" s="33"/>
      <c r="F8" s="35"/>
      <c r="G8" s="33"/>
      <c r="H8" s="33"/>
      <c r="I8" s="39"/>
      <c r="J8" s="39"/>
      <c r="K8" s="39"/>
      <c r="L8" s="58"/>
      <c r="M8" s="33"/>
      <c r="N8" s="33"/>
      <c r="O8" s="37"/>
      <c r="P8" s="37"/>
      <c r="Q8" s="37"/>
      <c r="R8" s="37"/>
      <c r="S8" s="37"/>
      <c r="T8" s="39">
        <v>4</v>
      </c>
      <c r="U8" s="40">
        <v>120</v>
      </c>
      <c r="V8" s="39">
        <v>1</v>
      </c>
      <c r="W8" s="40">
        <v>55</v>
      </c>
      <c r="X8" s="33"/>
      <c r="Y8" s="37"/>
      <c r="Z8" s="37"/>
      <c r="AA8" s="33"/>
      <c r="AB8" s="5"/>
      <c r="AC8" s="5"/>
      <c r="AD8" s="5"/>
      <c r="AE8" s="5"/>
    </row>
    <row r="9" spans="1:31" s="50" customFormat="1">
      <c r="A9" s="41" t="s">
        <v>144</v>
      </c>
      <c r="B9" s="41" t="s">
        <v>144</v>
      </c>
      <c r="C9" s="42" t="s">
        <v>163</v>
      </c>
      <c r="D9" s="52" t="s">
        <v>207</v>
      </c>
      <c r="E9" s="41" t="s">
        <v>179</v>
      </c>
      <c r="F9" s="41" t="s">
        <v>180</v>
      </c>
      <c r="G9" s="43"/>
      <c r="H9" s="41" t="s">
        <v>290</v>
      </c>
      <c r="I9" s="41" t="s">
        <v>228</v>
      </c>
      <c r="J9" s="41" t="s">
        <v>230</v>
      </c>
      <c r="K9" s="41" t="s">
        <v>228</v>
      </c>
      <c r="L9" s="44" t="s">
        <v>525</v>
      </c>
      <c r="M9" s="45"/>
      <c r="N9" s="45"/>
      <c r="O9" s="46"/>
      <c r="P9" s="47"/>
      <c r="Q9" s="47"/>
      <c r="R9" s="47"/>
      <c r="S9" s="47">
        <f t="shared" ref="S9:S13" si="0">Q9+R9</f>
        <v>0</v>
      </c>
      <c r="T9" s="41">
        <v>4</v>
      </c>
      <c r="U9" s="47">
        <v>170.12</v>
      </c>
      <c r="V9" s="41">
        <v>3</v>
      </c>
      <c r="W9" s="47">
        <v>57</v>
      </c>
      <c r="X9" s="41">
        <v>5</v>
      </c>
      <c r="Y9" s="47">
        <f t="shared" ref="Y9:Y13" si="1">(T9*U9)+(V9*W9)</f>
        <v>851.48</v>
      </c>
      <c r="Z9" s="47">
        <f t="shared" ref="Z9:Z13" si="2">S9+Y9</f>
        <v>851.48</v>
      </c>
      <c r="AA9" s="48"/>
      <c r="AB9" s="49"/>
      <c r="AC9" s="49"/>
      <c r="AD9" s="49"/>
      <c r="AE9" s="49"/>
    </row>
    <row r="10" spans="1:31" s="50" customFormat="1" ht="28.5">
      <c r="A10" s="41" t="s">
        <v>144</v>
      </c>
      <c r="B10" s="41" t="s">
        <v>144</v>
      </c>
      <c r="C10" s="42" t="s">
        <v>172</v>
      </c>
      <c r="D10" s="52" t="s">
        <v>219</v>
      </c>
      <c r="E10" s="41" t="s">
        <v>182</v>
      </c>
      <c r="F10" s="41" t="s">
        <v>370</v>
      </c>
      <c r="G10" s="43"/>
      <c r="H10" s="41" t="s">
        <v>290</v>
      </c>
      <c r="I10" s="41" t="s">
        <v>228</v>
      </c>
      <c r="J10" s="41" t="s">
        <v>230</v>
      </c>
      <c r="K10" s="41" t="s">
        <v>228</v>
      </c>
      <c r="L10" s="44" t="s">
        <v>526</v>
      </c>
      <c r="M10" s="45"/>
      <c r="N10" s="45"/>
      <c r="O10" s="46"/>
      <c r="P10" s="47"/>
      <c r="Q10" s="47"/>
      <c r="R10" s="47"/>
      <c r="S10" s="47">
        <f t="shared" si="0"/>
        <v>0</v>
      </c>
      <c r="T10" s="41">
        <v>6</v>
      </c>
      <c r="U10" s="47">
        <v>170.12</v>
      </c>
      <c r="V10" s="41">
        <v>3</v>
      </c>
      <c r="W10" s="47">
        <v>57</v>
      </c>
      <c r="X10" s="41">
        <v>7</v>
      </c>
      <c r="Y10" s="47">
        <f t="shared" si="1"/>
        <v>1191.72</v>
      </c>
      <c r="Z10" s="47">
        <f t="shared" si="2"/>
        <v>1191.72</v>
      </c>
      <c r="AA10" s="48"/>
      <c r="AB10" s="49"/>
      <c r="AC10" s="49"/>
      <c r="AD10" s="49"/>
      <c r="AE10" s="49"/>
    </row>
    <row r="11" spans="1:31" s="50" customFormat="1">
      <c r="A11" s="41" t="s">
        <v>144</v>
      </c>
      <c r="B11" s="41" t="s">
        <v>144</v>
      </c>
      <c r="C11" s="42" t="s">
        <v>158</v>
      </c>
      <c r="D11" s="53" t="s">
        <v>199</v>
      </c>
      <c r="E11" s="41" t="s">
        <v>190</v>
      </c>
      <c r="F11" s="41" t="s">
        <v>371</v>
      </c>
      <c r="G11" s="43"/>
      <c r="H11" s="41" t="s">
        <v>290</v>
      </c>
      <c r="I11" s="41" t="s">
        <v>228</v>
      </c>
      <c r="J11" s="41" t="s">
        <v>230</v>
      </c>
      <c r="K11" s="41" t="s">
        <v>228</v>
      </c>
      <c r="L11" s="44" t="s">
        <v>527</v>
      </c>
      <c r="M11" s="45"/>
      <c r="N11" s="45"/>
      <c r="O11" s="46"/>
      <c r="P11" s="47"/>
      <c r="Q11" s="47"/>
      <c r="R11" s="47"/>
      <c r="S11" s="47">
        <f t="shared" si="0"/>
        <v>0</v>
      </c>
      <c r="T11" s="41">
        <v>3</v>
      </c>
      <c r="U11" s="47">
        <v>170.12</v>
      </c>
      <c r="V11" s="41">
        <v>5</v>
      </c>
      <c r="W11" s="47">
        <v>57</v>
      </c>
      <c r="X11" s="41">
        <v>9</v>
      </c>
      <c r="Y11" s="47">
        <f t="shared" si="1"/>
        <v>795.36</v>
      </c>
      <c r="Z11" s="47">
        <f t="shared" si="2"/>
        <v>795.36</v>
      </c>
      <c r="AA11" s="48"/>
      <c r="AB11" s="49"/>
      <c r="AC11" s="49"/>
      <c r="AD11" s="49"/>
      <c r="AE11" s="49"/>
    </row>
    <row r="12" spans="1:31" s="50" customFormat="1" ht="42.75">
      <c r="A12" s="41" t="s">
        <v>144</v>
      </c>
      <c r="B12" s="41" t="s">
        <v>144</v>
      </c>
      <c r="C12" s="42" t="s">
        <v>285</v>
      </c>
      <c r="D12" s="53" t="s">
        <v>286</v>
      </c>
      <c r="E12" s="41" t="s">
        <v>182</v>
      </c>
      <c r="F12" s="41" t="s">
        <v>372</v>
      </c>
      <c r="G12" s="43"/>
      <c r="H12" s="41" t="s">
        <v>290</v>
      </c>
      <c r="I12" s="41" t="s">
        <v>228</v>
      </c>
      <c r="J12" s="41" t="s">
        <v>233</v>
      </c>
      <c r="K12" s="41" t="s">
        <v>228</v>
      </c>
      <c r="L12" s="44" t="s">
        <v>528</v>
      </c>
      <c r="M12" s="45"/>
      <c r="N12" s="45"/>
      <c r="O12" s="46"/>
      <c r="P12" s="47"/>
      <c r="Q12" s="47"/>
      <c r="R12" s="47"/>
      <c r="S12" s="47">
        <f t="shared" si="0"/>
        <v>0</v>
      </c>
      <c r="T12" s="41">
        <v>3</v>
      </c>
      <c r="U12" s="47">
        <v>170.12</v>
      </c>
      <c r="V12" s="41">
        <v>1</v>
      </c>
      <c r="W12" s="47">
        <v>57</v>
      </c>
      <c r="X12" s="41">
        <v>8</v>
      </c>
      <c r="Y12" s="47">
        <f t="shared" si="1"/>
        <v>567.36</v>
      </c>
      <c r="Z12" s="47">
        <f t="shared" si="2"/>
        <v>567.36</v>
      </c>
      <c r="AA12" s="48"/>
      <c r="AB12" s="49"/>
      <c r="AC12" s="49"/>
      <c r="AD12" s="49"/>
      <c r="AE12" s="49"/>
    </row>
    <row r="13" spans="1:31" s="50" customFormat="1" ht="28.5">
      <c r="A13" s="41" t="s">
        <v>144</v>
      </c>
      <c r="B13" s="41" t="s">
        <v>144</v>
      </c>
      <c r="C13" s="42" t="s">
        <v>296</v>
      </c>
      <c r="D13" s="52" t="s">
        <v>297</v>
      </c>
      <c r="E13" s="41" t="s">
        <v>182</v>
      </c>
      <c r="F13" s="41" t="s">
        <v>373</v>
      </c>
      <c r="G13" s="43"/>
      <c r="H13" s="41" t="s">
        <v>290</v>
      </c>
      <c r="I13" s="41" t="s">
        <v>228</v>
      </c>
      <c r="J13" s="41" t="s">
        <v>230</v>
      </c>
      <c r="K13" s="41" t="s">
        <v>228</v>
      </c>
      <c r="L13" s="44" t="s">
        <v>244</v>
      </c>
      <c r="M13" s="45"/>
      <c r="N13" s="45"/>
      <c r="O13" s="46"/>
      <c r="P13" s="47"/>
      <c r="Q13" s="47"/>
      <c r="R13" s="47"/>
      <c r="S13" s="47">
        <f t="shared" si="0"/>
        <v>0</v>
      </c>
      <c r="T13" s="41">
        <v>2</v>
      </c>
      <c r="U13" s="47">
        <v>170.12</v>
      </c>
      <c r="V13" s="41">
        <v>1</v>
      </c>
      <c r="W13" s="47">
        <v>57</v>
      </c>
      <c r="X13" s="41">
        <v>4</v>
      </c>
      <c r="Y13" s="47">
        <f t="shared" si="1"/>
        <v>397.24</v>
      </c>
      <c r="Z13" s="47">
        <f t="shared" si="2"/>
        <v>397.24</v>
      </c>
      <c r="AA13" s="48"/>
      <c r="AB13" s="49"/>
      <c r="AC13" s="49"/>
      <c r="AD13" s="49"/>
      <c r="AE13" s="49"/>
    </row>
    <row r="14" spans="1:31" s="50" customFormat="1">
      <c r="A14" s="41" t="s">
        <v>144</v>
      </c>
      <c r="B14" s="41" t="s">
        <v>144</v>
      </c>
      <c r="C14" s="42" t="s">
        <v>167</v>
      </c>
      <c r="D14" s="52" t="s">
        <v>211</v>
      </c>
      <c r="E14" s="41" t="s">
        <v>212</v>
      </c>
      <c r="F14" s="41" t="s">
        <v>189</v>
      </c>
      <c r="G14" s="43"/>
      <c r="H14" s="41" t="s">
        <v>290</v>
      </c>
      <c r="I14" s="41" t="s">
        <v>228</v>
      </c>
      <c r="J14" s="41" t="s">
        <v>230</v>
      </c>
      <c r="K14" s="41" t="s">
        <v>228</v>
      </c>
      <c r="L14" s="44" t="s">
        <v>529</v>
      </c>
      <c r="M14" s="45"/>
      <c r="N14" s="45"/>
      <c r="O14" s="46"/>
      <c r="P14" s="47"/>
      <c r="Q14" s="47"/>
      <c r="R14" s="47"/>
      <c r="S14" s="47">
        <f t="shared" ref="S14:S25" si="3">Q14+R14</f>
        <v>0</v>
      </c>
      <c r="T14" s="41">
        <v>2</v>
      </c>
      <c r="U14" s="47">
        <v>170.12</v>
      </c>
      <c r="V14" s="41">
        <v>1</v>
      </c>
      <c r="W14" s="47">
        <v>57</v>
      </c>
      <c r="X14" s="41">
        <v>3</v>
      </c>
      <c r="Y14" s="47">
        <f t="shared" ref="Y14:Y25" si="4">(T14*U14)+(V14*W14)</f>
        <v>397.24</v>
      </c>
      <c r="Z14" s="47">
        <f t="shared" ref="Z14:Z25" si="5">S14+Y14</f>
        <v>397.24</v>
      </c>
      <c r="AA14" s="48"/>
      <c r="AB14" s="49"/>
      <c r="AC14" s="49"/>
      <c r="AD14" s="49"/>
      <c r="AE14" s="49"/>
    </row>
    <row r="15" spans="1:31" s="50" customFormat="1">
      <c r="A15" s="41" t="s">
        <v>144</v>
      </c>
      <c r="B15" s="41" t="s">
        <v>144</v>
      </c>
      <c r="C15" s="42" t="s">
        <v>153</v>
      </c>
      <c r="D15" s="52" t="s">
        <v>327</v>
      </c>
      <c r="E15" s="41" t="s">
        <v>182</v>
      </c>
      <c r="F15" s="41" t="s">
        <v>194</v>
      </c>
      <c r="G15" s="43"/>
      <c r="H15" s="41" t="s">
        <v>290</v>
      </c>
      <c r="I15" s="41" t="s">
        <v>228</v>
      </c>
      <c r="J15" s="41" t="s">
        <v>230</v>
      </c>
      <c r="K15" s="41" t="s">
        <v>228</v>
      </c>
      <c r="L15" s="44" t="s">
        <v>361</v>
      </c>
      <c r="M15" s="45"/>
      <c r="N15" s="45"/>
      <c r="O15" s="46"/>
      <c r="P15" s="47"/>
      <c r="Q15" s="47"/>
      <c r="R15" s="47"/>
      <c r="S15" s="47">
        <f t="shared" si="3"/>
        <v>0</v>
      </c>
      <c r="T15" s="41">
        <v>2</v>
      </c>
      <c r="U15" s="47">
        <v>170.12</v>
      </c>
      <c r="V15" s="41">
        <v>1</v>
      </c>
      <c r="W15" s="47">
        <v>57</v>
      </c>
      <c r="X15" s="41">
        <v>3</v>
      </c>
      <c r="Y15" s="47">
        <f t="shared" si="4"/>
        <v>397.24</v>
      </c>
      <c r="Z15" s="47">
        <f t="shared" si="5"/>
        <v>397.24</v>
      </c>
      <c r="AA15" s="48"/>
      <c r="AB15" s="49"/>
      <c r="AC15" s="49"/>
      <c r="AD15" s="49"/>
      <c r="AE15" s="49"/>
    </row>
    <row r="16" spans="1:31" s="50" customFormat="1">
      <c r="A16" s="41" t="s">
        <v>144</v>
      </c>
      <c r="B16" s="41" t="s">
        <v>144</v>
      </c>
      <c r="C16" s="42" t="s">
        <v>374</v>
      </c>
      <c r="D16" s="52" t="s">
        <v>375</v>
      </c>
      <c r="E16" s="41" t="s">
        <v>182</v>
      </c>
      <c r="F16" s="41" t="s">
        <v>376</v>
      </c>
      <c r="G16" s="43"/>
      <c r="H16" s="41" t="s">
        <v>290</v>
      </c>
      <c r="I16" s="41" t="s">
        <v>228</v>
      </c>
      <c r="J16" s="41" t="s">
        <v>230</v>
      </c>
      <c r="K16" s="41" t="s">
        <v>228</v>
      </c>
      <c r="L16" s="44" t="s">
        <v>241</v>
      </c>
      <c r="M16" s="45"/>
      <c r="N16" s="45"/>
      <c r="O16" s="46"/>
      <c r="P16" s="47"/>
      <c r="Q16" s="47"/>
      <c r="R16" s="47"/>
      <c r="S16" s="47">
        <f t="shared" si="3"/>
        <v>0</v>
      </c>
      <c r="T16" s="41">
        <v>2</v>
      </c>
      <c r="U16" s="47">
        <v>120</v>
      </c>
      <c r="V16" s="41">
        <v>1</v>
      </c>
      <c r="W16" s="47">
        <v>55</v>
      </c>
      <c r="X16" s="41">
        <v>3</v>
      </c>
      <c r="Y16" s="47">
        <f t="shared" si="4"/>
        <v>295</v>
      </c>
      <c r="Z16" s="47">
        <f t="shared" si="5"/>
        <v>295</v>
      </c>
      <c r="AA16" s="48"/>
      <c r="AB16" s="49"/>
      <c r="AC16" s="49"/>
      <c r="AD16" s="49"/>
      <c r="AE16" s="49"/>
    </row>
    <row r="17" spans="1:31" s="50" customFormat="1" ht="28.5">
      <c r="A17" s="41" t="s">
        <v>144</v>
      </c>
      <c r="B17" s="41" t="s">
        <v>144</v>
      </c>
      <c r="C17" s="42" t="s">
        <v>377</v>
      </c>
      <c r="D17" s="52" t="s">
        <v>378</v>
      </c>
      <c r="E17" s="41" t="s">
        <v>179</v>
      </c>
      <c r="F17" s="41" t="s">
        <v>379</v>
      </c>
      <c r="G17" s="43"/>
      <c r="H17" s="41" t="s">
        <v>290</v>
      </c>
      <c r="I17" s="41" t="s">
        <v>228</v>
      </c>
      <c r="J17" s="41" t="s">
        <v>233</v>
      </c>
      <c r="K17" s="41" t="s">
        <v>228</v>
      </c>
      <c r="L17" s="44" t="s">
        <v>230</v>
      </c>
      <c r="M17" s="45"/>
      <c r="N17" s="45"/>
      <c r="O17" s="46"/>
      <c r="P17" s="47"/>
      <c r="Q17" s="47"/>
      <c r="R17" s="47"/>
      <c r="S17" s="47">
        <f t="shared" si="3"/>
        <v>0</v>
      </c>
      <c r="T17" s="41">
        <v>4</v>
      </c>
      <c r="U17" s="47">
        <v>170.12</v>
      </c>
      <c r="V17" s="41">
        <v>1</v>
      </c>
      <c r="W17" s="47">
        <v>57</v>
      </c>
      <c r="X17" s="41">
        <v>3</v>
      </c>
      <c r="Y17" s="47">
        <f t="shared" si="4"/>
        <v>737.48</v>
      </c>
      <c r="Z17" s="47">
        <f t="shared" si="5"/>
        <v>737.48</v>
      </c>
      <c r="AA17" s="48"/>
      <c r="AB17" s="49"/>
      <c r="AC17" s="49"/>
      <c r="AD17" s="49"/>
      <c r="AE17" s="49"/>
    </row>
    <row r="18" spans="1:31" s="50" customFormat="1">
      <c r="A18" s="41" t="s">
        <v>144</v>
      </c>
      <c r="B18" s="41" t="s">
        <v>144</v>
      </c>
      <c r="C18" s="42" t="s">
        <v>171</v>
      </c>
      <c r="D18" s="52" t="s">
        <v>218</v>
      </c>
      <c r="E18" s="41" t="s">
        <v>182</v>
      </c>
      <c r="F18" s="41" t="s">
        <v>293</v>
      </c>
      <c r="G18" s="43"/>
      <c r="H18" s="41" t="s">
        <v>290</v>
      </c>
      <c r="I18" s="41" t="s">
        <v>228</v>
      </c>
      <c r="J18" s="41" t="s">
        <v>230</v>
      </c>
      <c r="K18" s="41" t="s">
        <v>228</v>
      </c>
      <c r="L18" s="44" t="s">
        <v>530</v>
      </c>
      <c r="M18" s="45"/>
      <c r="N18" s="45"/>
      <c r="O18" s="46"/>
      <c r="P18" s="47"/>
      <c r="Q18" s="47"/>
      <c r="R18" s="47"/>
      <c r="S18" s="47">
        <f t="shared" si="3"/>
        <v>0</v>
      </c>
      <c r="T18" s="41">
        <v>4</v>
      </c>
      <c r="U18" s="47">
        <v>170.12</v>
      </c>
      <c r="V18" s="41">
        <v>1</v>
      </c>
      <c r="W18" s="47">
        <v>57</v>
      </c>
      <c r="X18" s="41">
        <v>5</v>
      </c>
      <c r="Y18" s="47">
        <f t="shared" si="4"/>
        <v>737.48</v>
      </c>
      <c r="Z18" s="47">
        <f t="shared" si="5"/>
        <v>737.48</v>
      </c>
      <c r="AA18" s="48"/>
      <c r="AB18" s="49"/>
      <c r="AC18" s="49"/>
      <c r="AD18" s="49"/>
      <c r="AE18" s="49"/>
    </row>
    <row r="19" spans="1:31" s="50" customFormat="1">
      <c r="A19" s="41" t="s">
        <v>144</v>
      </c>
      <c r="B19" s="41" t="s">
        <v>144</v>
      </c>
      <c r="C19" s="42" t="s">
        <v>153</v>
      </c>
      <c r="D19" s="52" t="s">
        <v>327</v>
      </c>
      <c r="E19" s="41" t="s">
        <v>182</v>
      </c>
      <c r="F19" s="41" t="s">
        <v>194</v>
      </c>
      <c r="G19" s="43"/>
      <c r="H19" s="41" t="s">
        <v>290</v>
      </c>
      <c r="I19" s="41" t="s">
        <v>228</v>
      </c>
      <c r="J19" s="41" t="s">
        <v>230</v>
      </c>
      <c r="K19" s="41" t="s">
        <v>228</v>
      </c>
      <c r="L19" s="44" t="s">
        <v>531</v>
      </c>
      <c r="M19" s="45"/>
      <c r="N19" s="45"/>
      <c r="O19" s="46"/>
      <c r="P19" s="47"/>
      <c r="Q19" s="47"/>
      <c r="R19" s="47"/>
      <c r="S19" s="47">
        <f t="shared" si="3"/>
        <v>0</v>
      </c>
      <c r="T19" s="41">
        <v>4</v>
      </c>
      <c r="U19" s="47">
        <v>170.12</v>
      </c>
      <c r="V19" s="41">
        <v>1</v>
      </c>
      <c r="W19" s="47">
        <v>57</v>
      </c>
      <c r="X19" s="41">
        <v>5</v>
      </c>
      <c r="Y19" s="47">
        <f t="shared" si="4"/>
        <v>737.48</v>
      </c>
      <c r="Z19" s="47">
        <f t="shared" si="5"/>
        <v>737.48</v>
      </c>
      <c r="AA19" s="48"/>
      <c r="AB19" s="49"/>
      <c r="AC19" s="49"/>
      <c r="AD19" s="49"/>
      <c r="AE19" s="49"/>
    </row>
    <row r="20" spans="1:31" s="50" customFormat="1">
      <c r="A20" s="41" t="s">
        <v>144</v>
      </c>
      <c r="B20" s="41" t="s">
        <v>144</v>
      </c>
      <c r="C20" s="42" t="s">
        <v>171</v>
      </c>
      <c r="D20" s="53" t="s">
        <v>218</v>
      </c>
      <c r="E20" s="41" t="s">
        <v>182</v>
      </c>
      <c r="F20" s="41" t="s">
        <v>293</v>
      </c>
      <c r="G20" s="43"/>
      <c r="H20" s="41" t="s">
        <v>290</v>
      </c>
      <c r="I20" s="41" t="s">
        <v>228</v>
      </c>
      <c r="J20" s="41" t="s">
        <v>230</v>
      </c>
      <c r="K20" s="41" t="s">
        <v>228</v>
      </c>
      <c r="L20" s="44" t="s">
        <v>532</v>
      </c>
      <c r="M20" s="45"/>
      <c r="N20" s="45"/>
      <c r="O20" s="46"/>
      <c r="P20" s="47"/>
      <c r="Q20" s="47"/>
      <c r="R20" s="47"/>
      <c r="S20" s="47">
        <f t="shared" si="3"/>
        <v>0</v>
      </c>
      <c r="T20" s="41">
        <v>3</v>
      </c>
      <c r="U20" s="47">
        <v>170.12</v>
      </c>
      <c r="V20" s="41">
        <v>1</v>
      </c>
      <c r="W20" s="47">
        <v>57</v>
      </c>
      <c r="X20" s="41">
        <v>5</v>
      </c>
      <c r="Y20" s="47">
        <f t="shared" si="4"/>
        <v>567.36</v>
      </c>
      <c r="Z20" s="47">
        <f t="shared" si="5"/>
        <v>567.36</v>
      </c>
      <c r="AA20" s="48"/>
      <c r="AB20" s="49"/>
      <c r="AC20" s="49"/>
      <c r="AD20" s="49"/>
      <c r="AE20" s="49"/>
    </row>
    <row r="21" spans="1:31" s="50" customFormat="1" ht="42.75">
      <c r="A21" s="41" t="s">
        <v>144</v>
      </c>
      <c r="B21" s="41" t="s">
        <v>144</v>
      </c>
      <c r="C21" s="42" t="s">
        <v>348</v>
      </c>
      <c r="D21" s="52" t="s">
        <v>349</v>
      </c>
      <c r="E21" s="41" t="s">
        <v>182</v>
      </c>
      <c r="F21" s="41" t="s">
        <v>380</v>
      </c>
      <c r="G21" s="43"/>
      <c r="H21" s="41" t="s">
        <v>290</v>
      </c>
      <c r="I21" s="41" t="s">
        <v>228</v>
      </c>
      <c r="J21" s="41" t="s">
        <v>230</v>
      </c>
      <c r="K21" s="41" t="s">
        <v>228</v>
      </c>
      <c r="L21" s="44" t="s">
        <v>241</v>
      </c>
      <c r="M21" s="45"/>
      <c r="N21" s="45"/>
      <c r="O21" s="46"/>
      <c r="P21" s="47"/>
      <c r="Q21" s="47"/>
      <c r="R21" s="47"/>
      <c r="S21" s="47">
        <f t="shared" si="3"/>
        <v>0</v>
      </c>
      <c r="T21" s="41">
        <v>4</v>
      </c>
      <c r="U21" s="47">
        <v>170.12</v>
      </c>
      <c r="V21" s="41">
        <v>1</v>
      </c>
      <c r="W21" s="47">
        <v>57</v>
      </c>
      <c r="X21" s="41">
        <v>4</v>
      </c>
      <c r="Y21" s="47">
        <f t="shared" si="4"/>
        <v>737.48</v>
      </c>
      <c r="Z21" s="47">
        <f t="shared" si="5"/>
        <v>737.48</v>
      </c>
      <c r="AA21" s="48"/>
      <c r="AB21" s="49"/>
      <c r="AC21" s="49"/>
      <c r="AD21" s="49"/>
      <c r="AE21" s="49"/>
    </row>
    <row r="22" spans="1:31" s="50" customFormat="1">
      <c r="A22" s="41" t="s">
        <v>144</v>
      </c>
      <c r="B22" s="41" t="s">
        <v>144</v>
      </c>
      <c r="C22" s="42" t="s">
        <v>152</v>
      </c>
      <c r="D22" s="52" t="s">
        <v>192</v>
      </c>
      <c r="E22" s="41" t="s">
        <v>190</v>
      </c>
      <c r="F22" s="41" t="s">
        <v>189</v>
      </c>
      <c r="G22" s="43"/>
      <c r="H22" s="41" t="s">
        <v>290</v>
      </c>
      <c r="I22" s="41" t="s">
        <v>228</v>
      </c>
      <c r="J22" s="41" t="s">
        <v>230</v>
      </c>
      <c r="K22" s="41" t="s">
        <v>228</v>
      </c>
      <c r="L22" s="44" t="s">
        <v>531</v>
      </c>
      <c r="M22" s="45"/>
      <c r="N22" s="45"/>
      <c r="O22" s="46"/>
      <c r="P22" s="47"/>
      <c r="Q22" s="47"/>
      <c r="R22" s="47"/>
      <c r="S22" s="47">
        <f t="shared" si="3"/>
        <v>0</v>
      </c>
      <c r="T22" s="41">
        <v>4</v>
      </c>
      <c r="U22" s="47">
        <v>170.12</v>
      </c>
      <c r="V22" s="41">
        <v>1</v>
      </c>
      <c r="W22" s="47">
        <v>57</v>
      </c>
      <c r="X22" s="41">
        <v>5</v>
      </c>
      <c r="Y22" s="47">
        <f t="shared" si="4"/>
        <v>737.48</v>
      </c>
      <c r="Z22" s="47">
        <f t="shared" si="5"/>
        <v>737.48</v>
      </c>
      <c r="AA22" s="48"/>
      <c r="AB22" s="49"/>
      <c r="AC22" s="49"/>
      <c r="AD22" s="49"/>
      <c r="AE22" s="49"/>
    </row>
    <row r="23" spans="1:31" s="50" customFormat="1" ht="28.5">
      <c r="A23" s="41" t="s">
        <v>144</v>
      </c>
      <c r="B23" s="41" t="s">
        <v>144</v>
      </c>
      <c r="C23" s="42" t="s">
        <v>315</v>
      </c>
      <c r="D23" s="52" t="s">
        <v>316</v>
      </c>
      <c r="E23" s="41" t="s">
        <v>190</v>
      </c>
      <c r="F23" s="41" t="s">
        <v>381</v>
      </c>
      <c r="G23" s="43"/>
      <c r="H23" s="41" t="s">
        <v>290</v>
      </c>
      <c r="I23" s="41" t="s">
        <v>228</v>
      </c>
      <c r="J23" s="41" t="s">
        <v>230</v>
      </c>
      <c r="K23" s="41" t="s">
        <v>228</v>
      </c>
      <c r="L23" s="44" t="s">
        <v>533</v>
      </c>
      <c r="M23" s="45"/>
      <c r="N23" s="45"/>
      <c r="O23" s="46"/>
      <c r="P23" s="47"/>
      <c r="Q23" s="47"/>
      <c r="R23" s="47"/>
      <c r="S23" s="47">
        <f t="shared" si="3"/>
        <v>0</v>
      </c>
      <c r="T23" s="41">
        <v>4</v>
      </c>
      <c r="U23" s="47">
        <v>170.12</v>
      </c>
      <c r="V23" s="41">
        <v>4</v>
      </c>
      <c r="W23" s="47">
        <v>57</v>
      </c>
      <c r="X23" s="41">
        <v>5</v>
      </c>
      <c r="Y23" s="47">
        <f t="shared" si="4"/>
        <v>908.48</v>
      </c>
      <c r="Z23" s="47">
        <f t="shared" si="5"/>
        <v>908.48</v>
      </c>
      <c r="AA23" s="48"/>
      <c r="AB23" s="49"/>
      <c r="AC23" s="49"/>
      <c r="AD23" s="49"/>
      <c r="AE23" s="49"/>
    </row>
    <row r="24" spans="1:31" s="50" customFormat="1">
      <c r="A24" s="41" t="s">
        <v>144</v>
      </c>
      <c r="B24" s="41" t="s">
        <v>144</v>
      </c>
      <c r="C24" s="42" t="s">
        <v>299</v>
      </c>
      <c r="D24" s="52" t="s">
        <v>300</v>
      </c>
      <c r="E24" s="41" t="s">
        <v>182</v>
      </c>
      <c r="F24" s="41" t="s">
        <v>180</v>
      </c>
      <c r="G24" s="43"/>
      <c r="H24" s="41" t="s">
        <v>290</v>
      </c>
      <c r="I24" s="41" t="s">
        <v>228</v>
      </c>
      <c r="J24" s="41" t="s">
        <v>230</v>
      </c>
      <c r="K24" s="41" t="s">
        <v>228</v>
      </c>
      <c r="L24" s="44" t="s">
        <v>534</v>
      </c>
      <c r="M24" s="45"/>
      <c r="N24" s="45"/>
      <c r="O24" s="46"/>
      <c r="P24" s="47"/>
      <c r="Q24" s="47"/>
      <c r="R24" s="47"/>
      <c r="S24" s="47">
        <f t="shared" si="3"/>
        <v>0</v>
      </c>
      <c r="T24" s="41">
        <v>4</v>
      </c>
      <c r="U24" s="47">
        <v>170.12</v>
      </c>
      <c r="V24" s="41">
        <v>1</v>
      </c>
      <c r="W24" s="47">
        <v>57</v>
      </c>
      <c r="X24" s="41">
        <v>8</v>
      </c>
      <c r="Y24" s="47">
        <f t="shared" si="4"/>
        <v>737.48</v>
      </c>
      <c r="Z24" s="47">
        <f t="shared" si="5"/>
        <v>737.48</v>
      </c>
      <c r="AA24" s="48"/>
      <c r="AB24" s="49"/>
      <c r="AC24" s="49"/>
      <c r="AD24" s="49"/>
      <c r="AE24" s="49"/>
    </row>
    <row r="25" spans="1:31" s="50" customFormat="1" ht="28.5">
      <c r="A25" s="41" t="s">
        <v>144</v>
      </c>
      <c r="B25" s="41" t="s">
        <v>144</v>
      </c>
      <c r="C25" s="42" t="s">
        <v>325</v>
      </c>
      <c r="D25" s="52" t="s">
        <v>326</v>
      </c>
      <c r="E25" s="41" t="s">
        <v>182</v>
      </c>
      <c r="F25" s="41" t="s">
        <v>382</v>
      </c>
      <c r="G25" s="43"/>
      <c r="H25" s="41" t="s">
        <v>369</v>
      </c>
      <c r="I25" s="41" t="s">
        <v>228</v>
      </c>
      <c r="J25" s="41" t="s">
        <v>230</v>
      </c>
      <c r="K25" s="41" t="s">
        <v>228</v>
      </c>
      <c r="L25" s="44" t="s">
        <v>535</v>
      </c>
      <c r="M25" s="45"/>
      <c r="N25" s="45"/>
      <c r="O25" s="46"/>
      <c r="P25" s="47"/>
      <c r="Q25" s="47"/>
      <c r="R25" s="47"/>
      <c r="S25" s="47">
        <f t="shared" si="3"/>
        <v>0</v>
      </c>
      <c r="T25" s="41">
        <v>4</v>
      </c>
      <c r="U25" s="47">
        <v>120</v>
      </c>
      <c r="V25" s="41">
        <v>1</v>
      </c>
      <c r="W25" s="47">
        <v>55</v>
      </c>
      <c r="X25" s="41">
        <v>5</v>
      </c>
      <c r="Y25" s="47">
        <f t="shared" si="4"/>
        <v>535</v>
      </c>
      <c r="Z25" s="47">
        <f t="shared" si="5"/>
        <v>535</v>
      </c>
      <c r="AA25" s="48"/>
      <c r="AB25" s="49"/>
      <c r="AC25" s="49"/>
      <c r="AD25" s="49"/>
      <c r="AE25" s="49"/>
    </row>
    <row r="26" spans="1:31" s="50" customFormat="1">
      <c r="A26" s="41" t="s">
        <v>144</v>
      </c>
      <c r="B26" s="41" t="s">
        <v>144</v>
      </c>
      <c r="C26" s="42" t="s">
        <v>154</v>
      </c>
      <c r="D26" s="52" t="s">
        <v>195</v>
      </c>
      <c r="E26" s="41" t="s">
        <v>179</v>
      </c>
      <c r="F26" s="41" t="s">
        <v>180</v>
      </c>
      <c r="G26" s="43"/>
      <c r="H26" s="41" t="s">
        <v>290</v>
      </c>
      <c r="I26" s="41" t="s">
        <v>228</v>
      </c>
      <c r="J26" s="41" t="s">
        <v>230</v>
      </c>
      <c r="K26" s="41" t="s">
        <v>228</v>
      </c>
      <c r="L26" s="44" t="s">
        <v>525</v>
      </c>
      <c r="M26" s="45"/>
      <c r="N26" s="45"/>
      <c r="O26" s="46"/>
      <c r="P26" s="47"/>
      <c r="Q26" s="47"/>
      <c r="R26" s="47"/>
      <c r="S26" s="47">
        <f t="shared" ref="S26:S88" si="6">Q26+R26</f>
        <v>0</v>
      </c>
      <c r="T26" s="41">
        <v>4</v>
      </c>
      <c r="U26" s="47">
        <v>120</v>
      </c>
      <c r="V26" s="41">
        <v>1</v>
      </c>
      <c r="W26" s="47">
        <v>55</v>
      </c>
      <c r="X26" s="41">
        <v>5</v>
      </c>
      <c r="Y26" s="47">
        <f t="shared" ref="Y26:Y88" si="7">(T26*U26)+(V26*W26)</f>
        <v>535</v>
      </c>
      <c r="Z26" s="47">
        <f t="shared" ref="Z26:Z88" si="8">S26+Y26</f>
        <v>535</v>
      </c>
      <c r="AA26" s="48"/>
      <c r="AB26" s="49"/>
      <c r="AC26" s="49"/>
      <c r="AD26" s="49"/>
      <c r="AE26" s="49"/>
    </row>
    <row r="27" spans="1:31" s="50" customFormat="1">
      <c r="A27" s="41" t="s">
        <v>144</v>
      </c>
      <c r="B27" s="41" t="s">
        <v>144</v>
      </c>
      <c r="C27" s="42" t="s">
        <v>262</v>
      </c>
      <c r="D27" s="52" t="s">
        <v>263</v>
      </c>
      <c r="E27" s="41" t="s">
        <v>179</v>
      </c>
      <c r="F27" s="41" t="s">
        <v>280</v>
      </c>
      <c r="G27" s="43"/>
      <c r="H27" s="41" t="s">
        <v>290</v>
      </c>
      <c r="I27" s="41" t="s">
        <v>228</v>
      </c>
      <c r="J27" s="41" t="s">
        <v>245</v>
      </c>
      <c r="K27" s="41" t="s">
        <v>228</v>
      </c>
      <c r="L27" s="44" t="s">
        <v>234</v>
      </c>
      <c r="M27" s="45"/>
      <c r="N27" s="45"/>
      <c r="O27" s="46"/>
      <c r="P27" s="47"/>
      <c r="Q27" s="47"/>
      <c r="R27" s="47"/>
      <c r="S27" s="47">
        <f t="shared" si="6"/>
        <v>0</v>
      </c>
      <c r="T27" s="41">
        <v>4</v>
      </c>
      <c r="U27" s="47">
        <v>170.12</v>
      </c>
      <c r="V27" s="41">
        <v>2</v>
      </c>
      <c r="W27" s="47">
        <v>57</v>
      </c>
      <c r="X27" s="41">
        <v>5</v>
      </c>
      <c r="Y27" s="47">
        <f t="shared" si="7"/>
        <v>794.48</v>
      </c>
      <c r="Z27" s="47">
        <f t="shared" si="8"/>
        <v>794.48</v>
      </c>
      <c r="AA27" s="48"/>
      <c r="AB27" s="49"/>
      <c r="AC27" s="49"/>
      <c r="AD27" s="49"/>
      <c r="AE27" s="49"/>
    </row>
    <row r="28" spans="1:31" s="50" customFormat="1">
      <c r="A28" s="41" t="s">
        <v>144</v>
      </c>
      <c r="B28" s="41" t="s">
        <v>144</v>
      </c>
      <c r="C28" s="42" t="s">
        <v>268</v>
      </c>
      <c r="D28" s="53" t="s">
        <v>269</v>
      </c>
      <c r="E28" s="41" t="s">
        <v>182</v>
      </c>
      <c r="F28" s="41" t="s">
        <v>180</v>
      </c>
      <c r="G28" s="43"/>
      <c r="H28" s="41" t="s">
        <v>290</v>
      </c>
      <c r="I28" s="41" t="s">
        <v>228</v>
      </c>
      <c r="J28" s="41" t="s">
        <v>230</v>
      </c>
      <c r="K28" s="41" t="s">
        <v>228</v>
      </c>
      <c r="L28" s="44" t="s">
        <v>536</v>
      </c>
      <c r="M28" s="45"/>
      <c r="N28" s="45"/>
      <c r="O28" s="46"/>
      <c r="P28" s="47"/>
      <c r="Q28" s="47"/>
      <c r="R28" s="47"/>
      <c r="S28" s="47">
        <f t="shared" si="6"/>
        <v>0</v>
      </c>
      <c r="T28" s="41">
        <v>4</v>
      </c>
      <c r="U28" s="47">
        <v>170.12</v>
      </c>
      <c r="V28" s="41">
        <v>2</v>
      </c>
      <c r="W28" s="47">
        <v>57</v>
      </c>
      <c r="X28" s="41">
        <v>6</v>
      </c>
      <c r="Y28" s="47">
        <f t="shared" si="7"/>
        <v>794.48</v>
      </c>
      <c r="Z28" s="47">
        <f t="shared" si="8"/>
        <v>794.48</v>
      </c>
      <c r="AA28" s="48"/>
      <c r="AB28" s="49"/>
      <c r="AC28" s="49"/>
      <c r="AD28" s="49"/>
      <c r="AE28" s="49"/>
    </row>
    <row r="29" spans="1:31" s="50" customFormat="1">
      <c r="A29" s="41" t="s">
        <v>144</v>
      </c>
      <c r="B29" s="41" t="s">
        <v>144</v>
      </c>
      <c r="C29" s="42" t="s">
        <v>164</v>
      </c>
      <c r="D29" s="52" t="s">
        <v>208</v>
      </c>
      <c r="E29" s="41" t="s">
        <v>182</v>
      </c>
      <c r="F29" s="41" t="s">
        <v>189</v>
      </c>
      <c r="G29" s="43"/>
      <c r="H29" s="41" t="s">
        <v>290</v>
      </c>
      <c r="I29" s="41" t="s">
        <v>228</v>
      </c>
      <c r="J29" s="41" t="s">
        <v>230</v>
      </c>
      <c r="K29" s="41" t="s">
        <v>228</v>
      </c>
      <c r="L29" s="44" t="s">
        <v>537</v>
      </c>
      <c r="M29" s="45"/>
      <c r="N29" s="45"/>
      <c r="O29" s="46"/>
      <c r="P29" s="47"/>
      <c r="Q29" s="47"/>
      <c r="R29" s="47"/>
      <c r="S29" s="47">
        <f t="shared" si="6"/>
        <v>0</v>
      </c>
      <c r="T29" s="41">
        <v>4</v>
      </c>
      <c r="U29" s="47">
        <v>170.12</v>
      </c>
      <c r="V29" s="41">
        <v>1</v>
      </c>
      <c r="W29" s="47">
        <v>57</v>
      </c>
      <c r="X29" s="41">
        <v>6</v>
      </c>
      <c r="Y29" s="47">
        <f t="shared" si="7"/>
        <v>737.48</v>
      </c>
      <c r="Z29" s="47">
        <f t="shared" si="8"/>
        <v>737.48</v>
      </c>
      <c r="AA29" s="48"/>
      <c r="AB29" s="49"/>
      <c r="AC29" s="49"/>
      <c r="AD29" s="49"/>
      <c r="AE29" s="49"/>
    </row>
    <row r="30" spans="1:31" s="50" customFormat="1">
      <c r="A30" s="41" t="s">
        <v>144</v>
      </c>
      <c r="B30" s="41" t="s">
        <v>144</v>
      </c>
      <c r="C30" s="42" t="s">
        <v>281</v>
      </c>
      <c r="D30" s="52" t="s">
        <v>282</v>
      </c>
      <c r="E30" s="41" t="s">
        <v>182</v>
      </c>
      <c r="F30" s="41" t="s">
        <v>220</v>
      </c>
      <c r="G30" s="43"/>
      <c r="H30" s="41" t="s">
        <v>290</v>
      </c>
      <c r="I30" s="41" t="s">
        <v>228</v>
      </c>
      <c r="J30" s="41" t="s">
        <v>230</v>
      </c>
      <c r="K30" s="41" t="s">
        <v>228</v>
      </c>
      <c r="L30" s="44" t="s">
        <v>243</v>
      </c>
      <c r="M30" s="45"/>
      <c r="N30" s="45"/>
      <c r="O30" s="46"/>
      <c r="P30" s="47"/>
      <c r="Q30" s="47"/>
      <c r="R30" s="47"/>
      <c r="S30" s="47">
        <f t="shared" si="6"/>
        <v>0</v>
      </c>
      <c r="T30" s="41">
        <v>4</v>
      </c>
      <c r="U30" s="47">
        <v>170.12</v>
      </c>
      <c r="V30" s="41">
        <v>1</v>
      </c>
      <c r="W30" s="47">
        <v>57</v>
      </c>
      <c r="X30" s="41">
        <v>5</v>
      </c>
      <c r="Y30" s="47">
        <f t="shared" si="7"/>
        <v>737.48</v>
      </c>
      <c r="Z30" s="47">
        <f t="shared" si="8"/>
        <v>737.48</v>
      </c>
      <c r="AA30" s="48"/>
      <c r="AB30" s="49"/>
      <c r="AC30" s="49"/>
      <c r="AD30" s="49"/>
      <c r="AE30" s="49"/>
    </row>
    <row r="31" spans="1:31" s="50" customFormat="1">
      <c r="A31" s="41" t="s">
        <v>144</v>
      </c>
      <c r="B31" s="41" t="s">
        <v>144</v>
      </c>
      <c r="C31" s="42" t="s">
        <v>170</v>
      </c>
      <c r="D31" s="52" t="s">
        <v>217</v>
      </c>
      <c r="E31" s="41" t="s">
        <v>182</v>
      </c>
      <c r="F31" s="41" t="s">
        <v>264</v>
      </c>
      <c r="G31" s="43"/>
      <c r="H31" s="41" t="s">
        <v>290</v>
      </c>
      <c r="I31" s="41" t="s">
        <v>228</v>
      </c>
      <c r="J31" s="41" t="s">
        <v>230</v>
      </c>
      <c r="K31" s="41" t="s">
        <v>228</v>
      </c>
      <c r="L31" s="44" t="s">
        <v>243</v>
      </c>
      <c r="M31" s="45"/>
      <c r="N31" s="45"/>
      <c r="O31" s="46"/>
      <c r="P31" s="47"/>
      <c r="Q31" s="47"/>
      <c r="R31" s="47"/>
      <c r="S31" s="47">
        <f t="shared" si="6"/>
        <v>0</v>
      </c>
      <c r="T31" s="41">
        <v>4</v>
      </c>
      <c r="U31" s="47">
        <v>120</v>
      </c>
      <c r="V31" s="41">
        <v>1</v>
      </c>
      <c r="W31" s="47">
        <v>55</v>
      </c>
      <c r="X31" s="41">
        <v>5</v>
      </c>
      <c r="Y31" s="47">
        <f t="shared" si="7"/>
        <v>535</v>
      </c>
      <c r="Z31" s="47">
        <f t="shared" si="8"/>
        <v>535</v>
      </c>
      <c r="AA31" s="48"/>
      <c r="AB31" s="49"/>
      <c r="AC31" s="49"/>
      <c r="AD31" s="49"/>
      <c r="AE31" s="49"/>
    </row>
    <row r="32" spans="1:31" s="50" customFormat="1">
      <c r="A32" s="41" t="s">
        <v>144</v>
      </c>
      <c r="B32" s="41" t="s">
        <v>144</v>
      </c>
      <c r="C32" s="42" t="s">
        <v>337</v>
      </c>
      <c r="D32" s="52" t="s">
        <v>338</v>
      </c>
      <c r="E32" s="41" t="s">
        <v>179</v>
      </c>
      <c r="F32" s="41" t="s">
        <v>298</v>
      </c>
      <c r="G32" s="43"/>
      <c r="H32" s="41" t="s">
        <v>290</v>
      </c>
      <c r="I32" s="41" t="s">
        <v>228</v>
      </c>
      <c r="J32" s="41" t="s">
        <v>230</v>
      </c>
      <c r="K32" s="41" t="s">
        <v>228</v>
      </c>
      <c r="L32" s="44" t="s">
        <v>525</v>
      </c>
      <c r="M32" s="45"/>
      <c r="N32" s="45"/>
      <c r="O32" s="46"/>
      <c r="P32" s="47"/>
      <c r="Q32" s="47"/>
      <c r="R32" s="47"/>
      <c r="S32" s="47">
        <f t="shared" si="6"/>
        <v>0</v>
      </c>
      <c r="T32" s="41">
        <v>4</v>
      </c>
      <c r="U32" s="47">
        <v>120</v>
      </c>
      <c r="V32" s="41">
        <v>1</v>
      </c>
      <c r="W32" s="47">
        <v>55</v>
      </c>
      <c r="X32" s="41">
        <v>5</v>
      </c>
      <c r="Y32" s="47">
        <f t="shared" si="7"/>
        <v>535</v>
      </c>
      <c r="Z32" s="47">
        <f t="shared" si="8"/>
        <v>535</v>
      </c>
      <c r="AA32" s="48"/>
      <c r="AB32" s="49"/>
      <c r="AC32" s="49"/>
      <c r="AD32" s="49"/>
      <c r="AE32" s="49"/>
    </row>
    <row r="33" spans="1:31" s="50" customFormat="1">
      <c r="A33" s="41" t="s">
        <v>144</v>
      </c>
      <c r="B33" s="41" t="s">
        <v>144</v>
      </c>
      <c r="C33" s="42" t="s">
        <v>247</v>
      </c>
      <c r="D33" s="52" t="s">
        <v>248</v>
      </c>
      <c r="E33" s="41" t="s">
        <v>179</v>
      </c>
      <c r="F33" s="41" t="s">
        <v>383</v>
      </c>
      <c r="G33" s="43"/>
      <c r="H33" s="41" t="s">
        <v>290</v>
      </c>
      <c r="I33" s="41" t="s">
        <v>228</v>
      </c>
      <c r="J33" s="41" t="s">
        <v>230</v>
      </c>
      <c r="K33" s="41" t="s">
        <v>228</v>
      </c>
      <c r="L33" s="44" t="s">
        <v>531</v>
      </c>
      <c r="M33" s="45"/>
      <c r="N33" s="45"/>
      <c r="O33" s="46"/>
      <c r="P33" s="47"/>
      <c r="Q33" s="47"/>
      <c r="R33" s="47"/>
      <c r="S33" s="47">
        <f t="shared" si="6"/>
        <v>0</v>
      </c>
      <c r="T33" s="41">
        <v>3</v>
      </c>
      <c r="U33" s="47">
        <v>120</v>
      </c>
      <c r="V33" s="41">
        <v>2</v>
      </c>
      <c r="W33" s="47">
        <v>55</v>
      </c>
      <c r="X33" s="41">
        <v>5</v>
      </c>
      <c r="Y33" s="47">
        <f t="shared" si="7"/>
        <v>470</v>
      </c>
      <c r="Z33" s="47">
        <f t="shared" si="8"/>
        <v>470</v>
      </c>
      <c r="AA33" s="48"/>
      <c r="AB33" s="49"/>
      <c r="AC33" s="49"/>
      <c r="AD33" s="49"/>
      <c r="AE33" s="49"/>
    </row>
    <row r="34" spans="1:31" s="50" customFormat="1">
      <c r="A34" s="41" t="s">
        <v>144</v>
      </c>
      <c r="B34" s="41" t="s">
        <v>144</v>
      </c>
      <c r="C34" s="42" t="s">
        <v>266</v>
      </c>
      <c r="D34" s="52" t="s">
        <v>267</v>
      </c>
      <c r="E34" s="41" t="s">
        <v>179</v>
      </c>
      <c r="F34" s="41" t="s">
        <v>265</v>
      </c>
      <c r="G34" s="43"/>
      <c r="H34" s="41" t="s">
        <v>290</v>
      </c>
      <c r="I34" s="41" t="s">
        <v>228</v>
      </c>
      <c r="J34" s="41" t="s">
        <v>230</v>
      </c>
      <c r="K34" s="41" t="s">
        <v>228</v>
      </c>
      <c r="L34" s="44" t="s">
        <v>538</v>
      </c>
      <c r="M34" s="45"/>
      <c r="N34" s="45"/>
      <c r="O34" s="46"/>
      <c r="P34" s="47"/>
      <c r="Q34" s="47"/>
      <c r="R34" s="47"/>
      <c r="S34" s="47">
        <f t="shared" si="6"/>
        <v>0</v>
      </c>
      <c r="T34" s="41">
        <v>3</v>
      </c>
      <c r="U34" s="47">
        <v>170.12</v>
      </c>
      <c r="V34" s="41">
        <v>1</v>
      </c>
      <c r="W34" s="47">
        <v>57</v>
      </c>
      <c r="X34" s="41">
        <v>5</v>
      </c>
      <c r="Y34" s="47">
        <f t="shared" si="7"/>
        <v>567.36</v>
      </c>
      <c r="Z34" s="47">
        <f t="shared" si="8"/>
        <v>567.36</v>
      </c>
      <c r="AA34" s="48"/>
      <c r="AB34" s="49"/>
      <c r="AC34" s="49"/>
      <c r="AD34" s="49"/>
      <c r="AE34" s="49"/>
    </row>
    <row r="35" spans="1:31" s="50" customFormat="1">
      <c r="A35" s="41" t="s">
        <v>144</v>
      </c>
      <c r="B35" s="41" t="s">
        <v>144</v>
      </c>
      <c r="C35" s="42" t="s">
        <v>250</v>
      </c>
      <c r="D35" s="52" t="s">
        <v>334</v>
      </c>
      <c r="E35" s="41" t="s">
        <v>182</v>
      </c>
      <c r="F35" s="41" t="s">
        <v>352</v>
      </c>
      <c r="G35" s="43"/>
      <c r="H35" s="41" t="s">
        <v>290</v>
      </c>
      <c r="I35" s="41" t="s">
        <v>228</v>
      </c>
      <c r="J35" s="41" t="s">
        <v>230</v>
      </c>
      <c r="K35" s="41" t="s">
        <v>228</v>
      </c>
      <c r="L35" s="44" t="s">
        <v>535</v>
      </c>
      <c r="M35" s="45"/>
      <c r="N35" s="45"/>
      <c r="O35" s="46"/>
      <c r="P35" s="47"/>
      <c r="Q35" s="47"/>
      <c r="R35" s="47"/>
      <c r="S35" s="47">
        <f t="shared" si="6"/>
        <v>0</v>
      </c>
      <c r="T35" s="41">
        <v>3</v>
      </c>
      <c r="U35" s="47">
        <v>170.12</v>
      </c>
      <c r="V35" s="41">
        <v>1</v>
      </c>
      <c r="W35" s="47">
        <v>57</v>
      </c>
      <c r="X35" s="41">
        <v>4</v>
      </c>
      <c r="Y35" s="47">
        <f t="shared" si="7"/>
        <v>567.36</v>
      </c>
      <c r="Z35" s="47">
        <f t="shared" si="8"/>
        <v>567.36</v>
      </c>
      <c r="AA35" s="48"/>
      <c r="AB35" s="49"/>
      <c r="AC35" s="49"/>
      <c r="AD35" s="49"/>
      <c r="AE35" s="49"/>
    </row>
    <row r="36" spans="1:31" s="50" customFormat="1" ht="28.5">
      <c r="A36" s="41" t="s">
        <v>144</v>
      </c>
      <c r="B36" s="41" t="s">
        <v>144</v>
      </c>
      <c r="C36" s="42" t="s">
        <v>384</v>
      </c>
      <c r="D36" s="52" t="s">
        <v>385</v>
      </c>
      <c r="E36" s="41" t="s">
        <v>212</v>
      </c>
      <c r="F36" s="41" t="s">
        <v>386</v>
      </c>
      <c r="G36" s="43"/>
      <c r="H36" s="41" t="s">
        <v>290</v>
      </c>
      <c r="I36" s="41" t="s">
        <v>228</v>
      </c>
      <c r="J36" s="41" t="s">
        <v>230</v>
      </c>
      <c r="K36" s="41" t="s">
        <v>228</v>
      </c>
      <c r="L36" s="44" t="s">
        <v>241</v>
      </c>
      <c r="M36" s="45"/>
      <c r="N36" s="45"/>
      <c r="O36" s="46"/>
      <c r="P36" s="47"/>
      <c r="Q36" s="47"/>
      <c r="R36" s="47"/>
      <c r="S36" s="47">
        <f t="shared" si="6"/>
        <v>0</v>
      </c>
      <c r="T36" s="41">
        <v>3</v>
      </c>
      <c r="U36" s="47">
        <v>170.12</v>
      </c>
      <c r="V36" s="41">
        <v>3</v>
      </c>
      <c r="W36" s="47">
        <v>57</v>
      </c>
      <c r="X36" s="41">
        <v>4</v>
      </c>
      <c r="Y36" s="47">
        <f t="shared" si="7"/>
        <v>681.36</v>
      </c>
      <c r="Z36" s="47">
        <f t="shared" si="8"/>
        <v>681.36</v>
      </c>
      <c r="AA36" s="48"/>
      <c r="AB36" s="49"/>
      <c r="AC36" s="49"/>
      <c r="AD36" s="49"/>
      <c r="AE36" s="49"/>
    </row>
    <row r="37" spans="1:31" s="50" customFormat="1" ht="28.5">
      <c r="A37" s="41" t="s">
        <v>144</v>
      </c>
      <c r="B37" s="41" t="s">
        <v>144</v>
      </c>
      <c r="C37" s="42" t="s">
        <v>276</v>
      </c>
      <c r="D37" s="52" t="s">
        <v>277</v>
      </c>
      <c r="E37" s="41" t="s">
        <v>182</v>
      </c>
      <c r="F37" s="41" t="s">
        <v>387</v>
      </c>
      <c r="G37" s="43"/>
      <c r="H37" s="41" t="s">
        <v>290</v>
      </c>
      <c r="I37" s="41" t="s">
        <v>228</v>
      </c>
      <c r="J37" s="41" t="s">
        <v>230</v>
      </c>
      <c r="K37" s="41" t="s">
        <v>228</v>
      </c>
      <c r="L37" s="44" t="s">
        <v>539</v>
      </c>
      <c r="M37" s="45"/>
      <c r="N37" s="45"/>
      <c r="O37" s="46"/>
      <c r="P37" s="47"/>
      <c r="Q37" s="47"/>
      <c r="R37" s="47"/>
      <c r="S37" s="47">
        <f t="shared" si="6"/>
        <v>0</v>
      </c>
      <c r="T37" s="41">
        <v>3</v>
      </c>
      <c r="U37" s="47">
        <v>170.12</v>
      </c>
      <c r="V37" s="41">
        <v>1</v>
      </c>
      <c r="W37" s="47">
        <v>57</v>
      </c>
      <c r="X37" s="41">
        <v>6</v>
      </c>
      <c r="Y37" s="47">
        <f t="shared" si="7"/>
        <v>567.36</v>
      </c>
      <c r="Z37" s="47">
        <f t="shared" si="8"/>
        <v>567.36</v>
      </c>
      <c r="AA37" s="48"/>
      <c r="AB37" s="49"/>
      <c r="AC37" s="49"/>
      <c r="AD37" s="49"/>
      <c r="AE37" s="49"/>
    </row>
    <row r="38" spans="1:31" s="50" customFormat="1">
      <c r="A38" s="41" t="s">
        <v>144</v>
      </c>
      <c r="B38" s="41" t="s">
        <v>144</v>
      </c>
      <c r="C38" s="42" t="s">
        <v>165</v>
      </c>
      <c r="D38" s="52" t="s">
        <v>209</v>
      </c>
      <c r="E38" s="41" t="s">
        <v>182</v>
      </c>
      <c r="F38" s="41" t="s">
        <v>210</v>
      </c>
      <c r="G38" s="43"/>
      <c r="H38" s="41" t="s">
        <v>290</v>
      </c>
      <c r="I38" s="41" t="s">
        <v>228</v>
      </c>
      <c r="J38" s="41" t="s">
        <v>230</v>
      </c>
      <c r="K38" s="41" t="s">
        <v>228</v>
      </c>
      <c r="L38" s="44" t="s">
        <v>242</v>
      </c>
      <c r="M38" s="45"/>
      <c r="N38" s="45"/>
      <c r="O38" s="46"/>
      <c r="P38" s="47"/>
      <c r="Q38" s="47"/>
      <c r="R38" s="47"/>
      <c r="S38" s="47">
        <f t="shared" si="6"/>
        <v>0</v>
      </c>
      <c r="T38" s="41">
        <v>1</v>
      </c>
      <c r="U38" s="47">
        <v>241.86</v>
      </c>
      <c r="V38" s="41">
        <v>1</v>
      </c>
      <c r="W38" s="47">
        <v>72.540000000000006</v>
      </c>
      <c r="X38" s="41">
        <v>4</v>
      </c>
      <c r="Y38" s="47">
        <f t="shared" si="7"/>
        <v>314.40000000000003</v>
      </c>
      <c r="Z38" s="47">
        <f t="shared" si="8"/>
        <v>314.40000000000003</v>
      </c>
      <c r="AA38" s="48"/>
      <c r="AB38" s="49"/>
      <c r="AC38" s="49"/>
      <c r="AD38" s="49"/>
      <c r="AE38" s="49"/>
    </row>
    <row r="39" spans="1:31" s="50" customFormat="1">
      <c r="A39" s="41" t="s">
        <v>144</v>
      </c>
      <c r="B39" s="41" t="s">
        <v>144</v>
      </c>
      <c r="C39" s="42" t="s">
        <v>388</v>
      </c>
      <c r="D39" s="52" t="s">
        <v>389</v>
      </c>
      <c r="E39" s="41" t="s">
        <v>390</v>
      </c>
      <c r="F39" s="41" t="s">
        <v>391</v>
      </c>
      <c r="G39" s="43"/>
      <c r="H39" s="41" t="s">
        <v>368</v>
      </c>
      <c r="I39" s="41" t="s">
        <v>228</v>
      </c>
      <c r="J39" s="41" t="s">
        <v>230</v>
      </c>
      <c r="K39" s="41" t="s">
        <v>228</v>
      </c>
      <c r="L39" s="44" t="s">
        <v>359</v>
      </c>
      <c r="M39" s="45"/>
      <c r="N39" s="45"/>
      <c r="O39" s="46"/>
      <c r="P39" s="47"/>
      <c r="Q39" s="47"/>
      <c r="R39" s="47"/>
      <c r="S39" s="47">
        <f t="shared" si="6"/>
        <v>0</v>
      </c>
      <c r="T39" s="41">
        <v>1</v>
      </c>
      <c r="U39" s="47">
        <v>449.67</v>
      </c>
      <c r="V39" s="41">
        <v>1</v>
      </c>
      <c r="W39" s="47">
        <v>134.9</v>
      </c>
      <c r="X39" s="41">
        <v>2</v>
      </c>
      <c r="Y39" s="47">
        <f t="shared" si="7"/>
        <v>584.57000000000005</v>
      </c>
      <c r="Z39" s="47">
        <f t="shared" si="8"/>
        <v>584.57000000000005</v>
      </c>
      <c r="AA39" s="48"/>
      <c r="AB39" s="49"/>
      <c r="AC39" s="49"/>
      <c r="AD39" s="49"/>
      <c r="AE39" s="49"/>
    </row>
    <row r="40" spans="1:31" s="50" customFormat="1" ht="28.5">
      <c r="A40" s="41" t="s">
        <v>144</v>
      </c>
      <c r="B40" s="41" t="s">
        <v>144</v>
      </c>
      <c r="C40" s="42" t="s">
        <v>388</v>
      </c>
      <c r="D40" s="52" t="s">
        <v>389</v>
      </c>
      <c r="E40" s="41" t="s">
        <v>390</v>
      </c>
      <c r="F40" s="41" t="s">
        <v>392</v>
      </c>
      <c r="G40" s="43"/>
      <c r="H40" s="41" t="s">
        <v>368</v>
      </c>
      <c r="I40" s="41" t="s">
        <v>228</v>
      </c>
      <c r="J40" s="41" t="s">
        <v>359</v>
      </c>
      <c r="K40" s="41" t="s">
        <v>519</v>
      </c>
      <c r="L40" s="44" t="s">
        <v>540</v>
      </c>
      <c r="M40" s="45"/>
      <c r="N40" s="45"/>
      <c r="O40" s="46"/>
      <c r="P40" s="47"/>
      <c r="Q40" s="47"/>
      <c r="R40" s="47"/>
      <c r="S40" s="47">
        <f t="shared" si="6"/>
        <v>0</v>
      </c>
      <c r="T40" s="41">
        <v>1</v>
      </c>
      <c r="U40" s="47">
        <v>120</v>
      </c>
      <c r="V40" s="41">
        <v>1</v>
      </c>
      <c r="W40" s="47">
        <v>55</v>
      </c>
      <c r="X40" s="41">
        <v>2</v>
      </c>
      <c r="Y40" s="47">
        <f t="shared" si="7"/>
        <v>175</v>
      </c>
      <c r="Z40" s="47">
        <f t="shared" si="8"/>
        <v>175</v>
      </c>
      <c r="AA40" s="48"/>
      <c r="AB40" s="49"/>
      <c r="AC40" s="49"/>
      <c r="AD40" s="49"/>
      <c r="AE40" s="49"/>
    </row>
    <row r="41" spans="1:31" s="50" customFormat="1">
      <c r="A41" s="41" t="s">
        <v>144</v>
      </c>
      <c r="B41" s="41" t="s">
        <v>144</v>
      </c>
      <c r="C41" s="42" t="s">
        <v>176</v>
      </c>
      <c r="D41" s="52" t="s">
        <v>224</v>
      </c>
      <c r="E41" s="41" t="s">
        <v>179</v>
      </c>
      <c r="F41" s="41" t="s">
        <v>393</v>
      </c>
      <c r="G41" s="43"/>
      <c r="H41" s="41" t="s">
        <v>290</v>
      </c>
      <c r="I41" s="41" t="s">
        <v>228</v>
      </c>
      <c r="J41" s="41" t="s">
        <v>230</v>
      </c>
      <c r="K41" s="41" t="s">
        <v>228</v>
      </c>
      <c r="L41" s="44" t="s">
        <v>366</v>
      </c>
      <c r="M41" s="45"/>
      <c r="N41" s="45"/>
      <c r="O41" s="46"/>
      <c r="P41" s="47"/>
      <c r="Q41" s="47"/>
      <c r="R41" s="47"/>
      <c r="S41" s="47">
        <f t="shared" si="6"/>
        <v>0</v>
      </c>
      <c r="T41" s="41">
        <v>1</v>
      </c>
      <c r="U41" s="47">
        <v>170.12</v>
      </c>
      <c r="V41" s="41">
        <v>1</v>
      </c>
      <c r="W41" s="47">
        <v>57</v>
      </c>
      <c r="X41" s="41">
        <v>2</v>
      </c>
      <c r="Y41" s="47">
        <f t="shared" si="7"/>
        <v>227.12</v>
      </c>
      <c r="Z41" s="47">
        <f t="shared" si="8"/>
        <v>227.12</v>
      </c>
      <c r="AA41" s="48"/>
      <c r="AB41" s="49"/>
      <c r="AC41" s="49"/>
      <c r="AD41" s="49"/>
      <c r="AE41" s="49"/>
    </row>
    <row r="42" spans="1:31" s="50" customFormat="1">
      <c r="A42" s="41" t="s">
        <v>144</v>
      </c>
      <c r="B42" s="41" t="s">
        <v>144</v>
      </c>
      <c r="C42" s="42" t="s">
        <v>281</v>
      </c>
      <c r="D42" s="52" t="s">
        <v>282</v>
      </c>
      <c r="E42" s="41" t="s">
        <v>182</v>
      </c>
      <c r="F42" s="41" t="s">
        <v>220</v>
      </c>
      <c r="G42" s="43"/>
      <c r="H42" s="41" t="s">
        <v>290</v>
      </c>
      <c r="I42" s="41" t="s">
        <v>228</v>
      </c>
      <c r="J42" s="41" t="s">
        <v>230</v>
      </c>
      <c r="K42" s="41" t="s">
        <v>228</v>
      </c>
      <c r="L42" s="44" t="s">
        <v>541</v>
      </c>
      <c r="M42" s="45"/>
      <c r="N42" s="45"/>
      <c r="O42" s="46"/>
      <c r="P42" s="47"/>
      <c r="Q42" s="47"/>
      <c r="R42" s="47"/>
      <c r="S42" s="47">
        <f t="shared" si="6"/>
        <v>0</v>
      </c>
      <c r="T42" s="41">
        <v>1</v>
      </c>
      <c r="U42" s="47">
        <v>170.12</v>
      </c>
      <c r="V42" s="41">
        <v>2</v>
      </c>
      <c r="W42" s="47">
        <v>57</v>
      </c>
      <c r="X42" s="41">
        <v>2</v>
      </c>
      <c r="Y42" s="47">
        <f t="shared" si="7"/>
        <v>284.12</v>
      </c>
      <c r="Z42" s="47">
        <f t="shared" si="8"/>
        <v>284.12</v>
      </c>
      <c r="AA42" s="48"/>
      <c r="AB42" s="49"/>
      <c r="AC42" s="49"/>
      <c r="AD42" s="49"/>
      <c r="AE42" s="49"/>
    </row>
    <row r="43" spans="1:31" s="50" customFormat="1" ht="28.5">
      <c r="A43" s="41" t="s">
        <v>144</v>
      </c>
      <c r="B43" s="41" t="s">
        <v>144</v>
      </c>
      <c r="C43" s="42" t="s">
        <v>251</v>
      </c>
      <c r="D43" s="52" t="s">
        <v>252</v>
      </c>
      <c r="E43" s="41" t="s">
        <v>182</v>
      </c>
      <c r="F43" s="41" t="s">
        <v>283</v>
      </c>
      <c r="G43" s="43"/>
      <c r="H43" s="41" t="s">
        <v>290</v>
      </c>
      <c r="I43" s="41" t="s">
        <v>228</v>
      </c>
      <c r="J43" s="41" t="s">
        <v>230</v>
      </c>
      <c r="K43" s="41" t="s">
        <v>228</v>
      </c>
      <c r="L43" s="44" t="s">
        <v>542</v>
      </c>
      <c r="M43" s="45"/>
      <c r="N43" s="45"/>
      <c r="O43" s="46"/>
      <c r="P43" s="47"/>
      <c r="Q43" s="47"/>
      <c r="R43" s="47"/>
      <c r="S43" s="47">
        <f t="shared" si="6"/>
        <v>0</v>
      </c>
      <c r="T43" s="41">
        <v>1</v>
      </c>
      <c r="U43" s="47">
        <v>120</v>
      </c>
      <c r="V43" s="41">
        <v>1</v>
      </c>
      <c r="W43" s="47">
        <v>55</v>
      </c>
      <c r="X43" s="41">
        <v>3</v>
      </c>
      <c r="Y43" s="47">
        <f t="shared" si="7"/>
        <v>175</v>
      </c>
      <c r="Z43" s="47">
        <f t="shared" si="8"/>
        <v>175</v>
      </c>
      <c r="AA43" s="48"/>
      <c r="AB43" s="49"/>
      <c r="AC43" s="49"/>
      <c r="AD43" s="49"/>
      <c r="AE43" s="49"/>
    </row>
    <row r="44" spans="1:31" s="50" customFormat="1">
      <c r="A44" s="41" t="s">
        <v>144</v>
      </c>
      <c r="B44" s="41" t="s">
        <v>144</v>
      </c>
      <c r="C44" s="42" t="s">
        <v>270</v>
      </c>
      <c r="D44" s="52" t="s">
        <v>271</v>
      </c>
      <c r="E44" s="41" t="s">
        <v>179</v>
      </c>
      <c r="F44" s="41" t="s">
        <v>394</v>
      </c>
      <c r="G44" s="43"/>
      <c r="H44" s="41" t="s">
        <v>368</v>
      </c>
      <c r="I44" s="41" t="s">
        <v>228</v>
      </c>
      <c r="J44" s="41" t="s">
        <v>244</v>
      </c>
      <c r="K44" s="41" t="s">
        <v>228</v>
      </c>
      <c r="L44" s="44" t="s">
        <v>230</v>
      </c>
      <c r="M44" s="45"/>
      <c r="N44" s="45"/>
      <c r="O44" s="46"/>
      <c r="P44" s="47"/>
      <c r="Q44" s="47"/>
      <c r="R44" s="47"/>
      <c r="S44" s="47">
        <f t="shared" si="6"/>
        <v>0</v>
      </c>
      <c r="T44" s="41">
        <v>4</v>
      </c>
      <c r="U44" s="47">
        <v>120</v>
      </c>
      <c r="V44" s="41">
        <v>1</v>
      </c>
      <c r="W44" s="47">
        <v>55</v>
      </c>
      <c r="X44" s="41">
        <v>2</v>
      </c>
      <c r="Y44" s="47">
        <f t="shared" si="7"/>
        <v>535</v>
      </c>
      <c r="Z44" s="47">
        <f t="shared" si="8"/>
        <v>535</v>
      </c>
      <c r="AA44" s="48"/>
      <c r="AB44" s="49"/>
      <c r="AC44" s="49"/>
      <c r="AD44" s="49"/>
      <c r="AE44" s="49"/>
    </row>
    <row r="45" spans="1:31" s="50" customFormat="1">
      <c r="A45" s="41" t="s">
        <v>144</v>
      </c>
      <c r="B45" s="41" t="s">
        <v>144</v>
      </c>
      <c r="C45" s="42" t="s">
        <v>337</v>
      </c>
      <c r="D45" s="52" t="s">
        <v>338</v>
      </c>
      <c r="E45" s="41" t="s">
        <v>179</v>
      </c>
      <c r="F45" s="41" t="s">
        <v>184</v>
      </c>
      <c r="G45" s="43"/>
      <c r="H45" s="41" t="s">
        <v>290</v>
      </c>
      <c r="I45" s="41" t="s">
        <v>228</v>
      </c>
      <c r="J45" s="41" t="s">
        <v>230</v>
      </c>
      <c r="K45" s="41" t="s">
        <v>228</v>
      </c>
      <c r="L45" s="44" t="s">
        <v>543</v>
      </c>
      <c r="M45" s="45"/>
      <c r="N45" s="45"/>
      <c r="O45" s="46"/>
      <c r="P45" s="47"/>
      <c r="Q45" s="47"/>
      <c r="R45" s="47"/>
      <c r="S45" s="47">
        <f t="shared" si="6"/>
        <v>0</v>
      </c>
      <c r="T45" s="41">
        <v>4</v>
      </c>
      <c r="U45" s="47">
        <v>170.12</v>
      </c>
      <c r="V45" s="41">
        <v>2</v>
      </c>
      <c r="W45" s="47">
        <v>57</v>
      </c>
      <c r="X45" s="41">
        <v>5</v>
      </c>
      <c r="Y45" s="47">
        <f t="shared" si="7"/>
        <v>794.48</v>
      </c>
      <c r="Z45" s="47">
        <f t="shared" si="8"/>
        <v>794.48</v>
      </c>
      <c r="AA45" s="48"/>
      <c r="AB45" s="49"/>
      <c r="AC45" s="49"/>
      <c r="AD45" s="49"/>
      <c r="AE45" s="49"/>
    </row>
    <row r="46" spans="1:31" s="50" customFormat="1">
      <c r="A46" s="41" t="s">
        <v>144</v>
      </c>
      <c r="B46" s="41" t="s">
        <v>144</v>
      </c>
      <c r="C46" s="42" t="s">
        <v>287</v>
      </c>
      <c r="D46" s="52" t="s">
        <v>288</v>
      </c>
      <c r="E46" s="41" t="s">
        <v>182</v>
      </c>
      <c r="F46" s="41" t="s">
        <v>395</v>
      </c>
      <c r="G46" s="43"/>
      <c r="H46" s="41" t="s">
        <v>290</v>
      </c>
      <c r="I46" s="41" t="s">
        <v>228</v>
      </c>
      <c r="J46" s="41" t="s">
        <v>230</v>
      </c>
      <c r="K46" s="41" t="s">
        <v>228</v>
      </c>
      <c r="L46" s="44" t="s">
        <v>544</v>
      </c>
      <c r="M46" s="45"/>
      <c r="N46" s="45"/>
      <c r="O46" s="46"/>
      <c r="P46" s="47"/>
      <c r="Q46" s="47"/>
      <c r="R46" s="47"/>
      <c r="S46" s="47">
        <f t="shared" si="6"/>
        <v>0</v>
      </c>
      <c r="T46" s="41">
        <v>4</v>
      </c>
      <c r="U46" s="47">
        <v>120</v>
      </c>
      <c r="V46" s="41">
        <v>2</v>
      </c>
      <c r="W46" s="47">
        <v>55</v>
      </c>
      <c r="X46" s="41">
        <v>6</v>
      </c>
      <c r="Y46" s="47">
        <f t="shared" si="7"/>
        <v>590</v>
      </c>
      <c r="Z46" s="47">
        <f t="shared" si="8"/>
        <v>590</v>
      </c>
      <c r="AA46" s="48"/>
      <c r="AB46" s="49"/>
      <c r="AC46" s="49"/>
      <c r="AD46" s="49"/>
      <c r="AE46" s="49"/>
    </row>
    <row r="47" spans="1:31" s="50" customFormat="1">
      <c r="A47" s="41" t="s">
        <v>144</v>
      </c>
      <c r="B47" s="41" t="s">
        <v>144</v>
      </c>
      <c r="C47" s="42" t="s">
        <v>155</v>
      </c>
      <c r="D47" s="41" t="s">
        <v>196</v>
      </c>
      <c r="E47" s="41" t="s">
        <v>179</v>
      </c>
      <c r="F47" s="41" t="s">
        <v>396</v>
      </c>
      <c r="G47" s="43"/>
      <c r="H47" s="41" t="s">
        <v>290</v>
      </c>
      <c r="I47" s="41" t="s">
        <v>228</v>
      </c>
      <c r="J47" s="41" t="s">
        <v>230</v>
      </c>
      <c r="K47" s="41" t="s">
        <v>228</v>
      </c>
      <c r="L47" s="44" t="s">
        <v>544</v>
      </c>
      <c r="M47" s="45"/>
      <c r="N47" s="45"/>
      <c r="O47" s="46"/>
      <c r="P47" s="47"/>
      <c r="Q47" s="47"/>
      <c r="R47" s="47"/>
      <c r="S47" s="47">
        <f t="shared" si="6"/>
        <v>0</v>
      </c>
      <c r="T47" s="41">
        <v>4</v>
      </c>
      <c r="U47" s="47">
        <v>170.12</v>
      </c>
      <c r="V47" s="41">
        <v>2</v>
      </c>
      <c r="W47" s="47">
        <v>57</v>
      </c>
      <c r="X47" s="41">
        <v>6</v>
      </c>
      <c r="Y47" s="47">
        <f t="shared" si="7"/>
        <v>794.48</v>
      </c>
      <c r="Z47" s="47">
        <f t="shared" si="8"/>
        <v>794.48</v>
      </c>
      <c r="AA47" s="48"/>
      <c r="AB47" s="49"/>
      <c r="AC47" s="49"/>
      <c r="AD47" s="49"/>
      <c r="AE47" s="49"/>
    </row>
    <row r="48" spans="1:31" s="50" customFormat="1">
      <c r="A48" s="41" t="s">
        <v>144</v>
      </c>
      <c r="B48" s="41" t="s">
        <v>144</v>
      </c>
      <c r="C48" s="42" t="s">
        <v>397</v>
      </c>
      <c r="D48" s="52" t="s">
        <v>398</v>
      </c>
      <c r="E48" s="41" t="s">
        <v>182</v>
      </c>
      <c r="F48" s="41" t="s">
        <v>353</v>
      </c>
      <c r="G48" s="43"/>
      <c r="H48" s="41" t="s">
        <v>290</v>
      </c>
      <c r="I48" s="41" t="s">
        <v>228</v>
      </c>
      <c r="J48" s="41" t="s">
        <v>230</v>
      </c>
      <c r="K48" s="41" t="s">
        <v>228</v>
      </c>
      <c r="L48" s="44" t="s">
        <v>363</v>
      </c>
      <c r="M48" s="45"/>
      <c r="N48" s="45"/>
      <c r="O48" s="46"/>
      <c r="P48" s="47"/>
      <c r="Q48" s="47"/>
      <c r="R48" s="47"/>
      <c r="S48" s="47">
        <f t="shared" si="6"/>
        <v>0</v>
      </c>
      <c r="T48" s="41">
        <v>4</v>
      </c>
      <c r="U48" s="47">
        <v>170.12</v>
      </c>
      <c r="V48" s="41">
        <v>3</v>
      </c>
      <c r="W48" s="47">
        <v>57</v>
      </c>
      <c r="X48" s="41">
        <v>6</v>
      </c>
      <c r="Y48" s="47">
        <f t="shared" si="7"/>
        <v>851.48</v>
      </c>
      <c r="Z48" s="47">
        <f t="shared" si="8"/>
        <v>851.48</v>
      </c>
      <c r="AA48" s="48"/>
      <c r="AB48" s="49"/>
      <c r="AC48" s="49"/>
      <c r="AD48" s="49"/>
      <c r="AE48" s="49"/>
    </row>
    <row r="49" spans="1:31" s="50" customFormat="1">
      <c r="A49" s="41" t="s">
        <v>144</v>
      </c>
      <c r="B49" s="41" t="s">
        <v>144</v>
      </c>
      <c r="C49" s="42" t="s">
        <v>310</v>
      </c>
      <c r="D49" s="52" t="s">
        <v>311</v>
      </c>
      <c r="E49" s="41" t="s">
        <v>182</v>
      </c>
      <c r="F49" s="41" t="s">
        <v>399</v>
      </c>
      <c r="G49" s="43"/>
      <c r="H49" s="41" t="s">
        <v>290</v>
      </c>
      <c r="I49" s="41" t="s">
        <v>228</v>
      </c>
      <c r="J49" s="41" t="s">
        <v>230</v>
      </c>
      <c r="K49" s="41" t="s">
        <v>228</v>
      </c>
      <c r="L49" s="44" t="s">
        <v>545</v>
      </c>
      <c r="M49" s="45"/>
      <c r="N49" s="45"/>
      <c r="O49" s="46"/>
      <c r="P49" s="47"/>
      <c r="Q49" s="47"/>
      <c r="R49" s="47"/>
      <c r="S49" s="47">
        <f t="shared" si="6"/>
        <v>0</v>
      </c>
      <c r="T49" s="41">
        <v>4</v>
      </c>
      <c r="U49" s="47">
        <v>170.12</v>
      </c>
      <c r="V49" s="41">
        <v>1</v>
      </c>
      <c r="W49" s="47">
        <v>57</v>
      </c>
      <c r="X49" s="41">
        <v>7</v>
      </c>
      <c r="Y49" s="47">
        <f t="shared" si="7"/>
        <v>737.48</v>
      </c>
      <c r="Z49" s="47">
        <f t="shared" si="8"/>
        <v>737.48</v>
      </c>
      <c r="AA49" s="48"/>
      <c r="AB49" s="49"/>
      <c r="AC49" s="49"/>
      <c r="AD49" s="49"/>
      <c r="AE49" s="49"/>
    </row>
    <row r="50" spans="1:31" s="50" customFormat="1">
      <c r="A50" s="41" t="s">
        <v>144</v>
      </c>
      <c r="B50" s="41" t="s">
        <v>144</v>
      </c>
      <c r="C50" s="42" t="s">
        <v>171</v>
      </c>
      <c r="D50" s="41" t="s">
        <v>218</v>
      </c>
      <c r="E50" s="41" t="s">
        <v>182</v>
      </c>
      <c r="F50" s="41" t="s">
        <v>293</v>
      </c>
      <c r="G50" s="43"/>
      <c r="H50" s="41" t="s">
        <v>290</v>
      </c>
      <c r="I50" s="41" t="s">
        <v>228</v>
      </c>
      <c r="J50" s="41" t="s">
        <v>230</v>
      </c>
      <c r="K50" s="41" t="s">
        <v>228</v>
      </c>
      <c r="L50" s="44" t="s">
        <v>546</v>
      </c>
      <c r="M50" s="45"/>
      <c r="N50" s="45"/>
      <c r="O50" s="46"/>
      <c r="P50" s="47"/>
      <c r="Q50" s="47"/>
      <c r="R50" s="47"/>
      <c r="S50" s="47">
        <f t="shared" si="6"/>
        <v>0</v>
      </c>
      <c r="T50" s="41">
        <v>4</v>
      </c>
      <c r="U50" s="47">
        <v>170.12</v>
      </c>
      <c r="V50" s="41">
        <v>1</v>
      </c>
      <c r="W50" s="47">
        <v>57</v>
      </c>
      <c r="X50" s="41">
        <v>5</v>
      </c>
      <c r="Y50" s="47">
        <f t="shared" si="7"/>
        <v>737.48</v>
      </c>
      <c r="Z50" s="47">
        <f t="shared" si="8"/>
        <v>737.48</v>
      </c>
      <c r="AA50" s="48"/>
      <c r="AB50" s="49"/>
      <c r="AC50" s="49"/>
      <c r="AD50" s="49"/>
      <c r="AE50" s="49"/>
    </row>
    <row r="51" spans="1:31" s="50" customFormat="1">
      <c r="A51" s="41" t="s">
        <v>144</v>
      </c>
      <c r="B51" s="41" t="s">
        <v>144</v>
      </c>
      <c r="C51" s="42" t="s">
        <v>303</v>
      </c>
      <c r="D51" s="41" t="s">
        <v>304</v>
      </c>
      <c r="E51" s="41" t="s">
        <v>182</v>
      </c>
      <c r="F51" s="41" t="s">
        <v>400</v>
      </c>
      <c r="G51" s="43"/>
      <c r="H51" s="41" t="s">
        <v>290</v>
      </c>
      <c r="I51" s="41" t="s">
        <v>228</v>
      </c>
      <c r="J51" s="41" t="s">
        <v>234</v>
      </c>
      <c r="K51" s="41" t="s">
        <v>228</v>
      </c>
      <c r="L51" s="44" t="s">
        <v>320</v>
      </c>
      <c r="M51" s="45"/>
      <c r="N51" s="45"/>
      <c r="O51" s="46"/>
      <c r="P51" s="47"/>
      <c r="Q51" s="47"/>
      <c r="R51" s="47"/>
      <c r="S51" s="47">
        <f t="shared" si="6"/>
        <v>0</v>
      </c>
      <c r="T51" s="41">
        <v>4</v>
      </c>
      <c r="U51" s="47">
        <v>170.12</v>
      </c>
      <c r="V51" s="41">
        <v>1</v>
      </c>
      <c r="W51" s="47">
        <v>57</v>
      </c>
      <c r="X51" s="41">
        <v>5</v>
      </c>
      <c r="Y51" s="47">
        <f t="shared" si="7"/>
        <v>737.48</v>
      </c>
      <c r="Z51" s="47">
        <f t="shared" si="8"/>
        <v>737.48</v>
      </c>
      <c r="AA51" s="48"/>
      <c r="AB51" s="49"/>
      <c r="AC51" s="49"/>
      <c r="AD51" s="49"/>
      <c r="AE51" s="49"/>
    </row>
    <row r="52" spans="1:31" s="50" customFormat="1">
      <c r="A52" s="41" t="s">
        <v>144</v>
      </c>
      <c r="B52" s="41" t="s">
        <v>144</v>
      </c>
      <c r="C52" s="42" t="s">
        <v>303</v>
      </c>
      <c r="D52" s="52" t="s">
        <v>304</v>
      </c>
      <c r="E52" s="41" t="s">
        <v>182</v>
      </c>
      <c r="F52" s="41" t="s">
        <v>401</v>
      </c>
      <c r="G52" s="43"/>
      <c r="H52" s="41" t="s">
        <v>290</v>
      </c>
      <c r="I52" s="41" t="s">
        <v>228</v>
      </c>
      <c r="J52" s="41" t="s">
        <v>234</v>
      </c>
      <c r="K52" s="41" t="s">
        <v>228</v>
      </c>
      <c r="L52" s="44" t="s">
        <v>320</v>
      </c>
      <c r="M52" s="45"/>
      <c r="N52" s="45"/>
      <c r="O52" s="46"/>
      <c r="P52" s="47"/>
      <c r="Q52" s="47"/>
      <c r="R52" s="47"/>
      <c r="S52" s="47">
        <f t="shared" si="6"/>
        <v>0</v>
      </c>
      <c r="T52" s="41">
        <v>4</v>
      </c>
      <c r="U52" s="47">
        <v>170.12</v>
      </c>
      <c r="V52" s="41">
        <v>1</v>
      </c>
      <c r="W52" s="47">
        <v>57</v>
      </c>
      <c r="X52" s="41">
        <v>5</v>
      </c>
      <c r="Y52" s="47">
        <f t="shared" si="7"/>
        <v>737.48</v>
      </c>
      <c r="Z52" s="47">
        <f t="shared" si="8"/>
        <v>737.48</v>
      </c>
      <c r="AA52" s="48"/>
      <c r="AB52" s="49"/>
      <c r="AC52" s="49"/>
      <c r="AD52" s="49"/>
      <c r="AE52" s="49"/>
    </row>
    <row r="53" spans="1:31" s="50" customFormat="1">
      <c r="A53" s="41" t="s">
        <v>144</v>
      </c>
      <c r="B53" s="41" t="s">
        <v>144</v>
      </c>
      <c r="C53" s="42" t="s">
        <v>310</v>
      </c>
      <c r="D53" s="52" t="s">
        <v>311</v>
      </c>
      <c r="E53" s="41" t="s">
        <v>182</v>
      </c>
      <c r="F53" s="41" t="s">
        <v>353</v>
      </c>
      <c r="G53" s="43"/>
      <c r="H53" s="41" t="s">
        <v>290</v>
      </c>
      <c r="I53" s="41" t="s">
        <v>228</v>
      </c>
      <c r="J53" s="41" t="s">
        <v>230</v>
      </c>
      <c r="K53" s="41" t="s">
        <v>228</v>
      </c>
      <c r="L53" s="44" t="s">
        <v>547</v>
      </c>
      <c r="M53" s="45"/>
      <c r="N53" s="45"/>
      <c r="O53" s="46"/>
      <c r="P53" s="47"/>
      <c r="Q53" s="47"/>
      <c r="R53" s="47"/>
      <c r="S53" s="47">
        <f t="shared" si="6"/>
        <v>0</v>
      </c>
      <c r="T53" s="41">
        <v>5</v>
      </c>
      <c r="U53" s="47">
        <v>120</v>
      </c>
      <c r="V53" s="41">
        <v>1</v>
      </c>
      <c r="W53" s="47">
        <v>55</v>
      </c>
      <c r="X53" s="41">
        <v>5</v>
      </c>
      <c r="Y53" s="47">
        <f t="shared" si="7"/>
        <v>655</v>
      </c>
      <c r="Z53" s="47">
        <f t="shared" si="8"/>
        <v>655</v>
      </c>
      <c r="AA53" s="48"/>
      <c r="AB53" s="49"/>
      <c r="AC53" s="49"/>
      <c r="AD53" s="49"/>
      <c r="AE53" s="49"/>
    </row>
    <row r="54" spans="1:31" s="50" customFormat="1">
      <c r="A54" s="41" t="s">
        <v>144</v>
      </c>
      <c r="B54" s="41" t="s">
        <v>144</v>
      </c>
      <c r="C54" s="42" t="s">
        <v>159</v>
      </c>
      <c r="D54" s="52" t="s">
        <v>200</v>
      </c>
      <c r="E54" s="41" t="s">
        <v>179</v>
      </c>
      <c r="F54" s="41" t="s">
        <v>193</v>
      </c>
      <c r="G54" s="43"/>
      <c r="H54" s="41" t="s">
        <v>290</v>
      </c>
      <c r="I54" s="41" t="s">
        <v>228</v>
      </c>
      <c r="J54" s="41" t="s">
        <v>237</v>
      </c>
      <c r="K54" s="41" t="s">
        <v>228</v>
      </c>
      <c r="L54" s="44" t="s">
        <v>548</v>
      </c>
      <c r="M54" s="45"/>
      <c r="N54" s="45"/>
      <c r="O54" s="46"/>
      <c r="P54" s="47"/>
      <c r="Q54" s="47"/>
      <c r="R54" s="47"/>
      <c r="S54" s="47">
        <f t="shared" si="6"/>
        <v>0</v>
      </c>
      <c r="T54" s="41">
        <v>5</v>
      </c>
      <c r="U54" s="47">
        <v>170.12</v>
      </c>
      <c r="V54" s="41">
        <v>2</v>
      </c>
      <c r="W54" s="47">
        <v>57</v>
      </c>
      <c r="X54" s="41">
        <v>6</v>
      </c>
      <c r="Y54" s="47">
        <f t="shared" si="7"/>
        <v>964.6</v>
      </c>
      <c r="Z54" s="47">
        <f t="shared" si="8"/>
        <v>964.6</v>
      </c>
      <c r="AA54" s="48"/>
      <c r="AB54" s="49"/>
      <c r="AC54" s="49"/>
      <c r="AD54" s="49"/>
      <c r="AE54" s="49"/>
    </row>
    <row r="55" spans="1:31" s="50" customFormat="1">
      <c r="A55" s="41" t="s">
        <v>144</v>
      </c>
      <c r="B55" s="41" t="s">
        <v>144</v>
      </c>
      <c r="C55" s="42" t="s">
        <v>397</v>
      </c>
      <c r="D55" s="52" t="s">
        <v>398</v>
      </c>
      <c r="E55" s="41" t="s">
        <v>182</v>
      </c>
      <c r="F55" s="41" t="s">
        <v>402</v>
      </c>
      <c r="G55" s="43"/>
      <c r="H55" s="41" t="s">
        <v>290</v>
      </c>
      <c r="I55" s="41" t="s">
        <v>228</v>
      </c>
      <c r="J55" s="41" t="s">
        <v>230</v>
      </c>
      <c r="K55" s="41" t="s">
        <v>228</v>
      </c>
      <c r="L55" s="44" t="s">
        <v>549</v>
      </c>
      <c r="M55" s="45"/>
      <c r="N55" s="45"/>
      <c r="O55" s="46"/>
      <c r="P55" s="47"/>
      <c r="Q55" s="47"/>
      <c r="R55" s="47"/>
      <c r="S55" s="47">
        <f t="shared" si="6"/>
        <v>0</v>
      </c>
      <c r="T55" s="41">
        <v>1</v>
      </c>
      <c r="U55" s="47">
        <v>170.12</v>
      </c>
      <c r="V55" s="41">
        <v>1</v>
      </c>
      <c r="W55" s="47">
        <v>57</v>
      </c>
      <c r="X55" s="41">
        <v>7</v>
      </c>
      <c r="Y55" s="47">
        <f t="shared" si="7"/>
        <v>227.12</v>
      </c>
      <c r="Z55" s="47">
        <f t="shared" si="8"/>
        <v>227.12</v>
      </c>
      <c r="AA55" s="48"/>
      <c r="AB55" s="49"/>
      <c r="AC55" s="49"/>
      <c r="AD55" s="49"/>
      <c r="AE55" s="49"/>
    </row>
    <row r="56" spans="1:31" s="50" customFormat="1">
      <c r="A56" s="41" t="s">
        <v>144</v>
      </c>
      <c r="B56" s="41" t="s">
        <v>144</v>
      </c>
      <c r="C56" s="42" t="s">
        <v>397</v>
      </c>
      <c r="D56" s="52" t="s">
        <v>398</v>
      </c>
      <c r="E56" s="41" t="s">
        <v>182</v>
      </c>
      <c r="F56" s="41" t="s">
        <v>403</v>
      </c>
      <c r="G56" s="43"/>
      <c r="H56" s="41" t="s">
        <v>290</v>
      </c>
      <c r="I56" s="41" t="s">
        <v>228</v>
      </c>
      <c r="J56" s="41" t="s">
        <v>230</v>
      </c>
      <c r="K56" s="41" t="s">
        <v>228</v>
      </c>
      <c r="L56" s="44" t="s">
        <v>550</v>
      </c>
      <c r="M56" s="45"/>
      <c r="N56" s="45"/>
      <c r="O56" s="46"/>
      <c r="P56" s="47"/>
      <c r="Q56" s="47"/>
      <c r="R56" s="47"/>
      <c r="S56" s="47">
        <f t="shared" si="6"/>
        <v>0</v>
      </c>
      <c r="T56" s="41">
        <v>5</v>
      </c>
      <c r="U56" s="47">
        <v>170.12</v>
      </c>
      <c r="V56" s="41">
        <v>1</v>
      </c>
      <c r="W56" s="47">
        <v>57</v>
      </c>
      <c r="X56" s="41">
        <v>2</v>
      </c>
      <c r="Y56" s="47">
        <f t="shared" si="7"/>
        <v>907.6</v>
      </c>
      <c r="Z56" s="47">
        <f t="shared" si="8"/>
        <v>907.6</v>
      </c>
      <c r="AA56" s="48"/>
      <c r="AB56" s="49"/>
      <c r="AC56" s="49"/>
      <c r="AD56" s="49"/>
      <c r="AE56" s="49"/>
    </row>
    <row r="57" spans="1:31" s="50" customFormat="1">
      <c r="A57" s="41" t="s">
        <v>144</v>
      </c>
      <c r="B57" s="41" t="s">
        <v>144</v>
      </c>
      <c r="C57" s="42" t="s">
        <v>157</v>
      </c>
      <c r="D57" s="52" t="s">
        <v>198</v>
      </c>
      <c r="E57" s="41" t="s">
        <v>182</v>
      </c>
      <c r="F57" s="41" t="s">
        <v>193</v>
      </c>
      <c r="G57" s="43"/>
      <c r="H57" s="41" t="s">
        <v>290</v>
      </c>
      <c r="I57" s="41" t="s">
        <v>228</v>
      </c>
      <c r="J57" s="41" t="s">
        <v>237</v>
      </c>
      <c r="K57" s="41" t="s">
        <v>228</v>
      </c>
      <c r="L57" s="44" t="s">
        <v>548</v>
      </c>
      <c r="M57" s="45"/>
      <c r="N57" s="45"/>
      <c r="O57" s="46"/>
      <c r="P57" s="47"/>
      <c r="Q57" s="47"/>
      <c r="R57" s="47"/>
      <c r="S57" s="47">
        <f t="shared" si="6"/>
        <v>0</v>
      </c>
      <c r="T57" s="41">
        <v>4</v>
      </c>
      <c r="U57" s="47">
        <v>241.25</v>
      </c>
      <c r="V57" s="41">
        <v>1</v>
      </c>
      <c r="W57" s="47">
        <v>72.37</v>
      </c>
      <c r="X57" s="41">
        <v>6</v>
      </c>
      <c r="Y57" s="47">
        <f t="shared" si="7"/>
        <v>1037.3699999999999</v>
      </c>
      <c r="Z57" s="47">
        <f t="shared" si="8"/>
        <v>1037.3699999999999</v>
      </c>
      <c r="AA57" s="48"/>
      <c r="AB57" s="49"/>
      <c r="AC57" s="49"/>
      <c r="AD57" s="49"/>
      <c r="AE57" s="49"/>
    </row>
    <row r="58" spans="1:31" s="50" customFormat="1" ht="42.75">
      <c r="A58" s="41" t="s">
        <v>144</v>
      </c>
      <c r="B58" s="41" t="s">
        <v>144</v>
      </c>
      <c r="C58" s="42" t="s">
        <v>331</v>
      </c>
      <c r="D58" s="52" t="s">
        <v>332</v>
      </c>
      <c r="E58" s="41" t="s">
        <v>179</v>
      </c>
      <c r="F58" s="41" t="s">
        <v>404</v>
      </c>
      <c r="G58" s="43"/>
      <c r="H58" s="41" t="s">
        <v>7</v>
      </c>
      <c r="I58" s="41" t="s">
        <v>228</v>
      </c>
      <c r="J58" s="41" t="s">
        <v>236</v>
      </c>
      <c r="K58" s="41" t="s">
        <v>318</v>
      </c>
      <c r="L58" s="44" t="s">
        <v>319</v>
      </c>
      <c r="M58" s="45"/>
      <c r="N58" s="45"/>
      <c r="O58" s="46"/>
      <c r="P58" s="47"/>
      <c r="Q58" s="47"/>
      <c r="R58" s="47"/>
      <c r="S58" s="47">
        <f t="shared" si="6"/>
        <v>0</v>
      </c>
      <c r="T58" s="41">
        <v>4</v>
      </c>
      <c r="U58" s="47">
        <v>170.12</v>
      </c>
      <c r="V58" s="41">
        <v>1</v>
      </c>
      <c r="W58" s="47">
        <v>57</v>
      </c>
      <c r="X58" s="41">
        <v>5</v>
      </c>
      <c r="Y58" s="47">
        <f t="shared" si="7"/>
        <v>737.48</v>
      </c>
      <c r="Z58" s="47">
        <f t="shared" si="8"/>
        <v>737.48</v>
      </c>
      <c r="AA58" s="48"/>
      <c r="AB58" s="49"/>
      <c r="AC58" s="49"/>
      <c r="AD58" s="49"/>
      <c r="AE58" s="49"/>
    </row>
    <row r="59" spans="1:31" s="50" customFormat="1">
      <c r="A59" s="41" t="s">
        <v>144</v>
      </c>
      <c r="B59" s="41" t="s">
        <v>144</v>
      </c>
      <c r="C59" s="42" t="s">
        <v>160</v>
      </c>
      <c r="D59" s="41" t="s">
        <v>202</v>
      </c>
      <c r="E59" s="41" t="s">
        <v>182</v>
      </c>
      <c r="F59" s="41" t="s">
        <v>203</v>
      </c>
      <c r="G59" s="43"/>
      <c r="H59" s="41" t="s">
        <v>290</v>
      </c>
      <c r="I59" s="41" t="s">
        <v>228</v>
      </c>
      <c r="J59" s="41" t="s">
        <v>230</v>
      </c>
      <c r="K59" s="41" t="s">
        <v>228</v>
      </c>
      <c r="L59" s="44" t="s">
        <v>243</v>
      </c>
      <c r="M59" s="45"/>
      <c r="N59" s="45"/>
      <c r="O59" s="46"/>
      <c r="P59" s="47"/>
      <c r="Q59" s="47"/>
      <c r="R59" s="47"/>
      <c r="S59" s="47">
        <f t="shared" si="6"/>
        <v>0</v>
      </c>
      <c r="T59" s="41">
        <v>4</v>
      </c>
      <c r="U59" s="47">
        <v>170.12</v>
      </c>
      <c r="V59" s="41">
        <v>1</v>
      </c>
      <c r="W59" s="47">
        <v>57</v>
      </c>
      <c r="X59" s="41">
        <v>5</v>
      </c>
      <c r="Y59" s="47">
        <f t="shared" si="7"/>
        <v>737.48</v>
      </c>
      <c r="Z59" s="47">
        <f t="shared" si="8"/>
        <v>737.48</v>
      </c>
      <c r="AA59" s="48"/>
      <c r="AB59" s="49"/>
      <c r="AC59" s="49"/>
      <c r="AD59" s="49"/>
      <c r="AE59" s="49"/>
    </row>
    <row r="60" spans="1:31" s="50" customFormat="1">
      <c r="A60" s="41" t="s">
        <v>144</v>
      </c>
      <c r="B60" s="41" t="s">
        <v>144</v>
      </c>
      <c r="C60" s="42" t="s">
        <v>314</v>
      </c>
      <c r="D60" s="41" t="s">
        <v>284</v>
      </c>
      <c r="E60" s="41" t="s">
        <v>182</v>
      </c>
      <c r="F60" s="41" t="s">
        <v>289</v>
      </c>
      <c r="G60" s="43"/>
      <c r="H60" s="41" t="s">
        <v>290</v>
      </c>
      <c r="I60" s="41" t="s">
        <v>228</v>
      </c>
      <c r="J60" s="41" t="s">
        <v>231</v>
      </c>
      <c r="K60" s="41" t="s">
        <v>228</v>
      </c>
      <c r="L60" s="44" t="s">
        <v>551</v>
      </c>
      <c r="M60" s="45"/>
      <c r="N60" s="45"/>
      <c r="O60" s="46"/>
      <c r="P60" s="47"/>
      <c r="Q60" s="47"/>
      <c r="R60" s="47"/>
      <c r="S60" s="47">
        <f t="shared" si="6"/>
        <v>0</v>
      </c>
      <c r="T60" s="41">
        <v>7</v>
      </c>
      <c r="U60" s="47">
        <v>170.12</v>
      </c>
      <c r="V60" s="41">
        <v>8</v>
      </c>
      <c r="W60" s="47">
        <v>57</v>
      </c>
      <c r="X60" s="41">
        <v>5</v>
      </c>
      <c r="Y60" s="47">
        <f t="shared" si="7"/>
        <v>1646.8400000000001</v>
      </c>
      <c r="Z60" s="47">
        <f t="shared" si="8"/>
        <v>1646.8400000000001</v>
      </c>
      <c r="AA60" s="48"/>
      <c r="AB60" s="49"/>
      <c r="AC60" s="49"/>
      <c r="AD60" s="49"/>
      <c r="AE60" s="49"/>
    </row>
    <row r="61" spans="1:31" s="50" customFormat="1" ht="42.75">
      <c r="A61" s="41" t="s">
        <v>144</v>
      </c>
      <c r="B61" s="41" t="s">
        <v>144</v>
      </c>
      <c r="C61" s="42" t="s">
        <v>258</v>
      </c>
      <c r="D61" s="41" t="s">
        <v>259</v>
      </c>
      <c r="E61" s="41" t="s">
        <v>182</v>
      </c>
      <c r="F61" s="41" t="s">
        <v>213</v>
      </c>
      <c r="G61" s="43"/>
      <c r="H61" s="41" t="s">
        <v>290</v>
      </c>
      <c r="I61" s="41" t="s">
        <v>228</v>
      </c>
      <c r="J61" s="41" t="s">
        <v>230</v>
      </c>
      <c r="K61" s="41" t="s">
        <v>228</v>
      </c>
      <c r="L61" s="44" t="s">
        <v>552</v>
      </c>
      <c r="M61" s="45"/>
      <c r="N61" s="45"/>
      <c r="O61" s="46"/>
      <c r="P61" s="47"/>
      <c r="Q61" s="47"/>
      <c r="R61" s="47"/>
      <c r="S61" s="47">
        <f t="shared" si="6"/>
        <v>0</v>
      </c>
      <c r="T61" s="41">
        <v>4</v>
      </c>
      <c r="U61" s="47">
        <v>170.12</v>
      </c>
      <c r="V61" s="41">
        <v>1</v>
      </c>
      <c r="W61" s="47">
        <v>57</v>
      </c>
      <c r="X61" s="41">
        <v>15</v>
      </c>
      <c r="Y61" s="47">
        <f t="shared" si="7"/>
        <v>737.48</v>
      </c>
      <c r="Z61" s="47">
        <f t="shared" si="8"/>
        <v>737.48</v>
      </c>
      <c r="AA61" s="48"/>
      <c r="AB61" s="49"/>
      <c r="AC61" s="49"/>
      <c r="AD61" s="49"/>
      <c r="AE61" s="49"/>
    </row>
    <row r="62" spans="1:31" s="50" customFormat="1">
      <c r="A62" s="41" t="s">
        <v>144</v>
      </c>
      <c r="B62" s="41" t="s">
        <v>144</v>
      </c>
      <c r="C62" s="42" t="s">
        <v>170</v>
      </c>
      <c r="D62" s="41" t="s">
        <v>217</v>
      </c>
      <c r="E62" s="41" t="s">
        <v>182</v>
      </c>
      <c r="F62" s="41" t="s">
        <v>264</v>
      </c>
      <c r="G62" s="43"/>
      <c r="H62" s="41" t="s">
        <v>290</v>
      </c>
      <c r="I62" s="41" t="s">
        <v>228</v>
      </c>
      <c r="J62" s="41" t="s">
        <v>230</v>
      </c>
      <c r="K62" s="41" t="s">
        <v>228</v>
      </c>
      <c r="L62" s="44" t="s">
        <v>553</v>
      </c>
      <c r="M62" s="45"/>
      <c r="N62" s="45"/>
      <c r="O62" s="46"/>
      <c r="P62" s="47"/>
      <c r="Q62" s="47"/>
      <c r="R62" s="47"/>
      <c r="S62" s="47">
        <f t="shared" si="6"/>
        <v>0</v>
      </c>
      <c r="T62" s="41">
        <v>4</v>
      </c>
      <c r="U62" s="47">
        <v>170.12</v>
      </c>
      <c r="V62" s="41">
        <v>1</v>
      </c>
      <c r="W62" s="47">
        <v>57</v>
      </c>
      <c r="X62" s="41">
        <v>5</v>
      </c>
      <c r="Y62" s="47">
        <f t="shared" si="7"/>
        <v>737.48</v>
      </c>
      <c r="Z62" s="47">
        <f t="shared" si="8"/>
        <v>737.48</v>
      </c>
      <c r="AA62" s="48"/>
      <c r="AB62" s="49"/>
      <c r="AC62" s="49"/>
      <c r="AD62" s="49"/>
      <c r="AE62" s="49"/>
    </row>
    <row r="63" spans="1:31" s="50" customFormat="1">
      <c r="A63" s="41" t="s">
        <v>144</v>
      </c>
      <c r="B63" s="41" t="s">
        <v>144</v>
      </c>
      <c r="C63" s="42" t="s">
        <v>170</v>
      </c>
      <c r="D63" s="41" t="s">
        <v>217</v>
      </c>
      <c r="E63" s="41" t="s">
        <v>182</v>
      </c>
      <c r="F63" s="41" t="s">
        <v>264</v>
      </c>
      <c r="G63" s="43"/>
      <c r="H63" s="41" t="s">
        <v>290</v>
      </c>
      <c r="I63" s="41" t="s">
        <v>228</v>
      </c>
      <c r="J63" s="41" t="s">
        <v>230</v>
      </c>
      <c r="K63" s="41" t="s">
        <v>228</v>
      </c>
      <c r="L63" s="44" t="s">
        <v>541</v>
      </c>
      <c r="M63" s="45"/>
      <c r="N63" s="45"/>
      <c r="O63" s="46"/>
      <c r="P63" s="47"/>
      <c r="Q63" s="47"/>
      <c r="R63" s="47"/>
      <c r="S63" s="47">
        <f t="shared" si="6"/>
        <v>0</v>
      </c>
      <c r="T63" s="41">
        <v>4</v>
      </c>
      <c r="U63" s="47">
        <v>170.12</v>
      </c>
      <c r="V63" s="41">
        <v>1</v>
      </c>
      <c r="W63" s="47">
        <v>57</v>
      </c>
      <c r="X63" s="41">
        <v>5</v>
      </c>
      <c r="Y63" s="47">
        <f t="shared" si="7"/>
        <v>737.48</v>
      </c>
      <c r="Z63" s="47">
        <f t="shared" si="8"/>
        <v>737.48</v>
      </c>
      <c r="AA63" s="48"/>
      <c r="AB63" s="49"/>
      <c r="AC63" s="49"/>
      <c r="AD63" s="49"/>
      <c r="AE63" s="49"/>
    </row>
    <row r="64" spans="1:31" s="50" customFormat="1" ht="28.5">
      <c r="A64" s="41" t="s">
        <v>144</v>
      </c>
      <c r="B64" s="41" t="s">
        <v>144</v>
      </c>
      <c r="C64" s="42" t="s">
        <v>173</v>
      </c>
      <c r="D64" s="41" t="s">
        <v>221</v>
      </c>
      <c r="E64" s="41" t="s">
        <v>182</v>
      </c>
      <c r="F64" s="41" t="s">
        <v>405</v>
      </c>
      <c r="G64" s="43"/>
      <c r="H64" s="41" t="s">
        <v>7</v>
      </c>
      <c r="I64" s="41" t="s">
        <v>228</v>
      </c>
      <c r="J64" s="41" t="s">
        <v>230</v>
      </c>
      <c r="K64" s="41" t="s">
        <v>228</v>
      </c>
      <c r="L64" s="44" t="s">
        <v>230</v>
      </c>
      <c r="M64" s="45"/>
      <c r="N64" s="45"/>
      <c r="O64" s="46"/>
      <c r="P64" s="47"/>
      <c r="Q64" s="47"/>
      <c r="R64" s="47"/>
      <c r="S64" s="47">
        <f t="shared" si="6"/>
        <v>0</v>
      </c>
      <c r="T64" s="41">
        <v>4</v>
      </c>
      <c r="U64" s="47">
        <v>170.12</v>
      </c>
      <c r="V64" s="41">
        <v>1</v>
      </c>
      <c r="W64" s="47">
        <v>57</v>
      </c>
      <c r="X64" s="41">
        <v>5</v>
      </c>
      <c r="Y64" s="47">
        <f t="shared" si="7"/>
        <v>737.48</v>
      </c>
      <c r="Z64" s="47">
        <f t="shared" si="8"/>
        <v>737.48</v>
      </c>
      <c r="AA64" s="48"/>
      <c r="AB64" s="49"/>
      <c r="AC64" s="49"/>
      <c r="AD64" s="49"/>
      <c r="AE64" s="49"/>
    </row>
    <row r="65" spans="1:31" s="50" customFormat="1" ht="28.5">
      <c r="A65" s="41" t="s">
        <v>144</v>
      </c>
      <c r="B65" s="41" t="s">
        <v>144</v>
      </c>
      <c r="C65" s="42" t="s">
        <v>173</v>
      </c>
      <c r="D65" s="41" t="s">
        <v>221</v>
      </c>
      <c r="E65" s="41" t="s">
        <v>182</v>
      </c>
      <c r="F65" s="41" t="s">
        <v>406</v>
      </c>
      <c r="G65" s="43"/>
      <c r="H65" s="41" t="s">
        <v>290</v>
      </c>
      <c r="I65" s="41" t="s">
        <v>228</v>
      </c>
      <c r="J65" s="41" t="s">
        <v>230</v>
      </c>
      <c r="K65" s="41" t="s">
        <v>228</v>
      </c>
      <c r="L65" s="44" t="s">
        <v>243</v>
      </c>
      <c r="M65" s="45"/>
      <c r="N65" s="45"/>
      <c r="O65" s="46"/>
      <c r="P65" s="47"/>
      <c r="Q65" s="47"/>
      <c r="R65" s="47"/>
      <c r="S65" s="47">
        <f t="shared" si="6"/>
        <v>0</v>
      </c>
      <c r="T65" s="41">
        <v>4</v>
      </c>
      <c r="U65" s="47">
        <v>170.12</v>
      </c>
      <c r="V65" s="41">
        <v>1</v>
      </c>
      <c r="W65" s="47">
        <v>57</v>
      </c>
      <c r="X65" s="41">
        <v>5</v>
      </c>
      <c r="Y65" s="47">
        <f t="shared" si="7"/>
        <v>737.48</v>
      </c>
      <c r="Z65" s="47">
        <f t="shared" si="8"/>
        <v>737.48</v>
      </c>
      <c r="AA65" s="48"/>
      <c r="AB65" s="49"/>
      <c r="AC65" s="49"/>
      <c r="AD65" s="49"/>
      <c r="AE65" s="49"/>
    </row>
    <row r="66" spans="1:31" s="50" customFormat="1" ht="28.5">
      <c r="A66" s="41" t="s">
        <v>144</v>
      </c>
      <c r="B66" s="41" t="s">
        <v>144</v>
      </c>
      <c r="C66" s="42" t="s">
        <v>173</v>
      </c>
      <c r="D66" s="41" t="s">
        <v>221</v>
      </c>
      <c r="E66" s="41" t="s">
        <v>182</v>
      </c>
      <c r="F66" s="41" t="s">
        <v>407</v>
      </c>
      <c r="G66" s="43"/>
      <c r="H66" s="41" t="s">
        <v>624</v>
      </c>
      <c r="I66" s="41" t="s">
        <v>228</v>
      </c>
      <c r="J66" s="41" t="s">
        <v>230</v>
      </c>
      <c r="K66" s="41" t="s">
        <v>228</v>
      </c>
      <c r="L66" s="44" t="s">
        <v>229</v>
      </c>
      <c r="M66" s="45"/>
      <c r="N66" s="45"/>
      <c r="O66" s="46"/>
      <c r="P66" s="47"/>
      <c r="Q66" s="47"/>
      <c r="R66" s="47"/>
      <c r="S66" s="47">
        <f t="shared" si="6"/>
        <v>0</v>
      </c>
      <c r="T66" s="41">
        <v>4</v>
      </c>
      <c r="U66" s="47">
        <v>170.12</v>
      </c>
      <c r="V66" s="41">
        <v>1</v>
      </c>
      <c r="W66" s="47">
        <v>57</v>
      </c>
      <c r="X66" s="41">
        <v>5</v>
      </c>
      <c r="Y66" s="47">
        <f t="shared" si="7"/>
        <v>737.48</v>
      </c>
      <c r="Z66" s="47">
        <f t="shared" si="8"/>
        <v>737.48</v>
      </c>
      <c r="AA66" s="48"/>
      <c r="AB66" s="49"/>
      <c r="AC66" s="49"/>
      <c r="AD66" s="49"/>
      <c r="AE66" s="49"/>
    </row>
    <row r="67" spans="1:31" s="50" customFormat="1">
      <c r="A67" s="41" t="s">
        <v>144</v>
      </c>
      <c r="B67" s="41" t="s">
        <v>144</v>
      </c>
      <c r="C67" s="42" t="s">
        <v>281</v>
      </c>
      <c r="D67" s="41" t="s">
        <v>282</v>
      </c>
      <c r="E67" s="41" t="s">
        <v>182</v>
      </c>
      <c r="F67" s="41" t="s">
        <v>408</v>
      </c>
      <c r="G67" s="43"/>
      <c r="H67" s="41" t="s">
        <v>290</v>
      </c>
      <c r="I67" s="41" t="s">
        <v>228</v>
      </c>
      <c r="J67" s="41" t="s">
        <v>230</v>
      </c>
      <c r="K67" s="41" t="s">
        <v>228</v>
      </c>
      <c r="L67" s="44" t="s">
        <v>553</v>
      </c>
      <c r="M67" s="45"/>
      <c r="N67" s="45"/>
      <c r="O67" s="46"/>
      <c r="P67" s="47"/>
      <c r="Q67" s="47"/>
      <c r="R67" s="47"/>
      <c r="S67" s="47">
        <f t="shared" si="6"/>
        <v>0</v>
      </c>
      <c r="T67" s="41">
        <v>4</v>
      </c>
      <c r="U67" s="47">
        <v>350.87</v>
      </c>
      <c r="V67" s="41">
        <v>1</v>
      </c>
      <c r="W67" s="47">
        <v>105.28</v>
      </c>
      <c r="X67" s="41">
        <v>5</v>
      </c>
      <c r="Y67" s="47">
        <f t="shared" si="7"/>
        <v>1508.76</v>
      </c>
      <c r="Z67" s="47">
        <f t="shared" si="8"/>
        <v>1508.76</v>
      </c>
      <c r="AA67" s="48"/>
      <c r="AB67" s="49"/>
      <c r="AC67" s="49"/>
      <c r="AD67" s="49"/>
      <c r="AE67" s="49"/>
    </row>
    <row r="68" spans="1:31" s="50" customFormat="1" ht="28.5">
      <c r="A68" s="41" t="s">
        <v>144</v>
      </c>
      <c r="B68" s="41" t="s">
        <v>144</v>
      </c>
      <c r="C68" s="42" t="s">
        <v>175</v>
      </c>
      <c r="D68" s="41" t="s">
        <v>223</v>
      </c>
      <c r="E68" s="41" t="s">
        <v>182</v>
      </c>
      <c r="F68" s="41" t="s">
        <v>409</v>
      </c>
      <c r="G68" s="43"/>
      <c r="H68" s="41" t="s">
        <v>7</v>
      </c>
      <c r="I68" s="41" t="s">
        <v>228</v>
      </c>
      <c r="J68" s="41" t="s">
        <v>230</v>
      </c>
      <c r="K68" s="41" t="s">
        <v>318</v>
      </c>
      <c r="L68" s="44" t="s">
        <v>319</v>
      </c>
      <c r="M68" s="45"/>
      <c r="N68" s="45"/>
      <c r="O68" s="46"/>
      <c r="P68" s="47"/>
      <c r="Q68" s="47"/>
      <c r="R68" s="47"/>
      <c r="S68" s="47">
        <f t="shared" si="6"/>
        <v>0</v>
      </c>
      <c r="T68" s="41">
        <v>4</v>
      </c>
      <c r="U68" s="47">
        <v>120</v>
      </c>
      <c r="V68" s="41">
        <v>1</v>
      </c>
      <c r="W68" s="47">
        <v>55</v>
      </c>
      <c r="X68" s="41">
        <v>5</v>
      </c>
      <c r="Y68" s="47">
        <f t="shared" si="7"/>
        <v>535</v>
      </c>
      <c r="Z68" s="47">
        <f t="shared" si="8"/>
        <v>535</v>
      </c>
      <c r="AA68" s="48"/>
      <c r="AB68" s="49"/>
      <c r="AC68" s="49"/>
      <c r="AD68" s="49"/>
      <c r="AE68" s="49"/>
    </row>
    <row r="69" spans="1:31" s="50" customFormat="1">
      <c r="A69" s="41" t="s">
        <v>144</v>
      </c>
      <c r="B69" s="41" t="s">
        <v>144</v>
      </c>
      <c r="C69" s="42" t="s">
        <v>145</v>
      </c>
      <c r="D69" s="41" t="s">
        <v>178</v>
      </c>
      <c r="E69" s="41" t="s">
        <v>179</v>
      </c>
      <c r="F69" s="41" t="s">
        <v>180</v>
      </c>
      <c r="G69" s="43"/>
      <c r="H69" s="41" t="s">
        <v>290</v>
      </c>
      <c r="I69" s="41" t="s">
        <v>228</v>
      </c>
      <c r="J69" s="41" t="s">
        <v>229</v>
      </c>
      <c r="K69" s="41" t="s">
        <v>228</v>
      </c>
      <c r="L69" s="44" t="s">
        <v>358</v>
      </c>
      <c r="M69" s="45"/>
      <c r="N69" s="45"/>
      <c r="O69" s="46"/>
      <c r="P69" s="47"/>
      <c r="Q69" s="47"/>
      <c r="R69" s="47"/>
      <c r="S69" s="47">
        <f t="shared" si="6"/>
        <v>0</v>
      </c>
      <c r="T69" s="41">
        <v>4</v>
      </c>
      <c r="U69" s="47">
        <v>120</v>
      </c>
      <c r="V69" s="41">
        <v>1</v>
      </c>
      <c r="W69" s="47">
        <v>55</v>
      </c>
      <c r="X69" s="41">
        <v>5</v>
      </c>
      <c r="Y69" s="47">
        <f t="shared" si="7"/>
        <v>535</v>
      </c>
      <c r="Z69" s="47">
        <f t="shared" si="8"/>
        <v>535</v>
      </c>
      <c r="AA69" s="48"/>
      <c r="AB69" s="49"/>
      <c r="AC69" s="49"/>
      <c r="AD69" s="49"/>
      <c r="AE69" s="49"/>
    </row>
    <row r="70" spans="1:31" s="50" customFormat="1">
      <c r="A70" s="41" t="s">
        <v>144</v>
      </c>
      <c r="B70" s="41" t="s">
        <v>144</v>
      </c>
      <c r="C70" s="42" t="s">
        <v>147</v>
      </c>
      <c r="D70" s="41" t="s">
        <v>183</v>
      </c>
      <c r="E70" s="41" t="s">
        <v>179</v>
      </c>
      <c r="F70" s="41" t="s">
        <v>184</v>
      </c>
      <c r="G70" s="43"/>
      <c r="H70" s="41" t="s">
        <v>290</v>
      </c>
      <c r="I70" s="41" t="s">
        <v>228</v>
      </c>
      <c r="J70" s="41" t="s">
        <v>233</v>
      </c>
      <c r="K70" s="41" t="s">
        <v>228</v>
      </c>
      <c r="L70" s="44" t="s">
        <v>358</v>
      </c>
      <c r="M70" s="45"/>
      <c r="N70" s="45"/>
      <c r="O70" s="46"/>
      <c r="P70" s="47"/>
      <c r="Q70" s="47"/>
      <c r="R70" s="47"/>
      <c r="S70" s="47">
        <f t="shared" si="6"/>
        <v>0</v>
      </c>
      <c r="T70" s="41">
        <v>4</v>
      </c>
      <c r="U70" s="47">
        <v>170.12</v>
      </c>
      <c r="V70" s="41">
        <v>4</v>
      </c>
      <c r="W70" s="47">
        <v>57</v>
      </c>
      <c r="X70" s="41">
        <v>5</v>
      </c>
      <c r="Y70" s="47">
        <f t="shared" si="7"/>
        <v>908.48</v>
      </c>
      <c r="Z70" s="47">
        <f t="shared" si="8"/>
        <v>908.48</v>
      </c>
      <c r="AA70" s="48"/>
      <c r="AB70" s="49"/>
      <c r="AC70" s="49"/>
      <c r="AD70" s="49"/>
      <c r="AE70" s="49"/>
    </row>
    <row r="71" spans="1:31" s="50" customFormat="1">
      <c r="A71" s="41" t="s">
        <v>144</v>
      </c>
      <c r="B71" s="41" t="s">
        <v>144</v>
      </c>
      <c r="C71" s="42" t="s">
        <v>151</v>
      </c>
      <c r="D71" s="41" t="s">
        <v>191</v>
      </c>
      <c r="E71" s="41" t="s">
        <v>182</v>
      </c>
      <c r="F71" s="41" t="s">
        <v>180</v>
      </c>
      <c r="G71" s="43"/>
      <c r="H71" s="41" t="s">
        <v>290</v>
      </c>
      <c r="I71" s="41" t="s">
        <v>228</v>
      </c>
      <c r="J71" s="41" t="s">
        <v>230</v>
      </c>
      <c r="K71" s="41" t="s">
        <v>228</v>
      </c>
      <c r="L71" s="44" t="s">
        <v>554</v>
      </c>
      <c r="M71" s="45"/>
      <c r="N71" s="45"/>
      <c r="O71" s="46"/>
      <c r="P71" s="47"/>
      <c r="Q71" s="47"/>
      <c r="R71" s="47"/>
      <c r="S71" s="47">
        <f t="shared" si="6"/>
        <v>0</v>
      </c>
      <c r="T71" s="41">
        <v>4</v>
      </c>
      <c r="U71" s="47">
        <v>170.12</v>
      </c>
      <c r="V71" s="41">
        <v>1</v>
      </c>
      <c r="W71" s="47">
        <v>57</v>
      </c>
      <c r="X71" s="41">
        <v>8</v>
      </c>
      <c r="Y71" s="47">
        <f t="shared" si="7"/>
        <v>737.48</v>
      </c>
      <c r="Z71" s="47">
        <f t="shared" si="8"/>
        <v>737.48</v>
      </c>
      <c r="AA71" s="48"/>
      <c r="AB71" s="49"/>
      <c r="AC71" s="49"/>
      <c r="AD71" s="49"/>
      <c r="AE71" s="49"/>
    </row>
    <row r="72" spans="1:31" s="50" customFormat="1">
      <c r="A72" s="41" t="s">
        <v>144</v>
      </c>
      <c r="B72" s="41" t="s">
        <v>144</v>
      </c>
      <c r="C72" s="42" t="s">
        <v>167</v>
      </c>
      <c r="D72" s="41" t="s">
        <v>211</v>
      </c>
      <c r="E72" s="41" t="s">
        <v>212</v>
      </c>
      <c r="F72" s="41" t="s">
        <v>193</v>
      </c>
      <c r="G72" s="43"/>
      <c r="H72" s="41" t="s">
        <v>290</v>
      </c>
      <c r="I72" s="41" t="s">
        <v>228</v>
      </c>
      <c r="J72" s="41" t="s">
        <v>230</v>
      </c>
      <c r="K72" s="41" t="s">
        <v>228</v>
      </c>
      <c r="L72" s="44" t="s">
        <v>230</v>
      </c>
      <c r="M72" s="45"/>
      <c r="N72" s="45"/>
      <c r="O72" s="46"/>
      <c r="P72" s="47"/>
      <c r="Q72" s="47"/>
      <c r="R72" s="47"/>
      <c r="S72" s="47">
        <f t="shared" si="6"/>
        <v>0</v>
      </c>
      <c r="T72" s="41">
        <v>4</v>
      </c>
      <c r="U72" s="47">
        <v>170.12</v>
      </c>
      <c r="V72" s="41">
        <v>1</v>
      </c>
      <c r="W72" s="47">
        <v>57</v>
      </c>
      <c r="X72" s="41">
        <v>5</v>
      </c>
      <c r="Y72" s="47">
        <f t="shared" si="7"/>
        <v>737.48</v>
      </c>
      <c r="Z72" s="47">
        <f t="shared" si="8"/>
        <v>737.48</v>
      </c>
      <c r="AA72" s="48"/>
      <c r="AB72" s="49"/>
      <c r="AC72" s="49"/>
      <c r="AD72" s="49"/>
      <c r="AE72" s="49"/>
    </row>
    <row r="73" spans="1:31" s="50" customFormat="1">
      <c r="A73" s="41" t="s">
        <v>144</v>
      </c>
      <c r="B73" s="41" t="s">
        <v>144</v>
      </c>
      <c r="C73" s="42" t="s">
        <v>160</v>
      </c>
      <c r="D73" s="41" t="s">
        <v>202</v>
      </c>
      <c r="E73" s="41" t="s">
        <v>182</v>
      </c>
      <c r="F73" s="41" t="s">
        <v>203</v>
      </c>
      <c r="G73" s="43"/>
      <c r="H73" s="41" t="s">
        <v>290</v>
      </c>
      <c r="I73" s="41" t="s">
        <v>228</v>
      </c>
      <c r="J73" s="41" t="s">
        <v>230</v>
      </c>
      <c r="K73" s="41" t="s">
        <v>228</v>
      </c>
      <c r="L73" s="44" t="s">
        <v>555</v>
      </c>
      <c r="M73" s="45"/>
      <c r="N73" s="45"/>
      <c r="O73" s="46"/>
      <c r="P73" s="47"/>
      <c r="Q73" s="47"/>
      <c r="R73" s="47"/>
      <c r="S73" s="47">
        <f t="shared" si="6"/>
        <v>0</v>
      </c>
      <c r="T73" s="41">
        <v>4</v>
      </c>
      <c r="U73" s="47">
        <v>170.12</v>
      </c>
      <c r="V73" s="41">
        <v>1</v>
      </c>
      <c r="W73" s="47">
        <v>57</v>
      </c>
      <c r="X73" s="41">
        <v>5</v>
      </c>
      <c r="Y73" s="47">
        <f t="shared" si="7"/>
        <v>737.48</v>
      </c>
      <c r="Z73" s="47">
        <f t="shared" si="8"/>
        <v>737.48</v>
      </c>
      <c r="AA73" s="48"/>
      <c r="AB73" s="49"/>
      <c r="AC73" s="49"/>
      <c r="AD73" s="49"/>
      <c r="AE73" s="49"/>
    </row>
    <row r="74" spans="1:31" s="50" customFormat="1">
      <c r="A74" s="41" t="s">
        <v>144</v>
      </c>
      <c r="B74" s="41" t="s">
        <v>144</v>
      </c>
      <c r="C74" s="42" t="s">
        <v>410</v>
      </c>
      <c r="D74" s="41" t="s">
        <v>411</v>
      </c>
      <c r="E74" s="41" t="s">
        <v>182</v>
      </c>
      <c r="F74" s="41" t="s">
        <v>412</v>
      </c>
      <c r="G74" s="43"/>
      <c r="H74" s="41" t="s">
        <v>290</v>
      </c>
      <c r="I74" s="41" t="s">
        <v>228</v>
      </c>
      <c r="J74" s="41" t="s">
        <v>230</v>
      </c>
      <c r="K74" s="41" t="s">
        <v>228</v>
      </c>
      <c r="L74" s="44" t="s">
        <v>555</v>
      </c>
      <c r="M74" s="45"/>
      <c r="N74" s="45"/>
      <c r="O74" s="46"/>
      <c r="P74" s="47"/>
      <c r="Q74" s="47"/>
      <c r="R74" s="47"/>
      <c r="S74" s="47">
        <f t="shared" si="6"/>
        <v>0</v>
      </c>
      <c r="T74" s="41">
        <v>4</v>
      </c>
      <c r="U74" s="47">
        <v>170.12</v>
      </c>
      <c r="V74" s="41">
        <v>1</v>
      </c>
      <c r="W74" s="47">
        <v>57</v>
      </c>
      <c r="X74" s="41">
        <v>5</v>
      </c>
      <c r="Y74" s="47">
        <f t="shared" si="7"/>
        <v>737.48</v>
      </c>
      <c r="Z74" s="47">
        <f t="shared" si="8"/>
        <v>737.48</v>
      </c>
      <c r="AA74" s="48"/>
      <c r="AB74" s="49"/>
      <c r="AC74" s="49"/>
      <c r="AD74" s="49"/>
      <c r="AE74" s="49"/>
    </row>
    <row r="75" spans="1:31" s="50" customFormat="1" ht="28.5">
      <c r="A75" s="41" t="s">
        <v>144</v>
      </c>
      <c r="B75" s="41" t="s">
        <v>144</v>
      </c>
      <c r="C75" s="42" t="s">
        <v>413</v>
      </c>
      <c r="D75" s="41" t="s">
        <v>414</v>
      </c>
      <c r="E75" s="41" t="s">
        <v>182</v>
      </c>
      <c r="F75" s="41" t="s">
        <v>415</v>
      </c>
      <c r="G75" s="43"/>
      <c r="H75" s="41" t="s">
        <v>290</v>
      </c>
      <c r="I75" s="41" t="s">
        <v>228</v>
      </c>
      <c r="J75" s="41" t="s">
        <v>230</v>
      </c>
      <c r="K75" s="41" t="s">
        <v>228</v>
      </c>
      <c r="L75" s="44" t="s">
        <v>292</v>
      </c>
      <c r="M75" s="45"/>
      <c r="N75" s="45"/>
      <c r="O75" s="46"/>
      <c r="P75" s="47"/>
      <c r="Q75" s="47"/>
      <c r="R75" s="47"/>
      <c r="S75" s="47">
        <f t="shared" si="6"/>
        <v>0</v>
      </c>
      <c r="T75" s="41">
        <v>4</v>
      </c>
      <c r="U75" s="47">
        <v>170.12</v>
      </c>
      <c r="V75" s="41">
        <v>1</v>
      </c>
      <c r="W75" s="47">
        <v>57</v>
      </c>
      <c r="X75" s="41">
        <v>5</v>
      </c>
      <c r="Y75" s="47">
        <f t="shared" si="7"/>
        <v>737.48</v>
      </c>
      <c r="Z75" s="47">
        <f t="shared" si="8"/>
        <v>737.48</v>
      </c>
      <c r="AA75" s="48"/>
      <c r="AB75" s="49"/>
      <c r="AC75" s="49"/>
      <c r="AD75" s="49"/>
      <c r="AE75" s="49"/>
    </row>
    <row r="76" spans="1:31" s="50" customFormat="1">
      <c r="A76" s="41" t="s">
        <v>144</v>
      </c>
      <c r="B76" s="41" t="s">
        <v>144</v>
      </c>
      <c r="C76" s="42" t="s">
        <v>416</v>
      </c>
      <c r="D76" s="41" t="s">
        <v>417</v>
      </c>
      <c r="E76" s="41" t="s">
        <v>182</v>
      </c>
      <c r="F76" s="41" t="s">
        <v>294</v>
      </c>
      <c r="G76" s="43"/>
      <c r="H76" s="41" t="s">
        <v>290</v>
      </c>
      <c r="I76" s="41" t="s">
        <v>228</v>
      </c>
      <c r="J76" s="41" t="s">
        <v>230</v>
      </c>
      <c r="K76" s="41" t="s">
        <v>228</v>
      </c>
      <c r="L76" s="44" t="s">
        <v>291</v>
      </c>
      <c r="M76" s="45"/>
      <c r="N76" s="45"/>
      <c r="O76" s="46"/>
      <c r="P76" s="47"/>
      <c r="Q76" s="47"/>
      <c r="R76" s="47"/>
      <c r="S76" s="47">
        <f t="shared" si="6"/>
        <v>0</v>
      </c>
      <c r="T76" s="41">
        <v>4</v>
      </c>
      <c r="U76" s="47">
        <v>120</v>
      </c>
      <c r="V76" s="41">
        <v>1</v>
      </c>
      <c r="W76" s="47">
        <v>55</v>
      </c>
      <c r="X76" s="41">
        <v>5</v>
      </c>
      <c r="Y76" s="47">
        <f t="shared" si="7"/>
        <v>535</v>
      </c>
      <c r="Z76" s="47">
        <f t="shared" si="8"/>
        <v>535</v>
      </c>
      <c r="AA76" s="48"/>
      <c r="AB76" s="49"/>
      <c r="AC76" s="49"/>
      <c r="AD76" s="49"/>
      <c r="AE76" s="49"/>
    </row>
    <row r="77" spans="1:31" s="50" customFormat="1">
      <c r="A77" s="41" t="s">
        <v>144</v>
      </c>
      <c r="B77" s="41" t="s">
        <v>144</v>
      </c>
      <c r="C77" s="42" t="s">
        <v>169</v>
      </c>
      <c r="D77" s="41" t="s">
        <v>216</v>
      </c>
      <c r="E77" s="41" t="s">
        <v>179</v>
      </c>
      <c r="F77" s="41" t="s">
        <v>225</v>
      </c>
      <c r="G77" s="43"/>
      <c r="H77" s="41" t="s">
        <v>290</v>
      </c>
      <c r="I77" s="41" t="s">
        <v>228</v>
      </c>
      <c r="J77" s="41" t="s">
        <v>244</v>
      </c>
      <c r="K77" s="41" t="s">
        <v>228</v>
      </c>
      <c r="L77" s="44" t="s">
        <v>556</v>
      </c>
      <c r="M77" s="45"/>
      <c r="N77" s="45"/>
      <c r="O77" s="46"/>
      <c r="P77" s="47"/>
      <c r="Q77" s="47"/>
      <c r="R77" s="47"/>
      <c r="S77" s="47">
        <f t="shared" si="6"/>
        <v>0</v>
      </c>
      <c r="T77" s="41">
        <v>2</v>
      </c>
      <c r="U77" s="47">
        <v>170.12</v>
      </c>
      <c r="V77" s="41">
        <v>1</v>
      </c>
      <c r="W77" s="47">
        <v>57</v>
      </c>
      <c r="X77" s="41">
        <v>5</v>
      </c>
      <c r="Y77" s="47">
        <f t="shared" si="7"/>
        <v>397.24</v>
      </c>
      <c r="Z77" s="47">
        <f t="shared" si="8"/>
        <v>397.24</v>
      </c>
      <c r="AA77" s="48"/>
      <c r="AB77" s="49"/>
      <c r="AC77" s="49"/>
      <c r="AD77" s="49"/>
      <c r="AE77" s="49"/>
    </row>
    <row r="78" spans="1:31" s="50" customFormat="1" ht="28.5">
      <c r="A78" s="41" t="s">
        <v>144</v>
      </c>
      <c r="B78" s="41" t="s">
        <v>144</v>
      </c>
      <c r="C78" s="42" t="s">
        <v>301</v>
      </c>
      <c r="D78" s="41" t="s">
        <v>302</v>
      </c>
      <c r="E78" s="41" t="s">
        <v>190</v>
      </c>
      <c r="F78" s="41" t="s">
        <v>418</v>
      </c>
      <c r="G78" s="43"/>
      <c r="H78" s="41" t="s">
        <v>290</v>
      </c>
      <c r="I78" s="41" t="s">
        <v>228</v>
      </c>
      <c r="J78" s="41" t="s">
        <v>230</v>
      </c>
      <c r="K78" s="41" t="s">
        <v>228</v>
      </c>
      <c r="L78" s="44" t="s">
        <v>241</v>
      </c>
      <c r="M78" s="45"/>
      <c r="N78" s="45"/>
      <c r="O78" s="46"/>
      <c r="P78" s="47"/>
      <c r="Q78" s="47"/>
      <c r="R78" s="47"/>
      <c r="S78" s="47">
        <f t="shared" si="6"/>
        <v>0</v>
      </c>
      <c r="T78" s="41">
        <v>2</v>
      </c>
      <c r="U78" s="47">
        <v>120</v>
      </c>
      <c r="V78" s="41">
        <v>4</v>
      </c>
      <c r="W78" s="47">
        <v>55</v>
      </c>
      <c r="X78" s="41">
        <v>3</v>
      </c>
      <c r="Y78" s="47">
        <f t="shared" si="7"/>
        <v>460</v>
      </c>
      <c r="Z78" s="47">
        <f t="shared" si="8"/>
        <v>460</v>
      </c>
      <c r="AA78" s="48"/>
      <c r="AB78" s="49"/>
      <c r="AC78" s="49"/>
      <c r="AD78" s="49"/>
      <c r="AE78" s="49"/>
    </row>
    <row r="79" spans="1:31" s="50" customFormat="1">
      <c r="A79" s="41" t="s">
        <v>144</v>
      </c>
      <c r="B79" s="41" t="s">
        <v>144</v>
      </c>
      <c r="C79" s="42" t="s">
        <v>154</v>
      </c>
      <c r="D79" s="41" t="s">
        <v>195</v>
      </c>
      <c r="E79" s="41" t="s">
        <v>179</v>
      </c>
      <c r="F79" s="41" t="s">
        <v>180</v>
      </c>
      <c r="G79" s="43"/>
      <c r="H79" s="41" t="s">
        <v>290</v>
      </c>
      <c r="I79" s="41" t="s">
        <v>228</v>
      </c>
      <c r="J79" s="41" t="s">
        <v>230</v>
      </c>
      <c r="K79" s="41" t="s">
        <v>228</v>
      </c>
      <c r="L79" s="44" t="s">
        <v>557</v>
      </c>
      <c r="M79" s="45"/>
      <c r="N79" s="45"/>
      <c r="O79" s="46"/>
      <c r="P79" s="47"/>
      <c r="Q79" s="47"/>
      <c r="R79" s="47"/>
      <c r="S79" s="47">
        <f t="shared" si="6"/>
        <v>0</v>
      </c>
      <c r="T79" s="41">
        <v>2</v>
      </c>
      <c r="U79" s="47">
        <v>120</v>
      </c>
      <c r="V79" s="41">
        <v>4</v>
      </c>
      <c r="W79" s="47">
        <v>55</v>
      </c>
      <c r="X79" s="41">
        <v>6</v>
      </c>
      <c r="Y79" s="47">
        <f t="shared" si="7"/>
        <v>460</v>
      </c>
      <c r="Z79" s="47">
        <f t="shared" si="8"/>
        <v>460</v>
      </c>
      <c r="AA79" s="48"/>
      <c r="AB79" s="49"/>
      <c r="AC79" s="49"/>
      <c r="AD79" s="49"/>
      <c r="AE79" s="49"/>
    </row>
    <row r="80" spans="1:31" s="50" customFormat="1">
      <c r="A80" s="41" t="s">
        <v>144</v>
      </c>
      <c r="B80" s="41" t="s">
        <v>144</v>
      </c>
      <c r="C80" s="42" t="s">
        <v>163</v>
      </c>
      <c r="D80" s="41" t="s">
        <v>207</v>
      </c>
      <c r="E80" s="41" t="s">
        <v>179</v>
      </c>
      <c r="F80" s="41" t="s">
        <v>180</v>
      </c>
      <c r="G80" s="43"/>
      <c r="H80" s="41" t="s">
        <v>290</v>
      </c>
      <c r="I80" s="41" t="s">
        <v>228</v>
      </c>
      <c r="J80" s="41" t="s">
        <v>230</v>
      </c>
      <c r="K80" s="41" t="s">
        <v>228</v>
      </c>
      <c r="L80" s="44" t="s">
        <v>558</v>
      </c>
      <c r="M80" s="45"/>
      <c r="N80" s="45"/>
      <c r="O80" s="46"/>
      <c r="P80" s="47"/>
      <c r="Q80" s="47"/>
      <c r="R80" s="47"/>
      <c r="S80" s="47">
        <f t="shared" si="6"/>
        <v>0</v>
      </c>
      <c r="T80" s="41">
        <v>2</v>
      </c>
      <c r="U80" s="47">
        <v>170.12</v>
      </c>
      <c r="V80" s="41">
        <v>1</v>
      </c>
      <c r="W80" s="47">
        <v>57</v>
      </c>
      <c r="X80" s="41">
        <v>6</v>
      </c>
      <c r="Y80" s="47">
        <f t="shared" si="7"/>
        <v>397.24</v>
      </c>
      <c r="Z80" s="47">
        <f t="shared" si="8"/>
        <v>397.24</v>
      </c>
      <c r="AA80" s="48"/>
      <c r="AB80" s="49"/>
      <c r="AC80" s="49"/>
      <c r="AD80" s="49"/>
      <c r="AE80" s="49"/>
    </row>
    <row r="81" spans="1:31" s="50" customFormat="1">
      <c r="A81" s="41" t="s">
        <v>144</v>
      </c>
      <c r="B81" s="41" t="s">
        <v>144</v>
      </c>
      <c r="C81" s="42" t="s">
        <v>149</v>
      </c>
      <c r="D81" s="41" t="s">
        <v>187</v>
      </c>
      <c r="E81" s="41" t="s">
        <v>182</v>
      </c>
      <c r="F81" s="41" t="s">
        <v>419</v>
      </c>
      <c r="G81" s="43"/>
      <c r="H81" s="41" t="s">
        <v>290</v>
      </c>
      <c r="I81" s="41" t="s">
        <v>228</v>
      </c>
      <c r="J81" s="41" t="s">
        <v>230</v>
      </c>
      <c r="K81" s="41" t="s">
        <v>228</v>
      </c>
      <c r="L81" s="44" t="s">
        <v>235</v>
      </c>
      <c r="M81" s="45"/>
      <c r="N81" s="45"/>
      <c r="O81" s="46"/>
      <c r="P81" s="47"/>
      <c r="Q81" s="47"/>
      <c r="R81" s="47"/>
      <c r="S81" s="47">
        <f t="shared" si="6"/>
        <v>0</v>
      </c>
      <c r="T81" s="41">
        <v>2</v>
      </c>
      <c r="U81" s="47">
        <v>170.12</v>
      </c>
      <c r="V81" s="41">
        <v>1</v>
      </c>
      <c r="W81" s="47">
        <v>57</v>
      </c>
      <c r="X81" s="41">
        <v>3</v>
      </c>
      <c r="Y81" s="47">
        <f t="shared" si="7"/>
        <v>397.24</v>
      </c>
      <c r="Z81" s="47">
        <f t="shared" si="8"/>
        <v>397.24</v>
      </c>
      <c r="AA81" s="48"/>
      <c r="AB81" s="49"/>
      <c r="AC81" s="49"/>
      <c r="AD81" s="49"/>
      <c r="AE81" s="49"/>
    </row>
    <row r="82" spans="1:31" s="50" customFormat="1">
      <c r="A82" s="41" t="s">
        <v>144</v>
      </c>
      <c r="B82" s="41" t="s">
        <v>144</v>
      </c>
      <c r="C82" s="42" t="s">
        <v>177</v>
      </c>
      <c r="D82" s="41" t="s">
        <v>226</v>
      </c>
      <c r="E82" s="41" t="s">
        <v>182</v>
      </c>
      <c r="F82" s="41" t="s">
        <v>227</v>
      </c>
      <c r="G82" s="43"/>
      <c r="H82" s="41" t="s">
        <v>290</v>
      </c>
      <c r="I82" s="41" t="s">
        <v>228</v>
      </c>
      <c r="J82" s="41" t="s">
        <v>230</v>
      </c>
      <c r="K82" s="41" t="s">
        <v>228</v>
      </c>
      <c r="L82" s="44" t="s">
        <v>559</v>
      </c>
      <c r="M82" s="45"/>
      <c r="N82" s="45"/>
      <c r="O82" s="46"/>
      <c r="P82" s="47"/>
      <c r="Q82" s="47"/>
      <c r="R82" s="47"/>
      <c r="S82" s="47">
        <f t="shared" si="6"/>
        <v>0</v>
      </c>
      <c r="T82" s="41">
        <v>2</v>
      </c>
      <c r="U82" s="47">
        <v>170.12</v>
      </c>
      <c r="V82" s="41">
        <v>1</v>
      </c>
      <c r="W82" s="47">
        <v>57</v>
      </c>
      <c r="X82" s="41">
        <v>3</v>
      </c>
      <c r="Y82" s="47">
        <f t="shared" si="7"/>
        <v>397.24</v>
      </c>
      <c r="Z82" s="47">
        <f t="shared" si="8"/>
        <v>397.24</v>
      </c>
      <c r="AA82" s="48"/>
      <c r="AB82" s="49"/>
      <c r="AC82" s="49"/>
      <c r="AD82" s="49"/>
      <c r="AE82" s="49"/>
    </row>
    <row r="83" spans="1:31" s="50" customFormat="1" ht="28.5">
      <c r="A83" s="41" t="s">
        <v>144</v>
      </c>
      <c r="B83" s="41" t="s">
        <v>144</v>
      </c>
      <c r="C83" s="42" t="s">
        <v>301</v>
      </c>
      <c r="D83" s="41" t="s">
        <v>302</v>
      </c>
      <c r="E83" s="41" t="s">
        <v>190</v>
      </c>
      <c r="F83" s="41" t="s">
        <v>420</v>
      </c>
      <c r="G83" s="43"/>
      <c r="H83" s="41" t="s">
        <v>290</v>
      </c>
      <c r="I83" s="41" t="s">
        <v>228</v>
      </c>
      <c r="J83" s="41" t="s">
        <v>520</v>
      </c>
      <c r="K83" s="41" t="s">
        <v>228</v>
      </c>
      <c r="L83" s="44" t="s">
        <v>560</v>
      </c>
      <c r="M83" s="45"/>
      <c r="N83" s="45"/>
      <c r="O83" s="46"/>
      <c r="P83" s="47"/>
      <c r="Q83" s="47"/>
      <c r="R83" s="47"/>
      <c r="S83" s="47">
        <f t="shared" si="6"/>
        <v>0</v>
      </c>
      <c r="T83" s="41">
        <v>2</v>
      </c>
      <c r="U83" s="47">
        <v>170.12</v>
      </c>
      <c r="V83" s="41">
        <v>1</v>
      </c>
      <c r="W83" s="47">
        <v>57</v>
      </c>
      <c r="X83" s="41">
        <v>3</v>
      </c>
      <c r="Y83" s="47">
        <f t="shared" si="7"/>
        <v>397.24</v>
      </c>
      <c r="Z83" s="47">
        <f t="shared" si="8"/>
        <v>397.24</v>
      </c>
      <c r="AA83" s="48"/>
      <c r="AB83" s="49"/>
      <c r="AC83" s="49"/>
      <c r="AD83" s="49"/>
      <c r="AE83" s="49"/>
    </row>
    <row r="84" spans="1:31" s="50" customFormat="1" ht="28.5">
      <c r="A84" s="41" t="s">
        <v>144</v>
      </c>
      <c r="B84" s="41" t="s">
        <v>144</v>
      </c>
      <c r="C84" s="42" t="s">
        <v>301</v>
      </c>
      <c r="D84" s="41" t="s">
        <v>302</v>
      </c>
      <c r="E84" s="41" t="s">
        <v>190</v>
      </c>
      <c r="F84" s="41" t="s">
        <v>421</v>
      </c>
      <c r="G84" s="43"/>
      <c r="H84" s="41" t="s">
        <v>290</v>
      </c>
      <c r="I84" s="41" t="s">
        <v>228</v>
      </c>
      <c r="J84" s="41" t="s">
        <v>230</v>
      </c>
      <c r="K84" s="41" t="s">
        <v>228</v>
      </c>
      <c r="L84" s="44" t="s">
        <v>561</v>
      </c>
      <c r="M84" s="45"/>
      <c r="N84" s="45"/>
      <c r="O84" s="46"/>
      <c r="P84" s="47"/>
      <c r="Q84" s="47"/>
      <c r="R84" s="47"/>
      <c r="S84" s="47">
        <f t="shared" si="6"/>
        <v>0</v>
      </c>
      <c r="T84" s="41">
        <v>4</v>
      </c>
      <c r="U84" s="47">
        <v>170.12</v>
      </c>
      <c r="V84" s="41">
        <v>1</v>
      </c>
      <c r="W84" s="47">
        <v>57</v>
      </c>
      <c r="X84" s="41">
        <v>3</v>
      </c>
      <c r="Y84" s="47">
        <f t="shared" si="7"/>
        <v>737.48</v>
      </c>
      <c r="Z84" s="47">
        <f t="shared" si="8"/>
        <v>737.48</v>
      </c>
      <c r="AA84" s="48"/>
      <c r="AB84" s="49"/>
      <c r="AC84" s="49"/>
      <c r="AD84" s="49"/>
      <c r="AE84" s="49"/>
    </row>
    <row r="85" spans="1:31" s="50" customFormat="1">
      <c r="A85" s="41" t="s">
        <v>144</v>
      </c>
      <c r="B85" s="41" t="s">
        <v>144</v>
      </c>
      <c r="C85" s="42" t="s">
        <v>296</v>
      </c>
      <c r="D85" s="41" t="s">
        <v>297</v>
      </c>
      <c r="E85" s="41" t="s">
        <v>182</v>
      </c>
      <c r="F85" s="41" t="s">
        <v>422</v>
      </c>
      <c r="G85" s="43"/>
      <c r="H85" s="41" t="s">
        <v>290</v>
      </c>
      <c r="I85" s="41" t="s">
        <v>228</v>
      </c>
      <c r="J85" s="41" t="s">
        <v>230</v>
      </c>
      <c r="K85" s="41" t="s">
        <v>228</v>
      </c>
      <c r="L85" s="44" t="s">
        <v>562</v>
      </c>
      <c r="M85" s="45"/>
      <c r="N85" s="45"/>
      <c r="O85" s="46"/>
      <c r="P85" s="47"/>
      <c r="Q85" s="47"/>
      <c r="R85" s="47"/>
      <c r="S85" s="47">
        <f t="shared" si="6"/>
        <v>0</v>
      </c>
      <c r="T85" s="41">
        <v>4</v>
      </c>
      <c r="U85" s="47">
        <v>120</v>
      </c>
      <c r="V85" s="41">
        <v>1</v>
      </c>
      <c r="W85" s="47">
        <v>55</v>
      </c>
      <c r="X85" s="41">
        <v>5</v>
      </c>
      <c r="Y85" s="47">
        <f t="shared" si="7"/>
        <v>535</v>
      </c>
      <c r="Z85" s="47">
        <f t="shared" si="8"/>
        <v>535</v>
      </c>
      <c r="AA85" s="48"/>
      <c r="AB85" s="49"/>
      <c r="AC85" s="49"/>
      <c r="AD85" s="49"/>
      <c r="AE85" s="49"/>
    </row>
    <row r="86" spans="1:31" s="50" customFormat="1">
      <c r="A86" s="41" t="s">
        <v>144</v>
      </c>
      <c r="B86" s="41" t="s">
        <v>144</v>
      </c>
      <c r="C86" s="42" t="s">
        <v>169</v>
      </c>
      <c r="D86" s="41" t="s">
        <v>216</v>
      </c>
      <c r="E86" s="41" t="s">
        <v>179</v>
      </c>
      <c r="F86" s="41" t="s">
        <v>225</v>
      </c>
      <c r="G86" s="43"/>
      <c r="H86" s="41" t="s">
        <v>290</v>
      </c>
      <c r="I86" s="41" t="s">
        <v>228</v>
      </c>
      <c r="J86" s="41" t="s">
        <v>244</v>
      </c>
      <c r="K86" s="41" t="s">
        <v>228</v>
      </c>
      <c r="L86" s="44" t="s">
        <v>322</v>
      </c>
      <c r="M86" s="45"/>
      <c r="N86" s="45"/>
      <c r="O86" s="46"/>
      <c r="P86" s="47"/>
      <c r="Q86" s="47"/>
      <c r="R86" s="47"/>
      <c r="S86" s="47">
        <f t="shared" si="6"/>
        <v>0</v>
      </c>
      <c r="T86" s="41">
        <v>4</v>
      </c>
      <c r="U86" s="47">
        <v>170.12</v>
      </c>
      <c r="V86" s="41">
        <v>1</v>
      </c>
      <c r="W86" s="47">
        <v>57</v>
      </c>
      <c r="X86" s="41">
        <v>5</v>
      </c>
      <c r="Y86" s="47">
        <f t="shared" si="7"/>
        <v>737.48</v>
      </c>
      <c r="Z86" s="47">
        <f t="shared" si="8"/>
        <v>737.48</v>
      </c>
      <c r="AA86" s="48"/>
      <c r="AB86" s="49"/>
      <c r="AC86" s="49"/>
      <c r="AD86" s="49"/>
      <c r="AE86" s="49"/>
    </row>
    <row r="87" spans="1:31" s="50" customFormat="1" ht="28.5">
      <c r="A87" s="41" t="s">
        <v>144</v>
      </c>
      <c r="B87" s="41" t="s">
        <v>144</v>
      </c>
      <c r="C87" s="42" t="s">
        <v>423</v>
      </c>
      <c r="D87" s="41" t="s">
        <v>424</v>
      </c>
      <c r="E87" s="41" t="s">
        <v>182</v>
      </c>
      <c r="F87" s="41" t="s">
        <v>425</v>
      </c>
      <c r="G87" s="43"/>
      <c r="H87" s="41" t="s">
        <v>290</v>
      </c>
      <c r="I87" s="41" t="s">
        <v>228</v>
      </c>
      <c r="J87" s="41" t="s">
        <v>230</v>
      </c>
      <c r="K87" s="41" t="s">
        <v>228</v>
      </c>
      <c r="L87" s="44" t="s">
        <v>563</v>
      </c>
      <c r="M87" s="45"/>
      <c r="N87" s="45"/>
      <c r="O87" s="46"/>
      <c r="P87" s="47"/>
      <c r="Q87" s="47"/>
      <c r="R87" s="47"/>
      <c r="S87" s="47">
        <f t="shared" si="6"/>
        <v>0</v>
      </c>
      <c r="T87" s="41">
        <v>3</v>
      </c>
      <c r="U87" s="47">
        <v>120</v>
      </c>
      <c r="V87" s="41">
        <v>1</v>
      </c>
      <c r="W87" s="47">
        <v>55</v>
      </c>
      <c r="X87" s="41">
        <v>5</v>
      </c>
      <c r="Y87" s="47">
        <f t="shared" si="7"/>
        <v>415</v>
      </c>
      <c r="Z87" s="47">
        <f t="shared" si="8"/>
        <v>415</v>
      </c>
      <c r="AA87" s="48"/>
      <c r="AB87" s="49"/>
      <c r="AC87" s="49"/>
      <c r="AD87" s="49"/>
      <c r="AE87" s="49"/>
    </row>
    <row r="88" spans="1:31" s="50" customFormat="1">
      <c r="A88" s="41" t="s">
        <v>144</v>
      </c>
      <c r="B88" s="41" t="s">
        <v>144</v>
      </c>
      <c r="C88" s="42" t="s">
        <v>249</v>
      </c>
      <c r="D88" s="41" t="s">
        <v>350</v>
      </c>
      <c r="E88" s="41" t="s">
        <v>179</v>
      </c>
      <c r="F88" s="41" t="s">
        <v>294</v>
      </c>
      <c r="G88" s="43"/>
      <c r="H88" s="41" t="s">
        <v>290</v>
      </c>
      <c r="I88" s="41" t="s">
        <v>228</v>
      </c>
      <c r="J88" s="41" t="s">
        <v>233</v>
      </c>
      <c r="K88" s="41" t="s">
        <v>228</v>
      </c>
      <c r="L88" s="44" t="s">
        <v>564</v>
      </c>
      <c r="M88" s="45"/>
      <c r="N88" s="45"/>
      <c r="O88" s="46"/>
      <c r="P88" s="47"/>
      <c r="Q88" s="47"/>
      <c r="R88" s="47"/>
      <c r="S88" s="47">
        <f t="shared" si="6"/>
        <v>0</v>
      </c>
      <c r="T88" s="41">
        <v>3</v>
      </c>
      <c r="U88" s="47">
        <v>170.12</v>
      </c>
      <c r="V88" s="41">
        <v>1</v>
      </c>
      <c r="W88" s="47">
        <v>57</v>
      </c>
      <c r="X88" s="41">
        <v>4</v>
      </c>
      <c r="Y88" s="47">
        <f t="shared" si="7"/>
        <v>567.36</v>
      </c>
      <c r="Z88" s="47">
        <f t="shared" si="8"/>
        <v>567.36</v>
      </c>
      <c r="AA88" s="48"/>
      <c r="AB88" s="49"/>
      <c r="AC88" s="49"/>
      <c r="AD88" s="49"/>
      <c r="AE88" s="49"/>
    </row>
    <row r="89" spans="1:31" s="50" customFormat="1">
      <c r="A89" s="41" t="s">
        <v>144</v>
      </c>
      <c r="B89" s="41" t="s">
        <v>144</v>
      </c>
      <c r="C89" s="42" t="s">
        <v>166</v>
      </c>
      <c r="D89" s="41" t="s">
        <v>324</v>
      </c>
      <c r="E89" s="41" t="s">
        <v>182</v>
      </c>
      <c r="F89" s="41" t="s">
        <v>341</v>
      </c>
      <c r="G89" s="43"/>
      <c r="H89" s="41" t="s">
        <v>290</v>
      </c>
      <c r="I89" s="41" t="s">
        <v>228</v>
      </c>
      <c r="J89" s="41" t="s">
        <v>230</v>
      </c>
      <c r="K89" s="41" t="s">
        <v>228</v>
      </c>
      <c r="L89" s="44" t="s">
        <v>230</v>
      </c>
      <c r="M89" s="45"/>
      <c r="N89" s="45"/>
      <c r="O89" s="46"/>
      <c r="P89" s="47"/>
      <c r="Q89" s="47"/>
      <c r="R89" s="47"/>
      <c r="S89" s="47">
        <f t="shared" ref="S89:S152" si="9">Q89+R89</f>
        <v>0</v>
      </c>
      <c r="T89" s="41">
        <v>3</v>
      </c>
      <c r="U89" s="47">
        <v>170.12</v>
      </c>
      <c r="V89" s="41">
        <v>1</v>
      </c>
      <c r="W89" s="47">
        <v>57</v>
      </c>
      <c r="X89" s="41">
        <v>4</v>
      </c>
      <c r="Y89" s="47">
        <f t="shared" ref="Y89:Y152" si="10">(T89*U89)+(V89*W89)</f>
        <v>567.36</v>
      </c>
      <c r="Z89" s="47">
        <f t="shared" ref="Z89:Z152" si="11">S89+Y89</f>
        <v>567.36</v>
      </c>
      <c r="AA89" s="48"/>
      <c r="AB89" s="49"/>
      <c r="AC89" s="49"/>
      <c r="AD89" s="49"/>
      <c r="AE89" s="49"/>
    </row>
    <row r="90" spans="1:31" s="50" customFormat="1">
      <c r="A90" s="41" t="s">
        <v>144</v>
      </c>
      <c r="B90" s="41" t="s">
        <v>144</v>
      </c>
      <c r="C90" s="42" t="s">
        <v>165</v>
      </c>
      <c r="D90" s="41" t="s">
        <v>209</v>
      </c>
      <c r="E90" s="41" t="s">
        <v>182</v>
      </c>
      <c r="F90" s="41" t="s">
        <v>189</v>
      </c>
      <c r="G90" s="43"/>
      <c r="H90" s="41" t="s">
        <v>290</v>
      </c>
      <c r="I90" s="41" t="s">
        <v>228</v>
      </c>
      <c r="J90" s="41" t="s">
        <v>230</v>
      </c>
      <c r="K90" s="41" t="s">
        <v>228</v>
      </c>
      <c r="L90" s="44" t="s">
        <v>565</v>
      </c>
      <c r="M90" s="45"/>
      <c r="N90" s="45"/>
      <c r="O90" s="46"/>
      <c r="P90" s="47"/>
      <c r="Q90" s="47"/>
      <c r="R90" s="47"/>
      <c r="S90" s="47">
        <f t="shared" si="9"/>
        <v>0</v>
      </c>
      <c r="T90" s="41">
        <v>3</v>
      </c>
      <c r="U90" s="47">
        <v>120</v>
      </c>
      <c r="V90" s="41">
        <v>1</v>
      </c>
      <c r="W90" s="47">
        <v>55</v>
      </c>
      <c r="X90" s="41">
        <v>4</v>
      </c>
      <c r="Y90" s="47">
        <f t="shared" si="10"/>
        <v>415</v>
      </c>
      <c r="Z90" s="47">
        <f t="shared" si="11"/>
        <v>415</v>
      </c>
      <c r="AA90" s="48"/>
      <c r="AB90" s="49"/>
      <c r="AC90" s="49"/>
      <c r="AD90" s="49"/>
      <c r="AE90" s="49"/>
    </row>
    <row r="91" spans="1:31" s="50" customFormat="1">
      <c r="A91" s="41" t="s">
        <v>144</v>
      </c>
      <c r="B91" s="41" t="s">
        <v>144</v>
      </c>
      <c r="C91" s="42" t="s">
        <v>308</v>
      </c>
      <c r="D91" s="41" t="s">
        <v>309</v>
      </c>
      <c r="E91" s="41" t="s">
        <v>179</v>
      </c>
      <c r="F91" s="41" t="s">
        <v>294</v>
      </c>
      <c r="G91" s="43"/>
      <c r="H91" s="41" t="s">
        <v>290</v>
      </c>
      <c r="I91" s="41" t="s">
        <v>228</v>
      </c>
      <c r="J91" s="41" t="s">
        <v>230</v>
      </c>
      <c r="K91" s="41" t="s">
        <v>228</v>
      </c>
      <c r="L91" s="44" t="s">
        <v>566</v>
      </c>
      <c r="M91" s="45"/>
      <c r="N91" s="45"/>
      <c r="O91" s="46"/>
      <c r="P91" s="47"/>
      <c r="Q91" s="47"/>
      <c r="R91" s="47"/>
      <c r="S91" s="47">
        <f t="shared" si="9"/>
        <v>0</v>
      </c>
      <c r="T91" s="41">
        <v>3</v>
      </c>
      <c r="U91" s="47">
        <v>170.12</v>
      </c>
      <c r="V91" s="41">
        <v>1</v>
      </c>
      <c r="W91" s="47">
        <v>57</v>
      </c>
      <c r="X91" s="41">
        <v>4</v>
      </c>
      <c r="Y91" s="47">
        <f t="shared" si="10"/>
        <v>567.36</v>
      </c>
      <c r="Z91" s="47">
        <f t="shared" si="11"/>
        <v>567.36</v>
      </c>
      <c r="AA91" s="48"/>
      <c r="AB91" s="49"/>
      <c r="AC91" s="49"/>
      <c r="AD91" s="49"/>
      <c r="AE91" s="49"/>
    </row>
    <row r="92" spans="1:31" s="50" customFormat="1">
      <c r="A92" s="41" t="s">
        <v>144</v>
      </c>
      <c r="B92" s="41" t="s">
        <v>144</v>
      </c>
      <c r="C92" s="42" t="s">
        <v>287</v>
      </c>
      <c r="D92" s="41" t="s">
        <v>288</v>
      </c>
      <c r="E92" s="41" t="s">
        <v>182</v>
      </c>
      <c r="F92" s="41" t="s">
        <v>395</v>
      </c>
      <c r="G92" s="43"/>
      <c r="H92" s="41" t="s">
        <v>290</v>
      </c>
      <c r="I92" s="41" t="s">
        <v>228</v>
      </c>
      <c r="J92" s="41" t="s">
        <v>230</v>
      </c>
      <c r="K92" s="41" t="s">
        <v>228</v>
      </c>
      <c r="L92" s="44" t="s">
        <v>236</v>
      </c>
      <c r="M92" s="45"/>
      <c r="N92" s="45"/>
      <c r="O92" s="46"/>
      <c r="P92" s="47"/>
      <c r="Q92" s="47"/>
      <c r="R92" s="47"/>
      <c r="S92" s="47">
        <f t="shared" si="9"/>
        <v>0</v>
      </c>
      <c r="T92" s="41">
        <v>3</v>
      </c>
      <c r="U92" s="47">
        <v>170.12</v>
      </c>
      <c r="V92" s="41">
        <v>1</v>
      </c>
      <c r="W92" s="47">
        <v>57</v>
      </c>
      <c r="X92" s="41">
        <v>4</v>
      </c>
      <c r="Y92" s="47">
        <f t="shared" si="10"/>
        <v>567.36</v>
      </c>
      <c r="Z92" s="47">
        <f t="shared" si="11"/>
        <v>567.36</v>
      </c>
      <c r="AA92" s="48"/>
      <c r="AB92" s="49"/>
      <c r="AC92" s="49"/>
      <c r="AD92" s="49"/>
      <c r="AE92" s="49"/>
    </row>
    <row r="93" spans="1:31" s="50" customFormat="1">
      <c r="A93" s="41" t="s">
        <v>144</v>
      </c>
      <c r="B93" s="41" t="s">
        <v>144</v>
      </c>
      <c r="C93" s="42" t="s">
        <v>160</v>
      </c>
      <c r="D93" s="41" t="s">
        <v>202</v>
      </c>
      <c r="E93" s="41" t="s">
        <v>182</v>
      </c>
      <c r="F93" s="41" t="s">
        <v>203</v>
      </c>
      <c r="G93" s="43"/>
      <c r="H93" s="41" t="s">
        <v>290</v>
      </c>
      <c r="I93" s="41" t="s">
        <v>228</v>
      </c>
      <c r="J93" s="41" t="s">
        <v>230</v>
      </c>
      <c r="K93" s="41" t="s">
        <v>228</v>
      </c>
      <c r="L93" s="44" t="s">
        <v>565</v>
      </c>
      <c r="M93" s="45"/>
      <c r="N93" s="45"/>
      <c r="O93" s="46"/>
      <c r="P93" s="47"/>
      <c r="Q93" s="47"/>
      <c r="R93" s="47"/>
      <c r="S93" s="47">
        <f t="shared" si="9"/>
        <v>0</v>
      </c>
      <c r="T93" s="41">
        <v>3</v>
      </c>
      <c r="U93" s="47">
        <v>170.12</v>
      </c>
      <c r="V93" s="41">
        <v>1</v>
      </c>
      <c r="W93" s="47">
        <v>57</v>
      </c>
      <c r="X93" s="41">
        <v>4</v>
      </c>
      <c r="Y93" s="47">
        <f t="shared" si="10"/>
        <v>567.36</v>
      </c>
      <c r="Z93" s="47">
        <f t="shared" si="11"/>
        <v>567.36</v>
      </c>
      <c r="AA93" s="48"/>
      <c r="AB93" s="49"/>
      <c r="AC93" s="49"/>
      <c r="AD93" s="49"/>
      <c r="AE93" s="49"/>
    </row>
    <row r="94" spans="1:31" s="50" customFormat="1" ht="28.5">
      <c r="A94" s="41" t="s">
        <v>144</v>
      </c>
      <c r="B94" s="41" t="s">
        <v>144</v>
      </c>
      <c r="C94" s="42" t="s">
        <v>426</v>
      </c>
      <c r="D94" s="41" t="s">
        <v>427</v>
      </c>
      <c r="E94" s="41" t="s">
        <v>182</v>
      </c>
      <c r="F94" s="41" t="s">
        <v>428</v>
      </c>
      <c r="G94" s="43"/>
      <c r="H94" s="41" t="s">
        <v>290</v>
      </c>
      <c r="I94" s="41" t="s">
        <v>228</v>
      </c>
      <c r="J94" s="41" t="s">
        <v>230</v>
      </c>
      <c r="K94" s="41" t="s">
        <v>228</v>
      </c>
      <c r="L94" s="44" t="s">
        <v>235</v>
      </c>
      <c r="M94" s="45"/>
      <c r="N94" s="45"/>
      <c r="O94" s="46"/>
      <c r="P94" s="47"/>
      <c r="Q94" s="47"/>
      <c r="R94" s="47"/>
      <c r="S94" s="47">
        <f t="shared" si="9"/>
        <v>0</v>
      </c>
      <c r="T94" s="41">
        <v>3</v>
      </c>
      <c r="U94" s="47">
        <v>170.12</v>
      </c>
      <c r="V94" s="41">
        <v>2</v>
      </c>
      <c r="W94" s="47">
        <v>57</v>
      </c>
      <c r="X94" s="41">
        <v>4</v>
      </c>
      <c r="Y94" s="47">
        <f t="shared" si="10"/>
        <v>624.36</v>
      </c>
      <c r="Z94" s="47">
        <f t="shared" si="11"/>
        <v>624.36</v>
      </c>
      <c r="AA94" s="48"/>
      <c r="AB94" s="49"/>
      <c r="AC94" s="49"/>
      <c r="AD94" s="49"/>
      <c r="AE94" s="49"/>
    </row>
    <row r="95" spans="1:31" s="50" customFormat="1">
      <c r="A95" s="41" t="s">
        <v>144</v>
      </c>
      <c r="B95" s="41" t="s">
        <v>144</v>
      </c>
      <c r="C95" s="42" t="s">
        <v>429</v>
      </c>
      <c r="D95" s="41" t="s">
        <v>430</v>
      </c>
      <c r="E95" s="41" t="s">
        <v>212</v>
      </c>
      <c r="F95" s="41" t="s">
        <v>189</v>
      </c>
      <c r="G95" s="43"/>
      <c r="H95" s="41" t="s">
        <v>290</v>
      </c>
      <c r="I95" s="41" t="s">
        <v>228</v>
      </c>
      <c r="J95" s="41" t="s">
        <v>230</v>
      </c>
      <c r="K95" s="41" t="s">
        <v>228</v>
      </c>
      <c r="L95" s="44" t="s">
        <v>567</v>
      </c>
      <c r="M95" s="45"/>
      <c r="N95" s="45"/>
      <c r="O95" s="46"/>
      <c r="P95" s="47"/>
      <c r="Q95" s="47"/>
      <c r="R95" s="47"/>
      <c r="S95" s="47">
        <f t="shared" si="9"/>
        <v>0</v>
      </c>
      <c r="T95" s="41">
        <v>3</v>
      </c>
      <c r="U95" s="47">
        <v>170.12</v>
      </c>
      <c r="V95" s="41">
        <v>2</v>
      </c>
      <c r="W95" s="47">
        <v>57</v>
      </c>
      <c r="X95" s="41">
        <v>5</v>
      </c>
      <c r="Y95" s="47">
        <f t="shared" si="10"/>
        <v>624.36</v>
      </c>
      <c r="Z95" s="47">
        <f t="shared" si="11"/>
        <v>624.36</v>
      </c>
      <c r="AA95" s="48"/>
      <c r="AB95" s="49"/>
      <c r="AC95" s="49"/>
      <c r="AD95" s="49"/>
      <c r="AE95" s="49"/>
    </row>
    <row r="96" spans="1:31" s="50" customFormat="1">
      <c r="A96" s="41" t="s">
        <v>144</v>
      </c>
      <c r="B96" s="41" t="s">
        <v>144</v>
      </c>
      <c r="C96" s="42" t="s">
        <v>312</v>
      </c>
      <c r="D96" s="41" t="s">
        <v>313</v>
      </c>
      <c r="E96" s="41" t="s">
        <v>182</v>
      </c>
      <c r="F96" s="41" t="s">
        <v>180</v>
      </c>
      <c r="G96" s="43"/>
      <c r="H96" s="41" t="s">
        <v>290</v>
      </c>
      <c r="I96" s="41" t="s">
        <v>228</v>
      </c>
      <c r="J96" s="41" t="s">
        <v>230</v>
      </c>
      <c r="K96" s="41" t="s">
        <v>228</v>
      </c>
      <c r="L96" s="44" t="s">
        <v>568</v>
      </c>
      <c r="M96" s="45"/>
      <c r="N96" s="45"/>
      <c r="O96" s="46"/>
      <c r="P96" s="47"/>
      <c r="Q96" s="47"/>
      <c r="R96" s="47"/>
      <c r="S96" s="47">
        <f t="shared" si="9"/>
        <v>0</v>
      </c>
      <c r="T96" s="41">
        <v>3</v>
      </c>
      <c r="U96" s="47">
        <v>120</v>
      </c>
      <c r="V96" s="41">
        <v>2</v>
      </c>
      <c r="W96" s="47">
        <v>55</v>
      </c>
      <c r="X96" s="41">
        <v>5</v>
      </c>
      <c r="Y96" s="47">
        <f t="shared" si="10"/>
        <v>470</v>
      </c>
      <c r="Z96" s="47">
        <f t="shared" si="11"/>
        <v>470</v>
      </c>
      <c r="AA96" s="48"/>
      <c r="AB96" s="49"/>
      <c r="AC96" s="49"/>
      <c r="AD96" s="49"/>
      <c r="AE96" s="49"/>
    </row>
    <row r="97" spans="1:31" s="50" customFormat="1" ht="28.5">
      <c r="A97" s="41" t="s">
        <v>144</v>
      </c>
      <c r="B97" s="41" t="s">
        <v>144</v>
      </c>
      <c r="C97" s="42" t="s">
        <v>254</v>
      </c>
      <c r="D97" s="41" t="s">
        <v>255</v>
      </c>
      <c r="E97" s="41" t="s">
        <v>179</v>
      </c>
      <c r="F97" s="41" t="s">
        <v>213</v>
      </c>
      <c r="G97" s="43"/>
      <c r="H97" s="41" t="s">
        <v>290</v>
      </c>
      <c r="I97" s="41" t="s">
        <v>228</v>
      </c>
      <c r="J97" s="41" t="s">
        <v>230</v>
      </c>
      <c r="K97" s="41" t="s">
        <v>228</v>
      </c>
      <c r="L97" s="44" t="s">
        <v>569</v>
      </c>
      <c r="M97" s="45"/>
      <c r="N97" s="45"/>
      <c r="O97" s="46"/>
      <c r="P97" s="47"/>
      <c r="Q97" s="47"/>
      <c r="R97" s="47"/>
      <c r="S97" s="47">
        <f t="shared" si="9"/>
        <v>0</v>
      </c>
      <c r="T97" s="41">
        <v>3</v>
      </c>
      <c r="U97" s="47">
        <v>170.12</v>
      </c>
      <c r="V97" s="41">
        <v>1</v>
      </c>
      <c r="W97" s="47">
        <v>57</v>
      </c>
      <c r="X97" s="41">
        <v>5</v>
      </c>
      <c r="Y97" s="47">
        <f t="shared" si="10"/>
        <v>567.36</v>
      </c>
      <c r="Z97" s="47">
        <f t="shared" si="11"/>
        <v>567.36</v>
      </c>
      <c r="AA97" s="48"/>
      <c r="AB97" s="49"/>
      <c r="AC97" s="49"/>
      <c r="AD97" s="49"/>
      <c r="AE97" s="49"/>
    </row>
    <row r="98" spans="1:31" s="50" customFormat="1" ht="28.5">
      <c r="A98" s="41" t="s">
        <v>144</v>
      </c>
      <c r="B98" s="41" t="s">
        <v>144</v>
      </c>
      <c r="C98" s="42" t="s">
        <v>296</v>
      </c>
      <c r="D98" s="41" t="s">
        <v>297</v>
      </c>
      <c r="E98" s="41" t="s">
        <v>182</v>
      </c>
      <c r="F98" s="41" t="s">
        <v>431</v>
      </c>
      <c r="G98" s="43"/>
      <c r="H98" s="41" t="s">
        <v>290</v>
      </c>
      <c r="I98" s="41" t="s">
        <v>228</v>
      </c>
      <c r="J98" s="41" t="s">
        <v>230</v>
      </c>
      <c r="K98" s="41" t="s">
        <v>228</v>
      </c>
      <c r="L98" s="44" t="s">
        <v>559</v>
      </c>
      <c r="M98" s="45"/>
      <c r="N98" s="45"/>
      <c r="O98" s="46"/>
      <c r="P98" s="47"/>
      <c r="Q98" s="47"/>
      <c r="R98" s="47"/>
      <c r="S98" s="47">
        <f t="shared" si="9"/>
        <v>0</v>
      </c>
      <c r="T98" s="41">
        <v>3</v>
      </c>
      <c r="U98" s="47">
        <v>170.12</v>
      </c>
      <c r="V98" s="41">
        <v>1</v>
      </c>
      <c r="W98" s="47">
        <v>57</v>
      </c>
      <c r="X98" s="41">
        <v>4</v>
      </c>
      <c r="Y98" s="47">
        <f t="shared" si="10"/>
        <v>567.36</v>
      </c>
      <c r="Z98" s="47">
        <f t="shared" si="11"/>
        <v>567.36</v>
      </c>
      <c r="AA98" s="48"/>
      <c r="AB98" s="49"/>
      <c r="AC98" s="49"/>
      <c r="AD98" s="49"/>
      <c r="AE98" s="49"/>
    </row>
    <row r="99" spans="1:31" s="50" customFormat="1" ht="28.5">
      <c r="A99" s="41" t="s">
        <v>144</v>
      </c>
      <c r="B99" s="41" t="s">
        <v>144</v>
      </c>
      <c r="C99" s="42" t="s">
        <v>432</v>
      </c>
      <c r="D99" s="41" t="s">
        <v>433</v>
      </c>
      <c r="E99" s="41" t="s">
        <v>182</v>
      </c>
      <c r="F99" s="41" t="s">
        <v>434</v>
      </c>
      <c r="G99" s="43"/>
      <c r="H99" s="41" t="s">
        <v>368</v>
      </c>
      <c r="I99" s="41" t="s">
        <v>228</v>
      </c>
      <c r="J99" s="41" t="s">
        <v>230</v>
      </c>
      <c r="K99" s="41" t="s">
        <v>228</v>
      </c>
      <c r="L99" s="44" t="s">
        <v>561</v>
      </c>
      <c r="M99" s="45"/>
      <c r="N99" s="45"/>
      <c r="O99" s="46"/>
      <c r="P99" s="47"/>
      <c r="Q99" s="47"/>
      <c r="R99" s="47"/>
      <c r="S99" s="47">
        <f t="shared" si="9"/>
        <v>0</v>
      </c>
      <c r="T99" s="41">
        <v>3</v>
      </c>
      <c r="U99" s="47">
        <v>120</v>
      </c>
      <c r="V99" s="41">
        <v>1</v>
      </c>
      <c r="W99" s="47">
        <v>55</v>
      </c>
      <c r="X99" s="41">
        <v>4</v>
      </c>
      <c r="Y99" s="47">
        <f t="shared" si="10"/>
        <v>415</v>
      </c>
      <c r="Z99" s="47">
        <f t="shared" si="11"/>
        <v>415</v>
      </c>
      <c r="AA99" s="48"/>
      <c r="AB99" s="49"/>
      <c r="AC99" s="49"/>
      <c r="AD99" s="49"/>
      <c r="AE99" s="49"/>
    </row>
    <row r="100" spans="1:31" s="50" customFormat="1">
      <c r="A100" s="41" t="s">
        <v>144</v>
      </c>
      <c r="B100" s="41" t="s">
        <v>144</v>
      </c>
      <c r="C100" s="42" t="s">
        <v>145</v>
      </c>
      <c r="D100" s="41" t="s">
        <v>178</v>
      </c>
      <c r="E100" s="41" t="s">
        <v>179</v>
      </c>
      <c r="F100" s="41" t="s">
        <v>180</v>
      </c>
      <c r="G100" s="43"/>
      <c r="H100" s="41" t="s">
        <v>290</v>
      </c>
      <c r="I100" s="41" t="s">
        <v>228</v>
      </c>
      <c r="J100" s="41" t="s">
        <v>230</v>
      </c>
      <c r="K100" s="41" t="s">
        <v>228</v>
      </c>
      <c r="L100" s="44" t="s">
        <v>236</v>
      </c>
      <c r="M100" s="45"/>
      <c r="N100" s="45"/>
      <c r="O100" s="46"/>
      <c r="P100" s="47"/>
      <c r="Q100" s="47"/>
      <c r="R100" s="47"/>
      <c r="S100" s="47">
        <f t="shared" si="9"/>
        <v>0</v>
      </c>
      <c r="T100" s="41">
        <v>3</v>
      </c>
      <c r="U100" s="47">
        <v>170.12</v>
      </c>
      <c r="V100" s="41">
        <v>1</v>
      </c>
      <c r="W100" s="47">
        <v>57</v>
      </c>
      <c r="X100" s="41">
        <v>4</v>
      </c>
      <c r="Y100" s="47">
        <f t="shared" si="10"/>
        <v>567.36</v>
      </c>
      <c r="Z100" s="47">
        <f t="shared" si="11"/>
        <v>567.36</v>
      </c>
      <c r="AA100" s="48"/>
      <c r="AB100" s="49"/>
      <c r="AC100" s="49"/>
      <c r="AD100" s="49"/>
      <c r="AE100" s="49"/>
    </row>
    <row r="101" spans="1:31" s="50" customFormat="1">
      <c r="A101" s="41" t="s">
        <v>144</v>
      </c>
      <c r="B101" s="41" t="s">
        <v>144</v>
      </c>
      <c r="C101" s="42" t="s">
        <v>435</v>
      </c>
      <c r="D101" s="41" t="s">
        <v>436</v>
      </c>
      <c r="E101" s="41" t="s">
        <v>182</v>
      </c>
      <c r="F101" s="41" t="s">
        <v>189</v>
      </c>
      <c r="G101" s="43"/>
      <c r="H101" s="41" t="s">
        <v>290</v>
      </c>
      <c r="I101" s="41" t="s">
        <v>228</v>
      </c>
      <c r="J101" s="41" t="s">
        <v>230</v>
      </c>
      <c r="K101" s="41" t="s">
        <v>228</v>
      </c>
      <c r="L101" s="44" t="s">
        <v>236</v>
      </c>
      <c r="M101" s="45"/>
      <c r="N101" s="45"/>
      <c r="O101" s="46"/>
      <c r="P101" s="47"/>
      <c r="Q101" s="47"/>
      <c r="R101" s="47"/>
      <c r="S101" s="47">
        <f t="shared" si="9"/>
        <v>0</v>
      </c>
      <c r="T101" s="41">
        <v>4</v>
      </c>
      <c r="U101" s="47">
        <v>120</v>
      </c>
      <c r="V101" s="41">
        <v>1</v>
      </c>
      <c r="W101" s="47">
        <v>55</v>
      </c>
      <c r="X101" s="41">
        <v>4</v>
      </c>
      <c r="Y101" s="47">
        <f t="shared" si="10"/>
        <v>535</v>
      </c>
      <c r="Z101" s="47">
        <f t="shared" si="11"/>
        <v>535</v>
      </c>
      <c r="AA101" s="48"/>
      <c r="AB101" s="49"/>
      <c r="AC101" s="49"/>
      <c r="AD101" s="49"/>
      <c r="AE101" s="49"/>
    </row>
    <row r="102" spans="1:31" s="50" customFormat="1">
      <c r="A102" s="41" t="s">
        <v>144</v>
      </c>
      <c r="B102" s="41" t="s">
        <v>144</v>
      </c>
      <c r="C102" s="42" t="s">
        <v>145</v>
      </c>
      <c r="D102" s="41" t="s">
        <v>178</v>
      </c>
      <c r="E102" s="41" t="s">
        <v>179</v>
      </c>
      <c r="F102" s="41" t="s">
        <v>180</v>
      </c>
      <c r="G102" s="43"/>
      <c r="H102" s="41" t="s">
        <v>290</v>
      </c>
      <c r="I102" s="41" t="s">
        <v>228</v>
      </c>
      <c r="J102" s="41" t="s">
        <v>229</v>
      </c>
      <c r="K102" s="41" t="s">
        <v>228</v>
      </c>
      <c r="L102" s="44" t="s">
        <v>570</v>
      </c>
      <c r="M102" s="45"/>
      <c r="N102" s="45"/>
      <c r="O102" s="46"/>
      <c r="P102" s="47"/>
      <c r="Q102" s="47"/>
      <c r="R102" s="47"/>
      <c r="S102" s="47">
        <f t="shared" si="9"/>
        <v>0</v>
      </c>
      <c r="T102" s="41">
        <v>4</v>
      </c>
      <c r="U102" s="47">
        <v>120</v>
      </c>
      <c r="V102" s="41">
        <v>1</v>
      </c>
      <c r="W102" s="47">
        <v>55</v>
      </c>
      <c r="X102" s="41">
        <v>5</v>
      </c>
      <c r="Y102" s="47">
        <f t="shared" si="10"/>
        <v>535</v>
      </c>
      <c r="Z102" s="47">
        <f t="shared" si="11"/>
        <v>535</v>
      </c>
      <c r="AA102" s="48"/>
      <c r="AB102" s="49"/>
      <c r="AC102" s="49"/>
      <c r="AD102" s="49"/>
      <c r="AE102" s="49"/>
    </row>
    <row r="103" spans="1:31" s="50" customFormat="1">
      <c r="A103" s="41" t="s">
        <v>144</v>
      </c>
      <c r="B103" s="41" t="s">
        <v>144</v>
      </c>
      <c r="C103" s="42" t="s">
        <v>147</v>
      </c>
      <c r="D103" s="41" t="s">
        <v>183</v>
      </c>
      <c r="E103" s="41" t="s">
        <v>179</v>
      </c>
      <c r="F103" s="41" t="s">
        <v>184</v>
      </c>
      <c r="G103" s="43"/>
      <c r="H103" s="41" t="s">
        <v>290</v>
      </c>
      <c r="I103" s="41" t="s">
        <v>228</v>
      </c>
      <c r="J103" s="41" t="s">
        <v>233</v>
      </c>
      <c r="K103" s="41" t="s">
        <v>228</v>
      </c>
      <c r="L103" s="44" t="s">
        <v>571</v>
      </c>
      <c r="M103" s="45"/>
      <c r="N103" s="45"/>
      <c r="O103" s="46"/>
      <c r="P103" s="47"/>
      <c r="Q103" s="47"/>
      <c r="R103" s="47"/>
      <c r="S103" s="47">
        <f t="shared" si="9"/>
        <v>0</v>
      </c>
      <c r="T103" s="41">
        <v>4</v>
      </c>
      <c r="U103" s="47">
        <v>170.12</v>
      </c>
      <c r="V103" s="41">
        <v>1</v>
      </c>
      <c r="W103" s="47">
        <v>57</v>
      </c>
      <c r="X103" s="41">
        <v>5</v>
      </c>
      <c r="Y103" s="47">
        <f t="shared" si="10"/>
        <v>737.48</v>
      </c>
      <c r="Z103" s="47">
        <f t="shared" si="11"/>
        <v>737.48</v>
      </c>
      <c r="AA103" s="48"/>
      <c r="AB103" s="49"/>
      <c r="AC103" s="49"/>
      <c r="AD103" s="49"/>
      <c r="AE103" s="49"/>
    </row>
    <row r="104" spans="1:31" s="50" customFormat="1">
      <c r="A104" s="41" t="s">
        <v>144</v>
      </c>
      <c r="B104" s="41" t="s">
        <v>144</v>
      </c>
      <c r="C104" s="42" t="s">
        <v>437</v>
      </c>
      <c r="D104" s="41" t="s">
        <v>438</v>
      </c>
      <c r="E104" s="41" t="s">
        <v>182</v>
      </c>
      <c r="F104" s="41" t="s">
        <v>439</v>
      </c>
      <c r="G104" s="43"/>
      <c r="H104" s="41" t="s">
        <v>7</v>
      </c>
      <c r="I104" s="41" t="s">
        <v>228</v>
      </c>
      <c r="J104" s="41" t="s">
        <v>230</v>
      </c>
      <c r="K104" s="41" t="s">
        <v>228</v>
      </c>
      <c r="L104" s="44" t="s">
        <v>242</v>
      </c>
      <c r="M104" s="45"/>
      <c r="N104" s="45"/>
      <c r="O104" s="46"/>
      <c r="P104" s="47"/>
      <c r="Q104" s="47"/>
      <c r="R104" s="47"/>
      <c r="S104" s="47">
        <f t="shared" si="9"/>
        <v>0</v>
      </c>
      <c r="T104" s="41">
        <v>4</v>
      </c>
      <c r="U104" s="47">
        <v>170.12</v>
      </c>
      <c r="V104" s="41">
        <v>1</v>
      </c>
      <c r="W104" s="47">
        <v>57</v>
      </c>
      <c r="X104" s="41">
        <v>5</v>
      </c>
      <c r="Y104" s="47">
        <f t="shared" si="10"/>
        <v>737.48</v>
      </c>
      <c r="Z104" s="47">
        <f t="shared" si="11"/>
        <v>737.48</v>
      </c>
      <c r="AA104" s="48"/>
      <c r="AB104" s="49"/>
      <c r="AC104" s="49"/>
      <c r="AD104" s="49"/>
      <c r="AE104" s="49"/>
    </row>
    <row r="105" spans="1:31" s="50" customFormat="1">
      <c r="A105" s="41" t="s">
        <v>144</v>
      </c>
      <c r="B105" s="41" t="s">
        <v>144</v>
      </c>
      <c r="C105" s="42" t="s">
        <v>437</v>
      </c>
      <c r="D105" s="41" t="s">
        <v>438</v>
      </c>
      <c r="E105" s="41" t="s">
        <v>182</v>
      </c>
      <c r="F105" s="41" t="s">
        <v>440</v>
      </c>
      <c r="G105" s="43"/>
      <c r="H105" s="41" t="s">
        <v>7</v>
      </c>
      <c r="I105" s="41" t="s">
        <v>228</v>
      </c>
      <c r="J105" s="41" t="s">
        <v>230</v>
      </c>
      <c r="K105" s="41" t="s">
        <v>228</v>
      </c>
      <c r="L105" s="44" t="s">
        <v>560</v>
      </c>
      <c r="M105" s="45"/>
      <c r="N105" s="45"/>
      <c r="O105" s="46"/>
      <c r="P105" s="47"/>
      <c r="Q105" s="47"/>
      <c r="R105" s="47"/>
      <c r="S105" s="47">
        <f t="shared" si="9"/>
        <v>0</v>
      </c>
      <c r="T105" s="41">
        <v>4</v>
      </c>
      <c r="U105" s="47">
        <v>120</v>
      </c>
      <c r="V105" s="41">
        <v>1</v>
      </c>
      <c r="W105" s="47">
        <v>55</v>
      </c>
      <c r="X105" s="41">
        <v>5</v>
      </c>
      <c r="Y105" s="47">
        <f t="shared" si="10"/>
        <v>535</v>
      </c>
      <c r="Z105" s="47">
        <f t="shared" si="11"/>
        <v>535</v>
      </c>
      <c r="AA105" s="48"/>
      <c r="AB105" s="49"/>
      <c r="AC105" s="49"/>
      <c r="AD105" s="49"/>
      <c r="AE105" s="49"/>
    </row>
    <row r="106" spans="1:31" s="50" customFormat="1">
      <c r="A106" s="41" t="s">
        <v>144</v>
      </c>
      <c r="B106" s="41" t="s">
        <v>144</v>
      </c>
      <c r="C106" s="42" t="s">
        <v>147</v>
      </c>
      <c r="D106" s="41" t="s">
        <v>183</v>
      </c>
      <c r="E106" s="41" t="s">
        <v>179</v>
      </c>
      <c r="F106" s="41" t="s">
        <v>184</v>
      </c>
      <c r="G106" s="43"/>
      <c r="H106" s="41" t="s">
        <v>290</v>
      </c>
      <c r="I106" s="41" t="s">
        <v>228</v>
      </c>
      <c r="J106" s="41" t="s">
        <v>233</v>
      </c>
      <c r="K106" s="41" t="s">
        <v>228</v>
      </c>
      <c r="L106" s="44" t="s">
        <v>320</v>
      </c>
      <c r="M106" s="45"/>
      <c r="N106" s="45"/>
      <c r="O106" s="46"/>
      <c r="P106" s="47"/>
      <c r="Q106" s="47"/>
      <c r="R106" s="47"/>
      <c r="S106" s="47">
        <f t="shared" si="9"/>
        <v>0</v>
      </c>
      <c r="T106" s="41">
        <v>4</v>
      </c>
      <c r="U106" s="47">
        <v>170.12</v>
      </c>
      <c r="V106" s="41">
        <v>2</v>
      </c>
      <c r="W106" s="47">
        <v>57</v>
      </c>
      <c r="X106" s="41">
        <v>5</v>
      </c>
      <c r="Y106" s="47">
        <f t="shared" si="10"/>
        <v>794.48</v>
      </c>
      <c r="Z106" s="47">
        <f t="shared" si="11"/>
        <v>794.48</v>
      </c>
      <c r="AA106" s="48"/>
      <c r="AB106" s="49"/>
      <c r="AC106" s="49"/>
      <c r="AD106" s="49"/>
      <c r="AE106" s="49"/>
    </row>
    <row r="107" spans="1:31" s="50" customFormat="1">
      <c r="A107" s="41" t="s">
        <v>144</v>
      </c>
      <c r="B107" s="41" t="s">
        <v>144</v>
      </c>
      <c r="C107" s="42" t="s">
        <v>156</v>
      </c>
      <c r="D107" s="41" t="s">
        <v>197</v>
      </c>
      <c r="E107" s="41" t="s">
        <v>190</v>
      </c>
      <c r="F107" s="41" t="s">
        <v>184</v>
      </c>
      <c r="G107" s="43"/>
      <c r="H107" s="41" t="s">
        <v>290</v>
      </c>
      <c r="I107" s="41" t="s">
        <v>228</v>
      </c>
      <c r="J107" s="41" t="s">
        <v>236</v>
      </c>
      <c r="K107" s="41" t="s">
        <v>228</v>
      </c>
      <c r="L107" s="44" t="s">
        <v>236</v>
      </c>
      <c r="M107" s="45"/>
      <c r="N107" s="45"/>
      <c r="O107" s="46"/>
      <c r="P107" s="47"/>
      <c r="Q107" s="47"/>
      <c r="R107" s="47"/>
      <c r="S107" s="47">
        <f t="shared" si="9"/>
        <v>0</v>
      </c>
      <c r="T107" s="41">
        <v>4</v>
      </c>
      <c r="U107" s="47">
        <v>170.12</v>
      </c>
      <c r="V107" s="41">
        <v>1</v>
      </c>
      <c r="W107" s="47">
        <v>57</v>
      </c>
      <c r="X107" s="41">
        <v>6</v>
      </c>
      <c r="Y107" s="47">
        <f t="shared" si="10"/>
        <v>737.48</v>
      </c>
      <c r="Z107" s="47">
        <f t="shared" si="11"/>
        <v>737.48</v>
      </c>
      <c r="AA107" s="48"/>
      <c r="AB107" s="49"/>
      <c r="AC107" s="49"/>
      <c r="AD107" s="49"/>
      <c r="AE107" s="49"/>
    </row>
    <row r="108" spans="1:31" s="50" customFormat="1" ht="28.5">
      <c r="A108" s="41" t="s">
        <v>144</v>
      </c>
      <c r="B108" s="41" t="s">
        <v>144</v>
      </c>
      <c r="C108" s="42" t="s">
        <v>426</v>
      </c>
      <c r="D108" s="41" t="s">
        <v>427</v>
      </c>
      <c r="E108" s="41" t="s">
        <v>182</v>
      </c>
      <c r="F108" s="41" t="s">
        <v>441</v>
      </c>
      <c r="G108" s="43"/>
      <c r="H108" s="41" t="s">
        <v>7</v>
      </c>
      <c r="I108" s="41" t="s">
        <v>228</v>
      </c>
      <c r="J108" s="41" t="s">
        <v>230</v>
      </c>
      <c r="K108" s="41" t="s">
        <v>228</v>
      </c>
      <c r="L108" s="44" t="s">
        <v>236</v>
      </c>
      <c r="M108" s="45"/>
      <c r="N108" s="45"/>
      <c r="O108" s="46"/>
      <c r="P108" s="47"/>
      <c r="Q108" s="47"/>
      <c r="R108" s="47"/>
      <c r="S108" s="47">
        <f t="shared" si="9"/>
        <v>0</v>
      </c>
      <c r="T108" s="41">
        <v>1</v>
      </c>
      <c r="U108" s="47">
        <v>120</v>
      </c>
      <c r="V108" s="41">
        <v>1</v>
      </c>
      <c r="W108" s="47">
        <v>55</v>
      </c>
      <c r="X108" s="41">
        <v>5</v>
      </c>
      <c r="Y108" s="47">
        <f t="shared" si="10"/>
        <v>175</v>
      </c>
      <c r="Z108" s="47">
        <f t="shared" si="11"/>
        <v>175</v>
      </c>
      <c r="AA108" s="48"/>
      <c r="AB108" s="49"/>
      <c r="AC108" s="49"/>
      <c r="AD108" s="49"/>
      <c r="AE108" s="49"/>
    </row>
    <row r="109" spans="1:31" s="50" customFormat="1">
      <c r="A109" s="41" t="s">
        <v>144</v>
      </c>
      <c r="B109" s="41" t="s">
        <v>144</v>
      </c>
      <c r="C109" s="42" t="s">
        <v>262</v>
      </c>
      <c r="D109" s="41" t="s">
        <v>263</v>
      </c>
      <c r="E109" s="41" t="s">
        <v>179</v>
      </c>
      <c r="F109" s="41" t="s">
        <v>280</v>
      </c>
      <c r="G109" s="43"/>
      <c r="H109" s="41" t="s">
        <v>290</v>
      </c>
      <c r="I109" s="41" t="s">
        <v>228</v>
      </c>
      <c r="J109" s="41" t="s">
        <v>230</v>
      </c>
      <c r="K109" s="41" t="s">
        <v>228</v>
      </c>
      <c r="L109" s="44" t="s">
        <v>572</v>
      </c>
      <c r="M109" s="45"/>
      <c r="N109" s="45"/>
      <c r="O109" s="46"/>
      <c r="P109" s="47"/>
      <c r="Q109" s="47"/>
      <c r="R109" s="47"/>
      <c r="S109" s="47">
        <f t="shared" si="9"/>
        <v>0</v>
      </c>
      <c r="T109" s="41">
        <v>1</v>
      </c>
      <c r="U109" s="47">
        <v>170.12</v>
      </c>
      <c r="V109" s="41">
        <v>1</v>
      </c>
      <c r="W109" s="47">
        <v>57</v>
      </c>
      <c r="X109" s="41">
        <v>2</v>
      </c>
      <c r="Y109" s="47">
        <f t="shared" si="10"/>
        <v>227.12</v>
      </c>
      <c r="Z109" s="47">
        <f t="shared" si="11"/>
        <v>227.12</v>
      </c>
      <c r="AA109" s="48"/>
      <c r="AB109" s="49"/>
      <c r="AC109" s="49"/>
      <c r="AD109" s="49"/>
      <c r="AE109" s="49"/>
    </row>
    <row r="110" spans="1:31" s="50" customFormat="1">
      <c r="A110" s="41" t="s">
        <v>144</v>
      </c>
      <c r="B110" s="41" t="s">
        <v>144</v>
      </c>
      <c r="C110" s="42" t="s">
        <v>442</v>
      </c>
      <c r="D110" s="41" t="s">
        <v>443</v>
      </c>
      <c r="E110" s="41" t="s">
        <v>182</v>
      </c>
      <c r="F110" s="41" t="s">
        <v>444</v>
      </c>
      <c r="G110" s="43"/>
      <c r="H110" s="41" t="s">
        <v>290</v>
      </c>
      <c r="I110" s="41" t="s">
        <v>228</v>
      </c>
      <c r="J110" s="41" t="s">
        <v>230</v>
      </c>
      <c r="K110" s="41" t="s">
        <v>228</v>
      </c>
      <c r="L110" s="44" t="s">
        <v>233</v>
      </c>
      <c r="M110" s="45"/>
      <c r="N110" s="45"/>
      <c r="O110" s="46"/>
      <c r="P110" s="47"/>
      <c r="Q110" s="47"/>
      <c r="R110" s="47"/>
      <c r="S110" s="47">
        <f t="shared" si="9"/>
        <v>0</v>
      </c>
      <c r="T110" s="41">
        <v>3</v>
      </c>
      <c r="U110" s="47">
        <v>170.12</v>
      </c>
      <c r="V110" s="41">
        <v>6</v>
      </c>
      <c r="W110" s="47">
        <v>57</v>
      </c>
      <c r="X110" s="41">
        <v>2</v>
      </c>
      <c r="Y110" s="47">
        <f t="shared" si="10"/>
        <v>852.36</v>
      </c>
      <c r="Z110" s="47">
        <f t="shared" si="11"/>
        <v>852.36</v>
      </c>
      <c r="AA110" s="48"/>
      <c r="AB110" s="49"/>
      <c r="AC110" s="49"/>
      <c r="AD110" s="49"/>
      <c r="AE110" s="49"/>
    </row>
    <row r="111" spans="1:31" s="50" customFormat="1" ht="28.5">
      <c r="A111" s="41" t="s">
        <v>144</v>
      </c>
      <c r="B111" s="41" t="s">
        <v>144</v>
      </c>
      <c r="C111" s="42" t="s">
        <v>445</v>
      </c>
      <c r="D111" s="41" t="s">
        <v>446</v>
      </c>
      <c r="E111" s="41" t="s">
        <v>182</v>
      </c>
      <c r="F111" s="41" t="s">
        <v>213</v>
      </c>
      <c r="G111" s="43"/>
      <c r="H111" s="41" t="s">
        <v>290</v>
      </c>
      <c r="I111" s="41" t="s">
        <v>228</v>
      </c>
      <c r="J111" s="41" t="s">
        <v>230</v>
      </c>
      <c r="K111" s="41" t="s">
        <v>228</v>
      </c>
      <c r="L111" s="44" t="s">
        <v>573</v>
      </c>
      <c r="M111" s="45"/>
      <c r="N111" s="45"/>
      <c r="O111" s="46"/>
      <c r="P111" s="47"/>
      <c r="Q111" s="47"/>
      <c r="R111" s="47"/>
      <c r="S111" s="47">
        <f t="shared" si="9"/>
        <v>0</v>
      </c>
      <c r="T111" s="41">
        <v>1</v>
      </c>
      <c r="U111" s="47">
        <v>170.12</v>
      </c>
      <c r="V111" s="41">
        <v>1</v>
      </c>
      <c r="W111" s="47">
        <v>57</v>
      </c>
      <c r="X111" s="41">
        <v>9</v>
      </c>
      <c r="Y111" s="47">
        <f t="shared" si="10"/>
        <v>227.12</v>
      </c>
      <c r="Z111" s="47">
        <f t="shared" si="11"/>
        <v>227.12</v>
      </c>
      <c r="AA111" s="48"/>
      <c r="AB111" s="49"/>
      <c r="AC111" s="49"/>
      <c r="AD111" s="49"/>
      <c r="AE111" s="49"/>
    </row>
    <row r="112" spans="1:31" s="50" customFormat="1" ht="28.5">
      <c r="A112" s="41" t="s">
        <v>144</v>
      </c>
      <c r="B112" s="41" t="s">
        <v>144</v>
      </c>
      <c r="C112" s="42" t="s">
        <v>432</v>
      </c>
      <c r="D112" s="41" t="s">
        <v>433</v>
      </c>
      <c r="E112" s="41" t="s">
        <v>182</v>
      </c>
      <c r="F112" s="41" t="s">
        <v>447</v>
      </c>
      <c r="G112" s="43"/>
      <c r="H112" s="41" t="s">
        <v>624</v>
      </c>
      <c r="I112" s="41" t="s">
        <v>228</v>
      </c>
      <c r="J112" s="41" t="s">
        <v>230</v>
      </c>
      <c r="K112" s="41" t="s">
        <v>228</v>
      </c>
      <c r="L112" s="44" t="s">
        <v>360</v>
      </c>
      <c r="M112" s="45"/>
      <c r="N112" s="45"/>
      <c r="O112" s="46"/>
      <c r="P112" s="47"/>
      <c r="Q112" s="47"/>
      <c r="R112" s="47"/>
      <c r="S112" s="47">
        <f t="shared" si="9"/>
        <v>0</v>
      </c>
      <c r="T112" s="41">
        <v>1</v>
      </c>
      <c r="U112" s="47">
        <v>475.13</v>
      </c>
      <c r="V112" s="41">
        <v>1</v>
      </c>
      <c r="W112" s="47">
        <v>142.53</v>
      </c>
      <c r="X112" s="41">
        <v>2</v>
      </c>
      <c r="Y112" s="47">
        <f t="shared" si="10"/>
        <v>617.66</v>
      </c>
      <c r="Z112" s="47">
        <f t="shared" si="11"/>
        <v>617.66</v>
      </c>
      <c r="AA112" s="48"/>
      <c r="AB112" s="49"/>
      <c r="AC112" s="49"/>
      <c r="AD112" s="49"/>
      <c r="AE112" s="49"/>
    </row>
    <row r="113" spans="1:31" s="50" customFormat="1">
      <c r="A113" s="41" t="s">
        <v>144</v>
      </c>
      <c r="B113" s="41" t="s">
        <v>144</v>
      </c>
      <c r="C113" s="42" t="s">
        <v>388</v>
      </c>
      <c r="D113" s="41" t="s">
        <v>389</v>
      </c>
      <c r="E113" s="41" t="s">
        <v>390</v>
      </c>
      <c r="F113" s="41" t="s">
        <v>448</v>
      </c>
      <c r="G113" s="43"/>
      <c r="H113" s="41" t="s">
        <v>368</v>
      </c>
      <c r="I113" s="41" t="s">
        <v>228</v>
      </c>
      <c r="J113" s="41" t="s">
        <v>230</v>
      </c>
      <c r="K113" s="41" t="s">
        <v>318</v>
      </c>
      <c r="L113" s="44" t="s">
        <v>319</v>
      </c>
      <c r="M113" s="45"/>
      <c r="N113" s="45"/>
      <c r="O113" s="46"/>
      <c r="P113" s="47"/>
      <c r="Q113" s="47"/>
      <c r="R113" s="47"/>
      <c r="S113" s="47">
        <f t="shared" si="9"/>
        <v>0</v>
      </c>
      <c r="T113" s="41">
        <v>9</v>
      </c>
      <c r="U113" s="47">
        <v>120</v>
      </c>
      <c r="V113" s="41">
        <v>2</v>
      </c>
      <c r="W113" s="47">
        <v>55</v>
      </c>
      <c r="X113" s="41">
        <v>2</v>
      </c>
      <c r="Y113" s="47">
        <f t="shared" si="10"/>
        <v>1190</v>
      </c>
      <c r="Z113" s="47">
        <f t="shared" si="11"/>
        <v>1190</v>
      </c>
      <c r="AA113" s="48"/>
      <c r="AB113" s="49"/>
      <c r="AC113" s="49"/>
      <c r="AD113" s="49"/>
      <c r="AE113" s="49"/>
    </row>
    <row r="114" spans="1:31" s="55" customFormat="1" ht="28.5">
      <c r="A114" s="41" t="s">
        <v>144</v>
      </c>
      <c r="B114" s="41" t="s">
        <v>144</v>
      </c>
      <c r="C114" s="42" t="s">
        <v>449</v>
      </c>
      <c r="D114" s="41" t="s">
        <v>450</v>
      </c>
      <c r="E114" s="41" t="s">
        <v>179</v>
      </c>
      <c r="F114" s="41" t="s">
        <v>451</v>
      </c>
      <c r="G114" s="43"/>
      <c r="H114" s="41" t="s">
        <v>290</v>
      </c>
      <c r="I114" s="41" t="s">
        <v>228</v>
      </c>
      <c r="J114" s="41" t="s">
        <v>521</v>
      </c>
      <c r="K114" s="41" t="s">
        <v>228</v>
      </c>
      <c r="L114" s="44" t="s">
        <v>574</v>
      </c>
      <c r="M114" s="45"/>
      <c r="N114" s="45"/>
      <c r="O114" s="46"/>
      <c r="P114" s="47"/>
      <c r="Q114" s="47"/>
      <c r="R114" s="47"/>
      <c r="S114" s="47">
        <f t="shared" si="9"/>
        <v>0</v>
      </c>
      <c r="T114" s="41">
        <v>9</v>
      </c>
      <c r="U114" s="47">
        <v>170.12</v>
      </c>
      <c r="V114" s="41">
        <v>1</v>
      </c>
      <c r="W114" s="47">
        <v>57</v>
      </c>
      <c r="X114" s="41">
        <v>11</v>
      </c>
      <c r="Y114" s="47">
        <f t="shared" si="10"/>
        <v>1588.08</v>
      </c>
      <c r="Z114" s="47">
        <f t="shared" si="11"/>
        <v>1588.08</v>
      </c>
      <c r="AA114" s="48"/>
      <c r="AB114" s="54"/>
      <c r="AC114" s="54"/>
      <c r="AD114" s="54"/>
      <c r="AE114" s="54"/>
    </row>
    <row r="115" spans="1:31" s="55" customFormat="1">
      <c r="A115" s="41" t="s">
        <v>144</v>
      </c>
      <c r="B115" s="41" t="s">
        <v>144</v>
      </c>
      <c r="C115" s="42" t="s">
        <v>346</v>
      </c>
      <c r="D115" s="41" t="s">
        <v>347</v>
      </c>
      <c r="E115" s="41" t="s">
        <v>182</v>
      </c>
      <c r="F115" s="41" t="s">
        <v>220</v>
      </c>
      <c r="G115" s="43"/>
      <c r="H115" s="41" t="s">
        <v>290</v>
      </c>
      <c r="I115" s="41" t="s">
        <v>228</v>
      </c>
      <c r="J115" s="41" t="s">
        <v>230</v>
      </c>
      <c r="K115" s="41" t="s">
        <v>228</v>
      </c>
      <c r="L115" s="44" t="s">
        <v>233</v>
      </c>
      <c r="M115" s="45"/>
      <c r="N115" s="45"/>
      <c r="O115" s="46"/>
      <c r="P115" s="47"/>
      <c r="Q115" s="47"/>
      <c r="R115" s="47"/>
      <c r="S115" s="47">
        <f t="shared" si="9"/>
        <v>0</v>
      </c>
      <c r="T115" s="41">
        <v>9</v>
      </c>
      <c r="U115" s="47">
        <v>170.12</v>
      </c>
      <c r="V115" s="41">
        <v>1</v>
      </c>
      <c r="W115" s="47">
        <v>57</v>
      </c>
      <c r="X115" s="41">
        <v>10</v>
      </c>
      <c r="Y115" s="47">
        <f t="shared" si="10"/>
        <v>1588.08</v>
      </c>
      <c r="Z115" s="47">
        <f t="shared" si="11"/>
        <v>1588.08</v>
      </c>
      <c r="AA115" s="48"/>
      <c r="AB115" s="54"/>
      <c r="AC115" s="54"/>
      <c r="AD115" s="54"/>
      <c r="AE115" s="54"/>
    </row>
    <row r="116" spans="1:31" s="55" customFormat="1">
      <c r="A116" s="41" t="s">
        <v>144</v>
      </c>
      <c r="B116" s="41" t="s">
        <v>144</v>
      </c>
      <c r="C116" s="42" t="s">
        <v>314</v>
      </c>
      <c r="D116" s="41" t="s">
        <v>284</v>
      </c>
      <c r="E116" s="41" t="s">
        <v>182</v>
      </c>
      <c r="F116" s="41" t="s">
        <v>289</v>
      </c>
      <c r="G116" s="43"/>
      <c r="H116" s="41" t="s">
        <v>290</v>
      </c>
      <c r="I116" s="41" t="s">
        <v>228</v>
      </c>
      <c r="J116" s="41" t="s">
        <v>231</v>
      </c>
      <c r="K116" s="41" t="s">
        <v>228</v>
      </c>
      <c r="L116" s="44" t="s">
        <v>551</v>
      </c>
      <c r="M116" s="45"/>
      <c r="N116" s="45"/>
      <c r="O116" s="46"/>
      <c r="P116" s="47"/>
      <c r="Q116" s="47"/>
      <c r="R116" s="47"/>
      <c r="S116" s="47">
        <f t="shared" si="9"/>
        <v>0</v>
      </c>
      <c r="T116" s="41">
        <v>9</v>
      </c>
      <c r="U116" s="47">
        <v>170.12</v>
      </c>
      <c r="V116" s="41">
        <v>1</v>
      </c>
      <c r="W116" s="47">
        <v>57</v>
      </c>
      <c r="X116" s="41">
        <v>10</v>
      </c>
      <c r="Y116" s="47">
        <f t="shared" si="10"/>
        <v>1588.08</v>
      </c>
      <c r="Z116" s="47">
        <f t="shared" si="11"/>
        <v>1588.08</v>
      </c>
      <c r="AA116" s="48"/>
      <c r="AB116" s="54"/>
      <c r="AC116" s="54"/>
      <c r="AD116" s="54"/>
      <c r="AE116" s="54"/>
    </row>
    <row r="117" spans="1:31" s="55" customFormat="1">
      <c r="A117" s="41" t="s">
        <v>144</v>
      </c>
      <c r="B117" s="41" t="s">
        <v>144</v>
      </c>
      <c r="C117" s="42" t="s">
        <v>148</v>
      </c>
      <c r="D117" s="41" t="s">
        <v>185</v>
      </c>
      <c r="E117" s="41" t="s">
        <v>182</v>
      </c>
      <c r="F117" s="41" t="s">
        <v>186</v>
      </c>
      <c r="G117" s="43"/>
      <c r="H117" s="41" t="s">
        <v>290</v>
      </c>
      <c r="I117" s="41" t="s">
        <v>228</v>
      </c>
      <c r="J117" s="41" t="s">
        <v>230</v>
      </c>
      <c r="K117" s="41" t="s">
        <v>228</v>
      </c>
      <c r="L117" s="44" t="s">
        <v>234</v>
      </c>
      <c r="M117" s="45"/>
      <c r="N117" s="45"/>
      <c r="O117" s="46"/>
      <c r="P117" s="47"/>
      <c r="Q117" s="47"/>
      <c r="R117" s="47"/>
      <c r="S117" s="47">
        <f t="shared" si="9"/>
        <v>0</v>
      </c>
      <c r="T117" s="41">
        <v>9</v>
      </c>
      <c r="U117" s="47">
        <v>120</v>
      </c>
      <c r="V117" s="41">
        <v>1</v>
      </c>
      <c r="W117" s="47">
        <v>55</v>
      </c>
      <c r="X117" s="41">
        <v>10</v>
      </c>
      <c r="Y117" s="47">
        <f t="shared" si="10"/>
        <v>1135</v>
      </c>
      <c r="Z117" s="47">
        <f t="shared" si="11"/>
        <v>1135</v>
      </c>
      <c r="AA117" s="48"/>
      <c r="AB117" s="54"/>
      <c r="AC117" s="54"/>
      <c r="AD117" s="54"/>
      <c r="AE117" s="54"/>
    </row>
    <row r="118" spans="1:31" s="55" customFormat="1">
      <c r="A118" s="41" t="s">
        <v>144</v>
      </c>
      <c r="B118" s="41" t="s">
        <v>144</v>
      </c>
      <c r="C118" s="42" t="s">
        <v>164</v>
      </c>
      <c r="D118" s="41" t="s">
        <v>208</v>
      </c>
      <c r="E118" s="41" t="s">
        <v>182</v>
      </c>
      <c r="F118" s="41" t="s">
        <v>189</v>
      </c>
      <c r="G118" s="43"/>
      <c r="H118" s="41" t="s">
        <v>290</v>
      </c>
      <c r="I118" s="41" t="s">
        <v>228</v>
      </c>
      <c r="J118" s="41" t="s">
        <v>230</v>
      </c>
      <c r="K118" s="41" t="s">
        <v>228</v>
      </c>
      <c r="L118" s="44" t="s">
        <v>575</v>
      </c>
      <c r="M118" s="45"/>
      <c r="N118" s="45"/>
      <c r="O118" s="46"/>
      <c r="P118" s="47"/>
      <c r="Q118" s="47"/>
      <c r="R118" s="47"/>
      <c r="S118" s="47">
        <f t="shared" si="9"/>
        <v>0</v>
      </c>
      <c r="T118" s="41">
        <v>1</v>
      </c>
      <c r="U118" s="47">
        <v>170.12</v>
      </c>
      <c r="V118" s="41">
        <v>2</v>
      </c>
      <c r="W118" s="47">
        <v>57</v>
      </c>
      <c r="X118" s="41">
        <v>10</v>
      </c>
      <c r="Y118" s="47">
        <f t="shared" si="10"/>
        <v>284.12</v>
      </c>
      <c r="Z118" s="47">
        <f t="shared" si="11"/>
        <v>284.12</v>
      </c>
      <c r="AA118" s="48"/>
      <c r="AB118" s="54"/>
      <c r="AC118" s="54"/>
      <c r="AD118" s="54"/>
      <c r="AE118" s="54"/>
    </row>
    <row r="119" spans="1:31" s="55" customFormat="1" ht="28.5">
      <c r="A119" s="41" t="s">
        <v>144</v>
      </c>
      <c r="B119" s="41" t="s">
        <v>144</v>
      </c>
      <c r="C119" s="42" t="s">
        <v>150</v>
      </c>
      <c r="D119" s="41" t="s">
        <v>188</v>
      </c>
      <c r="E119" s="41" t="s">
        <v>182</v>
      </c>
      <c r="F119" s="41" t="s">
        <v>323</v>
      </c>
      <c r="G119" s="43"/>
      <c r="H119" s="41" t="s">
        <v>290</v>
      </c>
      <c r="I119" s="41" t="s">
        <v>228</v>
      </c>
      <c r="J119" s="41" t="s">
        <v>230</v>
      </c>
      <c r="K119" s="41" t="s">
        <v>228</v>
      </c>
      <c r="L119" s="44" t="s">
        <v>576</v>
      </c>
      <c r="M119" s="45"/>
      <c r="N119" s="45"/>
      <c r="O119" s="46"/>
      <c r="P119" s="47"/>
      <c r="Q119" s="47"/>
      <c r="R119" s="47"/>
      <c r="S119" s="47">
        <f t="shared" si="9"/>
        <v>0</v>
      </c>
      <c r="T119" s="41">
        <v>1</v>
      </c>
      <c r="U119" s="47">
        <v>170.12</v>
      </c>
      <c r="V119" s="41">
        <v>3</v>
      </c>
      <c r="W119" s="47">
        <v>57</v>
      </c>
      <c r="X119" s="41">
        <v>3</v>
      </c>
      <c r="Y119" s="47">
        <f t="shared" si="10"/>
        <v>341.12</v>
      </c>
      <c r="Z119" s="47">
        <f t="shared" si="11"/>
        <v>341.12</v>
      </c>
      <c r="AA119" s="48"/>
      <c r="AB119" s="54"/>
      <c r="AC119" s="54"/>
      <c r="AD119" s="54"/>
      <c r="AE119" s="54"/>
    </row>
    <row r="120" spans="1:31" s="55" customFormat="1" ht="28.5">
      <c r="A120" s="41" t="s">
        <v>144</v>
      </c>
      <c r="B120" s="41" t="s">
        <v>144</v>
      </c>
      <c r="C120" s="42" t="s">
        <v>246</v>
      </c>
      <c r="D120" s="41" t="s">
        <v>188</v>
      </c>
      <c r="E120" s="41" t="s">
        <v>182</v>
      </c>
      <c r="F120" s="41" t="s">
        <v>323</v>
      </c>
      <c r="G120" s="43"/>
      <c r="H120" s="41" t="s">
        <v>290</v>
      </c>
      <c r="I120" s="41" t="s">
        <v>228</v>
      </c>
      <c r="J120" s="41" t="s">
        <v>230</v>
      </c>
      <c r="K120" s="41" t="s">
        <v>228</v>
      </c>
      <c r="L120" s="44" t="s">
        <v>576</v>
      </c>
      <c r="M120" s="45"/>
      <c r="N120" s="45"/>
      <c r="O120" s="46"/>
      <c r="P120" s="47"/>
      <c r="Q120" s="47"/>
      <c r="R120" s="47"/>
      <c r="S120" s="47">
        <f t="shared" si="9"/>
        <v>0</v>
      </c>
      <c r="T120" s="41">
        <v>1</v>
      </c>
      <c r="U120" s="47">
        <v>170.12</v>
      </c>
      <c r="V120" s="41">
        <v>3</v>
      </c>
      <c r="W120" s="47">
        <v>57</v>
      </c>
      <c r="X120" s="41">
        <v>4</v>
      </c>
      <c r="Y120" s="47">
        <f t="shared" si="10"/>
        <v>341.12</v>
      </c>
      <c r="Z120" s="47">
        <f t="shared" si="11"/>
        <v>341.12</v>
      </c>
      <c r="AA120" s="48"/>
      <c r="AB120" s="54"/>
      <c r="AC120" s="54"/>
      <c r="AD120" s="54"/>
      <c r="AE120" s="54"/>
    </row>
    <row r="121" spans="1:31" s="55" customFormat="1" ht="28.5">
      <c r="A121" s="41" t="s">
        <v>144</v>
      </c>
      <c r="B121" s="41" t="s">
        <v>144</v>
      </c>
      <c r="C121" s="42" t="s">
        <v>452</v>
      </c>
      <c r="D121" s="41" t="s">
        <v>453</v>
      </c>
      <c r="E121" s="41" t="s">
        <v>182</v>
      </c>
      <c r="F121" s="41" t="s">
        <v>454</v>
      </c>
      <c r="G121" s="43"/>
      <c r="H121" s="41" t="s">
        <v>7</v>
      </c>
      <c r="I121" s="41" t="s">
        <v>228</v>
      </c>
      <c r="J121" s="41" t="s">
        <v>230</v>
      </c>
      <c r="K121" s="41" t="s">
        <v>228</v>
      </c>
      <c r="L121" s="44" t="s">
        <v>360</v>
      </c>
      <c r="M121" s="45"/>
      <c r="N121" s="45"/>
      <c r="O121" s="46"/>
      <c r="P121" s="47"/>
      <c r="Q121" s="47"/>
      <c r="R121" s="47"/>
      <c r="S121" s="47">
        <f t="shared" si="9"/>
        <v>0</v>
      </c>
      <c r="T121" s="41">
        <v>1</v>
      </c>
      <c r="U121" s="47">
        <v>170.12</v>
      </c>
      <c r="V121" s="41">
        <v>1</v>
      </c>
      <c r="W121" s="47">
        <v>57</v>
      </c>
      <c r="X121" s="41">
        <v>4</v>
      </c>
      <c r="Y121" s="47">
        <f t="shared" si="10"/>
        <v>227.12</v>
      </c>
      <c r="Z121" s="47">
        <f t="shared" si="11"/>
        <v>227.12</v>
      </c>
      <c r="AA121" s="48"/>
      <c r="AB121" s="54"/>
      <c r="AC121" s="54"/>
      <c r="AD121" s="54"/>
      <c r="AE121" s="54"/>
    </row>
    <row r="122" spans="1:31" s="55" customFormat="1">
      <c r="A122" s="41" t="s">
        <v>144</v>
      </c>
      <c r="B122" s="41" t="s">
        <v>144</v>
      </c>
      <c r="C122" s="42" t="s">
        <v>281</v>
      </c>
      <c r="D122" s="41" t="s">
        <v>282</v>
      </c>
      <c r="E122" s="41" t="s">
        <v>182</v>
      </c>
      <c r="F122" s="41" t="s">
        <v>220</v>
      </c>
      <c r="G122" s="43"/>
      <c r="H122" s="41" t="s">
        <v>290</v>
      </c>
      <c r="I122" s="41" t="s">
        <v>228</v>
      </c>
      <c r="J122" s="41" t="s">
        <v>230</v>
      </c>
      <c r="K122" s="41" t="s">
        <v>228</v>
      </c>
      <c r="L122" s="44" t="s">
        <v>577</v>
      </c>
      <c r="M122" s="45"/>
      <c r="N122" s="45"/>
      <c r="O122" s="46"/>
      <c r="P122" s="47"/>
      <c r="Q122" s="47"/>
      <c r="R122" s="47"/>
      <c r="S122" s="47">
        <f t="shared" si="9"/>
        <v>0</v>
      </c>
      <c r="T122" s="41">
        <v>1</v>
      </c>
      <c r="U122" s="47">
        <v>170.12</v>
      </c>
      <c r="V122" s="41">
        <v>1</v>
      </c>
      <c r="W122" s="47">
        <v>57</v>
      </c>
      <c r="X122" s="41">
        <v>2</v>
      </c>
      <c r="Y122" s="47">
        <f t="shared" si="10"/>
        <v>227.12</v>
      </c>
      <c r="Z122" s="47">
        <f t="shared" si="11"/>
        <v>227.12</v>
      </c>
      <c r="AA122" s="48"/>
      <c r="AB122" s="54"/>
      <c r="AC122" s="54"/>
      <c r="AD122" s="54"/>
      <c r="AE122" s="54"/>
    </row>
    <row r="123" spans="1:31" s="55" customFormat="1">
      <c r="A123" s="41" t="s">
        <v>144</v>
      </c>
      <c r="B123" s="41" t="s">
        <v>144</v>
      </c>
      <c r="C123" s="42" t="s">
        <v>374</v>
      </c>
      <c r="D123" s="41" t="s">
        <v>375</v>
      </c>
      <c r="E123" s="41" t="s">
        <v>182</v>
      </c>
      <c r="F123" s="41" t="s">
        <v>455</v>
      </c>
      <c r="G123" s="43"/>
      <c r="H123" s="41" t="s">
        <v>7</v>
      </c>
      <c r="I123" s="41" t="s">
        <v>228</v>
      </c>
      <c r="J123" s="41" t="s">
        <v>230</v>
      </c>
      <c r="K123" s="41" t="s">
        <v>522</v>
      </c>
      <c r="L123" s="44" t="s">
        <v>578</v>
      </c>
      <c r="M123" s="45"/>
      <c r="N123" s="45"/>
      <c r="O123" s="46"/>
      <c r="P123" s="47"/>
      <c r="Q123" s="47"/>
      <c r="R123" s="47"/>
      <c r="S123" s="47">
        <f t="shared" si="9"/>
        <v>0</v>
      </c>
      <c r="T123" s="41">
        <v>3</v>
      </c>
      <c r="U123" s="47">
        <v>170.12</v>
      </c>
      <c r="V123" s="41">
        <v>1</v>
      </c>
      <c r="W123" s="47">
        <v>57</v>
      </c>
      <c r="X123" s="41">
        <v>2</v>
      </c>
      <c r="Y123" s="47">
        <f t="shared" si="10"/>
        <v>567.36</v>
      </c>
      <c r="Z123" s="47">
        <f t="shared" si="11"/>
        <v>567.36</v>
      </c>
      <c r="AA123" s="48"/>
      <c r="AB123" s="54"/>
      <c r="AC123" s="54"/>
      <c r="AD123" s="54"/>
      <c r="AE123" s="54"/>
    </row>
    <row r="124" spans="1:31" s="55" customFormat="1">
      <c r="A124" s="41" t="s">
        <v>144</v>
      </c>
      <c r="B124" s="41" t="s">
        <v>144</v>
      </c>
      <c r="C124" s="42" t="s">
        <v>296</v>
      </c>
      <c r="D124" s="41" t="s">
        <v>297</v>
      </c>
      <c r="E124" s="41" t="s">
        <v>182</v>
      </c>
      <c r="F124" s="41" t="s">
        <v>456</v>
      </c>
      <c r="G124" s="43"/>
      <c r="H124" s="41" t="s">
        <v>290</v>
      </c>
      <c r="I124" s="41" t="s">
        <v>228</v>
      </c>
      <c r="J124" s="41" t="s">
        <v>230</v>
      </c>
      <c r="K124" s="41" t="s">
        <v>228</v>
      </c>
      <c r="L124" s="44" t="s">
        <v>579</v>
      </c>
      <c r="M124" s="45"/>
      <c r="N124" s="45"/>
      <c r="O124" s="46"/>
      <c r="P124" s="47"/>
      <c r="Q124" s="47"/>
      <c r="R124" s="47"/>
      <c r="S124" s="47">
        <f t="shared" si="9"/>
        <v>0</v>
      </c>
      <c r="T124" s="41">
        <v>3</v>
      </c>
      <c r="U124" s="47">
        <v>170.12</v>
      </c>
      <c r="V124" s="41">
        <v>1</v>
      </c>
      <c r="W124" s="47">
        <v>57</v>
      </c>
      <c r="X124" s="41">
        <v>4</v>
      </c>
      <c r="Y124" s="47">
        <f t="shared" si="10"/>
        <v>567.36</v>
      </c>
      <c r="Z124" s="47">
        <f t="shared" si="11"/>
        <v>567.36</v>
      </c>
      <c r="AA124" s="48"/>
      <c r="AB124" s="54"/>
      <c r="AC124" s="54"/>
      <c r="AD124" s="54"/>
      <c r="AE124" s="54"/>
    </row>
    <row r="125" spans="1:31" s="55" customFormat="1" ht="28.5">
      <c r="A125" s="41" t="s">
        <v>144</v>
      </c>
      <c r="B125" s="41" t="s">
        <v>144</v>
      </c>
      <c r="C125" s="42" t="s">
        <v>151</v>
      </c>
      <c r="D125" s="41" t="s">
        <v>191</v>
      </c>
      <c r="E125" s="41" t="s">
        <v>182</v>
      </c>
      <c r="F125" s="41" t="s">
        <v>180</v>
      </c>
      <c r="G125" s="43"/>
      <c r="H125" s="41" t="s">
        <v>290</v>
      </c>
      <c r="I125" s="41" t="s">
        <v>228</v>
      </c>
      <c r="J125" s="41" t="s">
        <v>230</v>
      </c>
      <c r="K125" s="41" t="s">
        <v>228</v>
      </c>
      <c r="L125" s="44" t="s">
        <v>580</v>
      </c>
      <c r="M125" s="45"/>
      <c r="N125" s="45"/>
      <c r="O125" s="46"/>
      <c r="P125" s="47"/>
      <c r="Q125" s="47"/>
      <c r="R125" s="47"/>
      <c r="S125" s="47">
        <f t="shared" si="9"/>
        <v>0</v>
      </c>
      <c r="T125" s="41">
        <v>2</v>
      </c>
      <c r="U125" s="47">
        <v>170.12</v>
      </c>
      <c r="V125" s="41">
        <v>3</v>
      </c>
      <c r="W125" s="47">
        <v>57</v>
      </c>
      <c r="X125" s="41">
        <v>4</v>
      </c>
      <c r="Y125" s="47">
        <f t="shared" si="10"/>
        <v>511.24</v>
      </c>
      <c r="Z125" s="47">
        <f t="shared" si="11"/>
        <v>511.24</v>
      </c>
      <c r="AA125" s="48"/>
      <c r="AB125" s="54"/>
      <c r="AC125" s="54"/>
      <c r="AD125" s="54"/>
      <c r="AE125" s="54"/>
    </row>
    <row r="126" spans="1:31" s="55" customFormat="1">
      <c r="A126" s="41" t="s">
        <v>144</v>
      </c>
      <c r="B126" s="41" t="s">
        <v>144</v>
      </c>
      <c r="C126" s="42" t="s">
        <v>172</v>
      </c>
      <c r="D126" s="41" t="s">
        <v>219</v>
      </c>
      <c r="E126" s="41" t="s">
        <v>182</v>
      </c>
      <c r="F126" s="41" t="s">
        <v>457</v>
      </c>
      <c r="G126" s="43"/>
      <c r="H126" s="41" t="s">
        <v>290</v>
      </c>
      <c r="I126" s="41" t="s">
        <v>228</v>
      </c>
      <c r="J126" s="41" t="s">
        <v>230</v>
      </c>
      <c r="K126" s="41" t="s">
        <v>228</v>
      </c>
      <c r="L126" s="44" t="s">
        <v>581</v>
      </c>
      <c r="M126" s="45"/>
      <c r="N126" s="45"/>
      <c r="O126" s="46"/>
      <c r="P126" s="47"/>
      <c r="Q126" s="47"/>
      <c r="R126" s="47"/>
      <c r="S126" s="47">
        <f t="shared" si="9"/>
        <v>0</v>
      </c>
      <c r="T126" s="41">
        <v>4</v>
      </c>
      <c r="U126" s="47">
        <v>170.12</v>
      </c>
      <c r="V126" s="41">
        <v>3</v>
      </c>
      <c r="W126" s="47">
        <v>57</v>
      </c>
      <c r="X126" s="41">
        <v>5</v>
      </c>
      <c r="Y126" s="47">
        <f t="shared" si="10"/>
        <v>851.48</v>
      </c>
      <c r="Z126" s="47">
        <f t="shared" si="11"/>
        <v>851.48</v>
      </c>
      <c r="AA126" s="48"/>
      <c r="AB126" s="54"/>
      <c r="AC126" s="54"/>
      <c r="AD126" s="54"/>
      <c r="AE126" s="54"/>
    </row>
    <row r="127" spans="1:31" s="55" customFormat="1">
      <c r="A127" s="41" t="s">
        <v>144</v>
      </c>
      <c r="B127" s="41" t="s">
        <v>144</v>
      </c>
      <c r="C127" s="42" t="s">
        <v>165</v>
      </c>
      <c r="D127" s="41" t="s">
        <v>209</v>
      </c>
      <c r="E127" s="41" t="s">
        <v>182</v>
      </c>
      <c r="F127" s="41" t="s">
        <v>210</v>
      </c>
      <c r="G127" s="43"/>
      <c r="H127" s="41" t="s">
        <v>290</v>
      </c>
      <c r="I127" s="41" t="s">
        <v>228</v>
      </c>
      <c r="J127" s="41" t="s">
        <v>230</v>
      </c>
      <c r="K127" s="41" t="s">
        <v>228</v>
      </c>
      <c r="L127" s="44" t="s">
        <v>243</v>
      </c>
      <c r="M127" s="45"/>
      <c r="N127" s="45"/>
      <c r="O127" s="46"/>
      <c r="P127" s="47"/>
      <c r="Q127" s="47"/>
      <c r="R127" s="47"/>
      <c r="S127" s="47">
        <f t="shared" si="9"/>
        <v>0</v>
      </c>
      <c r="T127" s="41">
        <v>4</v>
      </c>
      <c r="U127" s="47">
        <v>170.12</v>
      </c>
      <c r="V127" s="41">
        <v>1</v>
      </c>
      <c r="W127" s="47">
        <v>57</v>
      </c>
      <c r="X127" s="41">
        <v>7</v>
      </c>
      <c r="Y127" s="47">
        <f t="shared" si="10"/>
        <v>737.48</v>
      </c>
      <c r="Z127" s="47">
        <f t="shared" si="11"/>
        <v>737.48</v>
      </c>
      <c r="AA127" s="48"/>
      <c r="AB127" s="54"/>
      <c r="AC127" s="54"/>
      <c r="AD127" s="54"/>
      <c r="AE127" s="54"/>
    </row>
    <row r="128" spans="1:31" s="55" customFormat="1">
      <c r="A128" s="41" t="s">
        <v>144</v>
      </c>
      <c r="B128" s="41" t="s">
        <v>144</v>
      </c>
      <c r="C128" s="42" t="s">
        <v>158</v>
      </c>
      <c r="D128" s="41" t="s">
        <v>199</v>
      </c>
      <c r="E128" s="41" t="s">
        <v>190</v>
      </c>
      <c r="F128" s="41" t="s">
        <v>317</v>
      </c>
      <c r="G128" s="43"/>
      <c r="H128" s="41" t="s">
        <v>290</v>
      </c>
      <c r="I128" s="41" t="s">
        <v>228</v>
      </c>
      <c r="J128" s="41" t="s">
        <v>230</v>
      </c>
      <c r="K128" s="41" t="s">
        <v>228</v>
      </c>
      <c r="L128" s="44" t="s">
        <v>582</v>
      </c>
      <c r="M128" s="45"/>
      <c r="N128" s="45"/>
      <c r="O128" s="46"/>
      <c r="P128" s="47"/>
      <c r="Q128" s="47"/>
      <c r="R128" s="47"/>
      <c r="S128" s="47">
        <f t="shared" si="9"/>
        <v>0</v>
      </c>
      <c r="T128" s="41">
        <v>4</v>
      </c>
      <c r="U128" s="47">
        <v>170.12</v>
      </c>
      <c r="V128" s="41">
        <v>3</v>
      </c>
      <c r="W128" s="47">
        <v>57</v>
      </c>
      <c r="X128" s="41">
        <v>5</v>
      </c>
      <c r="Y128" s="47">
        <f t="shared" si="10"/>
        <v>851.48</v>
      </c>
      <c r="Z128" s="47">
        <f t="shared" si="11"/>
        <v>851.48</v>
      </c>
      <c r="AA128" s="48"/>
      <c r="AB128" s="54"/>
      <c r="AC128" s="54"/>
      <c r="AD128" s="54"/>
      <c r="AE128" s="54"/>
    </row>
    <row r="129" spans="1:31" s="55" customFormat="1" ht="42.75">
      <c r="A129" s="41" t="s">
        <v>144</v>
      </c>
      <c r="B129" s="41" t="s">
        <v>144</v>
      </c>
      <c r="C129" s="42" t="s">
        <v>274</v>
      </c>
      <c r="D129" s="41" t="s">
        <v>275</v>
      </c>
      <c r="E129" s="41" t="s">
        <v>182</v>
      </c>
      <c r="F129" s="41" t="s">
        <v>458</v>
      </c>
      <c r="G129" s="43"/>
      <c r="H129" s="41" t="s">
        <v>290</v>
      </c>
      <c r="I129" s="41" t="s">
        <v>228</v>
      </c>
      <c r="J129" s="41" t="s">
        <v>230</v>
      </c>
      <c r="K129" s="41" t="s">
        <v>228</v>
      </c>
      <c r="L129" s="44" t="s">
        <v>238</v>
      </c>
      <c r="M129" s="45"/>
      <c r="N129" s="45"/>
      <c r="O129" s="46"/>
      <c r="P129" s="47"/>
      <c r="Q129" s="47"/>
      <c r="R129" s="47"/>
      <c r="S129" s="47">
        <f t="shared" si="9"/>
        <v>0</v>
      </c>
      <c r="T129" s="41">
        <v>4</v>
      </c>
      <c r="U129" s="47">
        <v>170.12</v>
      </c>
      <c r="V129" s="41">
        <v>1</v>
      </c>
      <c r="W129" s="47">
        <v>57</v>
      </c>
      <c r="X129" s="41">
        <v>7</v>
      </c>
      <c r="Y129" s="47">
        <f t="shared" si="10"/>
        <v>737.48</v>
      </c>
      <c r="Z129" s="47">
        <f t="shared" si="11"/>
        <v>737.48</v>
      </c>
      <c r="AA129" s="48"/>
      <c r="AB129" s="54"/>
      <c r="AC129" s="54"/>
      <c r="AD129" s="54"/>
      <c r="AE129" s="54"/>
    </row>
    <row r="130" spans="1:31" s="55" customFormat="1" ht="42.75">
      <c r="A130" s="41" t="s">
        <v>144</v>
      </c>
      <c r="B130" s="41" t="s">
        <v>144</v>
      </c>
      <c r="C130" s="42" t="s">
        <v>274</v>
      </c>
      <c r="D130" s="41" t="s">
        <v>275</v>
      </c>
      <c r="E130" s="41" t="s">
        <v>182</v>
      </c>
      <c r="F130" s="41" t="s">
        <v>459</v>
      </c>
      <c r="G130" s="43"/>
      <c r="H130" s="41" t="s">
        <v>290</v>
      </c>
      <c r="I130" s="41" t="s">
        <v>228</v>
      </c>
      <c r="J130" s="41" t="s">
        <v>230</v>
      </c>
      <c r="K130" s="41" t="s">
        <v>228</v>
      </c>
      <c r="L130" s="44" t="s">
        <v>583</v>
      </c>
      <c r="M130" s="45"/>
      <c r="N130" s="45"/>
      <c r="O130" s="46"/>
      <c r="P130" s="47"/>
      <c r="Q130" s="47"/>
      <c r="R130" s="47"/>
      <c r="S130" s="47">
        <f t="shared" si="9"/>
        <v>0</v>
      </c>
      <c r="T130" s="41">
        <v>4</v>
      </c>
      <c r="U130" s="47">
        <v>170.12</v>
      </c>
      <c r="V130" s="41">
        <v>1</v>
      </c>
      <c r="W130" s="47">
        <v>57</v>
      </c>
      <c r="X130" s="41">
        <v>5</v>
      </c>
      <c r="Y130" s="47">
        <f t="shared" si="10"/>
        <v>737.48</v>
      </c>
      <c r="Z130" s="47">
        <f t="shared" si="11"/>
        <v>737.48</v>
      </c>
      <c r="AA130" s="48"/>
      <c r="AB130" s="54"/>
      <c r="AC130" s="54"/>
      <c r="AD130" s="54"/>
      <c r="AE130" s="54"/>
    </row>
    <row r="131" spans="1:31" s="55" customFormat="1">
      <c r="A131" s="41" t="s">
        <v>144</v>
      </c>
      <c r="B131" s="41" t="s">
        <v>144</v>
      </c>
      <c r="C131" s="42" t="s">
        <v>152</v>
      </c>
      <c r="D131" s="41" t="s">
        <v>192</v>
      </c>
      <c r="E131" s="41" t="s">
        <v>190</v>
      </c>
      <c r="F131" s="41" t="s">
        <v>189</v>
      </c>
      <c r="G131" s="43"/>
      <c r="H131" s="41" t="s">
        <v>290</v>
      </c>
      <c r="I131" s="41" t="s">
        <v>228</v>
      </c>
      <c r="J131" s="41" t="s">
        <v>230</v>
      </c>
      <c r="K131" s="41" t="s">
        <v>228</v>
      </c>
      <c r="L131" s="44" t="s">
        <v>584</v>
      </c>
      <c r="M131" s="45"/>
      <c r="N131" s="45"/>
      <c r="O131" s="46"/>
      <c r="P131" s="47"/>
      <c r="Q131" s="47"/>
      <c r="R131" s="47"/>
      <c r="S131" s="47">
        <f t="shared" si="9"/>
        <v>0</v>
      </c>
      <c r="T131" s="41">
        <v>4</v>
      </c>
      <c r="U131" s="47">
        <v>170.12</v>
      </c>
      <c r="V131" s="41">
        <v>1</v>
      </c>
      <c r="W131" s="47">
        <v>57</v>
      </c>
      <c r="X131" s="41">
        <v>5</v>
      </c>
      <c r="Y131" s="47">
        <f t="shared" si="10"/>
        <v>737.48</v>
      </c>
      <c r="Z131" s="47">
        <f t="shared" si="11"/>
        <v>737.48</v>
      </c>
      <c r="AA131" s="48"/>
      <c r="AB131" s="54"/>
      <c r="AC131" s="54"/>
      <c r="AD131" s="54"/>
      <c r="AE131" s="54"/>
    </row>
    <row r="132" spans="1:31" s="55" customFormat="1">
      <c r="A132" s="41" t="s">
        <v>144</v>
      </c>
      <c r="B132" s="41" t="s">
        <v>144</v>
      </c>
      <c r="C132" s="42" t="s">
        <v>153</v>
      </c>
      <c r="D132" s="41" t="s">
        <v>327</v>
      </c>
      <c r="E132" s="41" t="s">
        <v>182</v>
      </c>
      <c r="F132" s="41" t="s">
        <v>194</v>
      </c>
      <c r="G132" s="43"/>
      <c r="H132" s="41" t="s">
        <v>290</v>
      </c>
      <c r="I132" s="41" t="s">
        <v>228</v>
      </c>
      <c r="J132" s="41" t="s">
        <v>230</v>
      </c>
      <c r="K132" s="41" t="s">
        <v>228</v>
      </c>
      <c r="L132" s="44" t="s">
        <v>584</v>
      </c>
      <c r="M132" s="45"/>
      <c r="N132" s="45"/>
      <c r="O132" s="46"/>
      <c r="P132" s="47"/>
      <c r="Q132" s="47"/>
      <c r="R132" s="47"/>
      <c r="S132" s="47">
        <f t="shared" si="9"/>
        <v>0</v>
      </c>
      <c r="T132" s="41">
        <v>4</v>
      </c>
      <c r="U132" s="47">
        <v>170.12</v>
      </c>
      <c r="V132" s="41">
        <v>1</v>
      </c>
      <c r="W132" s="47">
        <v>57</v>
      </c>
      <c r="X132" s="41">
        <v>5</v>
      </c>
      <c r="Y132" s="47">
        <f t="shared" si="10"/>
        <v>737.48</v>
      </c>
      <c r="Z132" s="47">
        <f t="shared" si="11"/>
        <v>737.48</v>
      </c>
      <c r="AA132" s="48"/>
      <c r="AB132" s="54"/>
      <c r="AC132" s="54"/>
      <c r="AD132" s="54"/>
      <c r="AE132" s="54"/>
    </row>
    <row r="133" spans="1:31" s="55" customFormat="1">
      <c r="A133" s="41" t="s">
        <v>144</v>
      </c>
      <c r="B133" s="41" t="s">
        <v>144</v>
      </c>
      <c r="C133" s="42" t="s">
        <v>167</v>
      </c>
      <c r="D133" s="41" t="s">
        <v>211</v>
      </c>
      <c r="E133" s="41" t="s">
        <v>212</v>
      </c>
      <c r="F133" s="41" t="s">
        <v>460</v>
      </c>
      <c r="G133" s="43"/>
      <c r="H133" s="41" t="s">
        <v>290</v>
      </c>
      <c r="I133" s="41" t="s">
        <v>228</v>
      </c>
      <c r="J133" s="41" t="s">
        <v>230</v>
      </c>
      <c r="K133" s="41" t="s">
        <v>318</v>
      </c>
      <c r="L133" s="44" t="s">
        <v>319</v>
      </c>
      <c r="M133" s="45"/>
      <c r="N133" s="45"/>
      <c r="O133" s="46"/>
      <c r="P133" s="47"/>
      <c r="Q133" s="47"/>
      <c r="R133" s="47"/>
      <c r="S133" s="47">
        <f t="shared" si="9"/>
        <v>0</v>
      </c>
      <c r="T133" s="41">
        <v>3</v>
      </c>
      <c r="U133" s="47">
        <v>350.87</v>
      </c>
      <c r="V133" s="41">
        <v>1</v>
      </c>
      <c r="W133" s="47">
        <v>105.28</v>
      </c>
      <c r="X133" s="41">
        <v>5</v>
      </c>
      <c r="Y133" s="47">
        <f t="shared" si="10"/>
        <v>1157.8900000000001</v>
      </c>
      <c r="Z133" s="47">
        <f t="shared" si="11"/>
        <v>1157.8900000000001</v>
      </c>
      <c r="AA133" s="48"/>
      <c r="AB133" s="54"/>
      <c r="AC133" s="54"/>
      <c r="AD133" s="54"/>
      <c r="AE133" s="54"/>
    </row>
    <row r="134" spans="1:31" s="55" customFormat="1">
      <c r="A134" s="41" t="s">
        <v>144</v>
      </c>
      <c r="B134" s="41" t="s">
        <v>144</v>
      </c>
      <c r="C134" s="42" t="s">
        <v>315</v>
      </c>
      <c r="D134" s="41" t="s">
        <v>316</v>
      </c>
      <c r="E134" s="41" t="s">
        <v>190</v>
      </c>
      <c r="F134" s="41" t="s">
        <v>461</v>
      </c>
      <c r="G134" s="43"/>
      <c r="H134" s="41" t="s">
        <v>290</v>
      </c>
      <c r="I134" s="41" t="s">
        <v>228</v>
      </c>
      <c r="J134" s="41" t="s">
        <v>230</v>
      </c>
      <c r="K134" s="41" t="s">
        <v>228</v>
      </c>
      <c r="L134" s="44" t="s">
        <v>236</v>
      </c>
      <c r="M134" s="45"/>
      <c r="N134" s="45"/>
      <c r="O134" s="46"/>
      <c r="P134" s="47"/>
      <c r="Q134" s="47"/>
      <c r="R134" s="47"/>
      <c r="S134" s="47">
        <f t="shared" si="9"/>
        <v>0</v>
      </c>
      <c r="T134" s="41">
        <v>3</v>
      </c>
      <c r="U134" s="47">
        <v>170.12</v>
      </c>
      <c r="V134" s="41">
        <v>1</v>
      </c>
      <c r="W134" s="47">
        <v>57</v>
      </c>
      <c r="X134" s="41">
        <v>4</v>
      </c>
      <c r="Y134" s="47">
        <f t="shared" si="10"/>
        <v>567.36</v>
      </c>
      <c r="Z134" s="47">
        <f t="shared" si="11"/>
        <v>567.36</v>
      </c>
      <c r="AA134" s="48"/>
      <c r="AB134" s="54"/>
      <c r="AC134" s="54"/>
      <c r="AD134" s="54"/>
      <c r="AE134" s="54"/>
    </row>
    <row r="135" spans="1:31" s="55" customFormat="1">
      <c r="A135" s="41" t="s">
        <v>144</v>
      </c>
      <c r="B135" s="41" t="s">
        <v>144</v>
      </c>
      <c r="C135" s="42" t="s">
        <v>174</v>
      </c>
      <c r="D135" s="41" t="s">
        <v>222</v>
      </c>
      <c r="E135" s="41" t="s">
        <v>179</v>
      </c>
      <c r="F135" s="41" t="s">
        <v>189</v>
      </c>
      <c r="G135" s="43"/>
      <c r="H135" s="41" t="s">
        <v>290</v>
      </c>
      <c r="I135" s="41" t="s">
        <v>228</v>
      </c>
      <c r="J135" s="41" t="s">
        <v>230</v>
      </c>
      <c r="K135" s="41" t="s">
        <v>228</v>
      </c>
      <c r="L135" s="44" t="s">
        <v>291</v>
      </c>
      <c r="M135" s="45"/>
      <c r="N135" s="45"/>
      <c r="O135" s="46"/>
      <c r="P135" s="47"/>
      <c r="Q135" s="47"/>
      <c r="R135" s="47"/>
      <c r="S135" s="47">
        <f t="shared" si="9"/>
        <v>0</v>
      </c>
      <c r="T135" s="41">
        <v>3</v>
      </c>
      <c r="U135" s="47">
        <v>120</v>
      </c>
      <c r="V135" s="41">
        <v>1</v>
      </c>
      <c r="W135" s="47">
        <v>55</v>
      </c>
      <c r="X135" s="41">
        <v>4</v>
      </c>
      <c r="Y135" s="47">
        <f t="shared" si="10"/>
        <v>415</v>
      </c>
      <c r="Z135" s="47">
        <f t="shared" si="11"/>
        <v>415</v>
      </c>
      <c r="AA135" s="48"/>
      <c r="AB135" s="54"/>
      <c r="AC135" s="54"/>
      <c r="AD135" s="54"/>
      <c r="AE135" s="54"/>
    </row>
    <row r="136" spans="1:31" s="55" customFormat="1">
      <c r="A136" s="41" t="s">
        <v>144</v>
      </c>
      <c r="B136" s="41" t="s">
        <v>144</v>
      </c>
      <c r="C136" s="42" t="s">
        <v>356</v>
      </c>
      <c r="D136" s="41" t="s">
        <v>357</v>
      </c>
      <c r="E136" s="41" t="s">
        <v>182</v>
      </c>
      <c r="F136" s="41" t="s">
        <v>462</v>
      </c>
      <c r="G136" s="43"/>
      <c r="H136" s="41"/>
      <c r="I136" s="41" t="s">
        <v>228</v>
      </c>
      <c r="J136" s="41" t="s">
        <v>230</v>
      </c>
      <c r="K136" s="41" t="s">
        <v>228</v>
      </c>
      <c r="L136" s="44" t="s">
        <v>360</v>
      </c>
      <c r="M136" s="45"/>
      <c r="N136" s="45"/>
      <c r="O136" s="46"/>
      <c r="P136" s="47"/>
      <c r="Q136" s="47"/>
      <c r="R136" s="47"/>
      <c r="S136" s="47">
        <f t="shared" si="9"/>
        <v>0</v>
      </c>
      <c r="T136" s="41">
        <v>1</v>
      </c>
      <c r="U136" s="47">
        <v>170.12</v>
      </c>
      <c r="V136" s="41">
        <v>1</v>
      </c>
      <c r="W136" s="47">
        <v>57</v>
      </c>
      <c r="X136" s="41">
        <v>4</v>
      </c>
      <c r="Y136" s="47">
        <f t="shared" si="10"/>
        <v>227.12</v>
      </c>
      <c r="Z136" s="47">
        <f t="shared" si="11"/>
        <v>227.12</v>
      </c>
      <c r="AA136" s="48"/>
      <c r="AB136" s="54"/>
      <c r="AC136" s="54"/>
      <c r="AD136" s="54"/>
      <c r="AE136" s="54"/>
    </row>
    <row r="137" spans="1:31" s="55" customFormat="1" ht="28.5">
      <c r="A137" s="41" t="s">
        <v>144</v>
      </c>
      <c r="B137" s="41" t="s">
        <v>144</v>
      </c>
      <c r="C137" s="42" t="s">
        <v>247</v>
      </c>
      <c r="D137" s="41" t="s">
        <v>248</v>
      </c>
      <c r="E137" s="41" t="s">
        <v>179</v>
      </c>
      <c r="F137" s="41" t="s">
        <v>265</v>
      </c>
      <c r="G137" s="43"/>
      <c r="H137" s="41" t="s">
        <v>290</v>
      </c>
      <c r="I137" s="41" t="s">
        <v>228</v>
      </c>
      <c r="J137" s="41" t="s">
        <v>230</v>
      </c>
      <c r="K137" s="41" t="s">
        <v>228</v>
      </c>
      <c r="L137" s="44" t="s">
        <v>585</v>
      </c>
      <c r="M137" s="45"/>
      <c r="N137" s="45"/>
      <c r="O137" s="46"/>
      <c r="P137" s="47"/>
      <c r="Q137" s="47"/>
      <c r="R137" s="47"/>
      <c r="S137" s="47">
        <f t="shared" si="9"/>
        <v>0</v>
      </c>
      <c r="T137" s="41">
        <v>4</v>
      </c>
      <c r="U137" s="47">
        <v>120</v>
      </c>
      <c r="V137" s="41">
        <v>1</v>
      </c>
      <c r="W137" s="47">
        <v>55</v>
      </c>
      <c r="X137" s="41">
        <v>2</v>
      </c>
      <c r="Y137" s="47">
        <f t="shared" si="10"/>
        <v>535</v>
      </c>
      <c r="Z137" s="47">
        <f t="shared" si="11"/>
        <v>535</v>
      </c>
      <c r="AA137" s="48"/>
      <c r="AB137" s="54"/>
      <c r="AC137" s="54"/>
      <c r="AD137" s="54"/>
      <c r="AE137" s="54"/>
    </row>
    <row r="138" spans="1:31" s="55" customFormat="1">
      <c r="A138" s="41" t="s">
        <v>144</v>
      </c>
      <c r="B138" s="41" t="s">
        <v>144</v>
      </c>
      <c r="C138" s="42" t="s">
        <v>270</v>
      </c>
      <c r="D138" s="41" t="s">
        <v>271</v>
      </c>
      <c r="E138" s="41" t="s">
        <v>179</v>
      </c>
      <c r="F138" s="41" t="s">
        <v>189</v>
      </c>
      <c r="G138" s="43"/>
      <c r="H138" s="41" t="s">
        <v>290</v>
      </c>
      <c r="I138" s="41" t="s">
        <v>228</v>
      </c>
      <c r="J138" s="41" t="s">
        <v>244</v>
      </c>
      <c r="K138" s="41" t="s">
        <v>228</v>
      </c>
      <c r="L138" s="44" t="s">
        <v>586</v>
      </c>
      <c r="M138" s="45"/>
      <c r="N138" s="45"/>
      <c r="O138" s="46"/>
      <c r="P138" s="47"/>
      <c r="Q138" s="47"/>
      <c r="R138" s="47"/>
      <c r="S138" s="47">
        <f t="shared" si="9"/>
        <v>0</v>
      </c>
      <c r="T138" s="41">
        <v>4</v>
      </c>
      <c r="U138" s="47">
        <v>120</v>
      </c>
      <c r="V138" s="41">
        <v>2</v>
      </c>
      <c r="W138" s="47">
        <v>55</v>
      </c>
      <c r="X138" s="41">
        <v>5</v>
      </c>
      <c r="Y138" s="47">
        <f t="shared" si="10"/>
        <v>590</v>
      </c>
      <c r="Z138" s="47">
        <f t="shared" si="11"/>
        <v>590</v>
      </c>
      <c r="AA138" s="48"/>
      <c r="AB138" s="54"/>
      <c r="AC138" s="54"/>
      <c r="AD138" s="54"/>
      <c r="AE138" s="54"/>
    </row>
    <row r="139" spans="1:31" s="55" customFormat="1">
      <c r="A139" s="41" t="s">
        <v>144</v>
      </c>
      <c r="B139" s="41" t="s">
        <v>144</v>
      </c>
      <c r="C139" s="42" t="s">
        <v>256</v>
      </c>
      <c r="D139" s="41" t="s">
        <v>257</v>
      </c>
      <c r="E139" s="41" t="s">
        <v>179</v>
      </c>
      <c r="F139" s="41" t="s">
        <v>307</v>
      </c>
      <c r="G139" s="43"/>
      <c r="H139" s="41" t="s">
        <v>290</v>
      </c>
      <c r="I139" s="41" t="s">
        <v>228</v>
      </c>
      <c r="J139" s="41" t="s">
        <v>230</v>
      </c>
      <c r="K139" s="41" t="s">
        <v>228</v>
      </c>
      <c r="L139" s="44" t="s">
        <v>241</v>
      </c>
      <c r="M139" s="45"/>
      <c r="N139" s="45"/>
      <c r="O139" s="46"/>
      <c r="P139" s="47"/>
      <c r="Q139" s="47"/>
      <c r="R139" s="47"/>
      <c r="S139" s="47">
        <f t="shared" si="9"/>
        <v>0</v>
      </c>
      <c r="T139" s="41">
        <v>6</v>
      </c>
      <c r="U139" s="47">
        <v>120</v>
      </c>
      <c r="V139" s="41">
        <v>1</v>
      </c>
      <c r="W139" s="47">
        <v>55</v>
      </c>
      <c r="X139" s="41">
        <v>6</v>
      </c>
      <c r="Y139" s="47">
        <f t="shared" si="10"/>
        <v>775</v>
      </c>
      <c r="Z139" s="47">
        <f t="shared" si="11"/>
        <v>775</v>
      </c>
      <c r="AA139" s="48"/>
      <c r="AB139" s="54"/>
      <c r="AC139" s="54"/>
      <c r="AD139" s="54"/>
      <c r="AE139" s="54"/>
    </row>
    <row r="140" spans="1:31" s="55" customFormat="1">
      <c r="A140" s="41" t="s">
        <v>144</v>
      </c>
      <c r="B140" s="41" t="s">
        <v>144</v>
      </c>
      <c r="C140" s="42" t="s">
        <v>148</v>
      </c>
      <c r="D140" s="41" t="s">
        <v>185</v>
      </c>
      <c r="E140" s="41" t="s">
        <v>182</v>
      </c>
      <c r="F140" s="41" t="s">
        <v>186</v>
      </c>
      <c r="G140" s="43"/>
      <c r="H140" s="41" t="s">
        <v>290</v>
      </c>
      <c r="I140" s="41" t="s">
        <v>228</v>
      </c>
      <c r="J140" s="41" t="s">
        <v>230</v>
      </c>
      <c r="K140" s="41" t="s">
        <v>228</v>
      </c>
      <c r="L140" s="44" t="s">
        <v>229</v>
      </c>
      <c r="M140" s="45"/>
      <c r="N140" s="45"/>
      <c r="O140" s="46"/>
      <c r="P140" s="47"/>
      <c r="Q140" s="47"/>
      <c r="R140" s="47"/>
      <c r="S140" s="47">
        <f t="shared" si="9"/>
        <v>0</v>
      </c>
      <c r="T140" s="41">
        <v>6</v>
      </c>
      <c r="U140" s="47">
        <v>170.12</v>
      </c>
      <c r="V140" s="41">
        <v>1</v>
      </c>
      <c r="W140" s="47">
        <v>57</v>
      </c>
      <c r="X140" s="41">
        <v>7</v>
      </c>
      <c r="Y140" s="47">
        <f t="shared" si="10"/>
        <v>1077.72</v>
      </c>
      <c r="Z140" s="47">
        <f t="shared" si="11"/>
        <v>1077.72</v>
      </c>
      <c r="AA140" s="48"/>
      <c r="AB140" s="54"/>
      <c r="AC140" s="54"/>
      <c r="AD140" s="54"/>
      <c r="AE140" s="54"/>
    </row>
    <row r="141" spans="1:31" s="55" customFormat="1">
      <c r="A141" s="41" t="s">
        <v>144</v>
      </c>
      <c r="B141" s="41" t="s">
        <v>144</v>
      </c>
      <c r="C141" s="42" t="s">
        <v>266</v>
      </c>
      <c r="D141" s="41" t="s">
        <v>267</v>
      </c>
      <c r="E141" s="41" t="s">
        <v>179</v>
      </c>
      <c r="F141" s="41" t="s">
        <v>265</v>
      </c>
      <c r="G141" s="43"/>
      <c r="H141" s="41" t="s">
        <v>290</v>
      </c>
      <c r="I141" s="41" t="s">
        <v>228</v>
      </c>
      <c r="J141" s="41" t="s">
        <v>230</v>
      </c>
      <c r="K141" s="41" t="s">
        <v>228</v>
      </c>
      <c r="L141" s="44" t="s">
        <v>292</v>
      </c>
      <c r="M141" s="45"/>
      <c r="N141" s="45"/>
      <c r="O141" s="46"/>
      <c r="P141" s="47"/>
      <c r="Q141" s="47"/>
      <c r="R141" s="47"/>
      <c r="S141" s="47">
        <f t="shared" si="9"/>
        <v>0</v>
      </c>
      <c r="T141" s="41">
        <v>4</v>
      </c>
      <c r="U141" s="47">
        <v>120</v>
      </c>
      <c r="V141" s="41">
        <v>1</v>
      </c>
      <c r="W141" s="47">
        <v>55</v>
      </c>
      <c r="X141" s="41">
        <v>7</v>
      </c>
      <c r="Y141" s="47">
        <f t="shared" si="10"/>
        <v>535</v>
      </c>
      <c r="Z141" s="47">
        <f t="shared" si="11"/>
        <v>535</v>
      </c>
      <c r="AA141" s="48"/>
      <c r="AB141" s="54"/>
      <c r="AC141" s="54"/>
      <c r="AD141" s="54"/>
      <c r="AE141" s="54"/>
    </row>
    <row r="142" spans="1:31" s="55" customFormat="1" ht="28.5">
      <c r="A142" s="41" t="s">
        <v>144</v>
      </c>
      <c r="B142" s="41" t="s">
        <v>144</v>
      </c>
      <c r="C142" s="42" t="s">
        <v>463</v>
      </c>
      <c r="D142" s="41" t="s">
        <v>464</v>
      </c>
      <c r="E142" s="41" t="s">
        <v>182</v>
      </c>
      <c r="F142" s="41" t="s">
        <v>465</v>
      </c>
      <c r="G142" s="43"/>
      <c r="H142" s="41" t="s">
        <v>290</v>
      </c>
      <c r="I142" s="41" t="s">
        <v>228</v>
      </c>
      <c r="J142" s="41" t="s">
        <v>239</v>
      </c>
      <c r="K142" s="41" t="s">
        <v>228</v>
      </c>
      <c r="L142" s="44" t="s">
        <v>242</v>
      </c>
      <c r="M142" s="45"/>
      <c r="N142" s="45"/>
      <c r="O142" s="46"/>
      <c r="P142" s="47"/>
      <c r="Q142" s="47"/>
      <c r="R142" s="47"/>
      <c r="S142" s="47">
        <f t="shared" si="9"/>
        <v>0</v>
      </c>
      <c r="T142" s="41">
        <v>4</v>
      </c>
      <c r="U142" s="47">
        <v>170.12</v>
      </c>
      <c r="V142" s="41">
        <v>1</v>
      </c>
      <c r="W142" s="47">
        <v>57</v>
      </c>
      <c r="X142" s="41">
        <v>5</v>
      </c>
      <c r="Y142" s="47">
        <f t="shared" si="10"/>
        <v>737.48</v>
      </c>
      <c r="Z142" s="47">
        <f t="shared" si="11"/>
        <v>737.48</v>
      </c>
      <c r="AA142" s="48"/>
      <c r="AB142" s="54"/>
      <c r="AC142" s="54"/>
      <c r="AD142" s="54"/>
      <c r="AE142" s="54"/>
    </row>
    <row r="143" spans="1:31" s="55" customFormat="1">
      <c r="A143" s="41" t="s">
        <v>144</v>
      </c>
      <c r="B143" s="41" t="s">
        <v>144</v>
      </c>
      <c r="C143" s="42" t="s">
        <v>177</v>
      </c>
      <c r="D143" s="41" t="s">
        <v>226</v>
      </c>
      <c r="E143" s="41" t="s">
        <v>182</v>
      </c>
      <c r="F143" s="41" t="s">
        <v>227</v>
      </c>
      <c r="G143" s="43"/>
      <c r="H143" s="41" t="s">
        <v>290</v>
      </c>
      <c r="I143" s="41" t="s">
        <v>228</v>
      </c>
      <c r="J143" s="41" t="s">
        <v>230</v>
      </c>
      <c r="K143" s="41" t="s">
        <v>228</v>
      </c>
      <c r="L143" s="44" t="s">
        <v>239</v>
      </c>
      <c r="M143" s="45"/>
      <c r="N143" s="45"/>
      <c r="O143" s="46"/>
      <c r="P143" s="47"/>
      <c r="Q143" s="47"/>
      <c r="R143" s="47"/>
      <c r="S143" s="47">
        <f t="shared" si="9"/>
        <v>0</v>
      </c>
      <c r="T143" s="41">
        <v>4</v>
      </c>
      <c r="U143" s="47">
        <v>170.12</v>
      </c>
      <c r="V143" s="41">
        <v>1</v>
      </c>
      <c r="W143" s="47">
        <v>57</v>
      </c>
      <c r="X143" s="41">
        <v>5</v>
      </c>
      <c r="Y143" s="47">
        <f t="shared" si="10"/>
        <v>737.48</v>
      </c>
      <c r="Z143" s="47">
        <f t="shared" si="11"/>
        <v>737.48</v>
      </c>
      <c r="AA143" s="48"/>
      <c r="AB143" s="54"/>
      <c r="AC143" s="54"/>
      <c r="AD143" s="54"/>
      <c r="AE143" s="54"/>
    </row>
    <row r="144" spans="1:31" s="55" customFormat="1">
      <c r="A144" s="41" t="s">
        <v>144</v>
      </c>
      <c r="B144" s="41" t="s">
        <v>144</v>
      </c>
      <c r="C144" s="42" t="s">
        <v>154</v>
      </c>
      <c r="D144" s="41" t="s">
        <v>195</v>
      </c>
      <c r="E144" s="41" t="s">
        <v>179</v>
      </c>
      <c r="F144" s="41" t="s">
        <v>180</v>
      </c>
      <c r="G144" s="43"/>
      <c r="H144" s="41" t="s">
        <v>290</v>
      </c>
      <c r="I144" s="41" t="s">
        <v>228</v>
      </c>
      <c r="J144" s="41" t="s">
        <v>230</v>
      </c>
      <c r="K144" s="41" t="s">
        <v>228</v>
      </c>
      <c r="L144" s="44" t="s">
        <v>587</v>
      </c>
      <c r="M144" s="45"/>
      <c r="N144" s="45"/>
      <c r="O144" s="46"/>
      <c r="P144" s="47"/>
      <c r="Q144" s="47"/>
      <c r="R144" s="47"/>
      <c r="S144" s="47">
        <f t="shared" si="9"/>
        <v>0</v>
      </c>
      <c r="T144" s="41">
        <v>4</v>
      </c>
      <c r="U144" s="47">
        <v>120</v>
      </c>
      <c r="V144" s="41">
        <v>2</v>
      </c>
      <c r="W144" s="47">
        <v>55</v>
      </c>
      <c r="X144" s="41">
        <v>5</v>
      </c>
      <c r="Y144" s="47">
        <f t="shared" si="10"/>
        <v>590</v>
      </c>
      <c r="Z144" s="47">
        <f t="shared" si="11"/>
        <v>590</v>
      </c>
      <c r="AA144" s="48"/>
      <c r="AB144" s="54"/>
      <c r="AC144" s="54"/>
      <c r="AD144" s="54"/>
      <c r="AE144" s="54"/>
    </row>
    <row r="145" spans="1:31" s="55" customFormat="1">
      <c r="A145" s="41" t="s">
        <v>144</v>
      </c>
      <c r="B145" s="41" t="s">
        <v>144</v>
      </c>
      <c r="C145" s="42" t="s">
        <v>416</v>
      </c>
      <c r="D145" s="41" t="s">
        <v>417</v>
      </c>
      <c r="E145" s="41" t="s">
        <v>182</v>
      </c>
      <c r="F145" s="41" t="s">
        <v>466</v>
      </c>
      <c r="G145" s="43"/>
      <c r="H145" s="41" t="s">
        <v>290</v>
      </c>
      <c r="I145" s="41" t="s">
        <v>228</v>
      </c>
      <c r="J145" s="41" t="s">
        <v>233</v>
      </c>
      <c r="K145" s="41" t="s">
        <v>228</v>
      </c>
      <c r="L145" s="44" t="s">
        <v>235</v>
      </c>
      <c r="M145" s="45"/>
      <c r="N145" s="45"/>
      <c r="O145" s="46"/>
      <c r="P145" s="47"/>
      <c r="Q145" s="47"/>
      <c r="R145" s="47"/>
      <c r="S145" s="47">
        <f t="shared" si="9"/>
        <v>0</v>
      </c>
      <c r="T145" s="41">
        <v>4</v>
      </c>
      <c r="U145" s="47">
        <v>170.12</v>
      </c>
      <c r="V145" s="41">
        <v>1</v>
      </c>
      <c r="W145" s="47">
        <v>57</v>
      </c>
      <c r="X145" s="41">
        <v>6</v>
      </c>
      <c r="Y145" s="47">
        <f t="shared" si="10"/>
        <v>737.48</v>
      </c>
      <c r="Z145" s="47">
        <f t="shared" si="11"/>
        <v>737.48</v>
      </c>
      <c r="AA145" s="48"/>
      <c r="AB145" s="54"/>
      <c r="AC145" s="54"/>
      <c r="AD145" s="54"/>
      <c r="AE145" s="54"/>
    </row>
    <row r="146" spans="1:31" s="55" customFormat="1" ht="57">
      <c r="A146" s="41" t="s">
        <v>144</v>
      </c>
      <c r="B146" s="41" t="s">
        <v>144</v>
      </c>
      <c r="C146" s="42" t="s">
        <v>335</v>
      </c>
      <c r="D146" s="41" t="s">
        <v>336</v>
      </c>
      <c r="E146" s="41" t="s">
        <v>212</v>
      </c>
      <c r="F146" s="41" t="s">
        <v>467</v>
      </c>
      <c r="G146" s="43"/>
      <c r="H146" s="41" t="s">
        <v>7</v>
      </c>
      <c r="I146" s="41" t="s">
        <v>228</v>
      </c>
      <c r="J146" s="41" t="s">
        <v>230</v>
      </c>
      <c r="K146" s="41" t="s">
        <v>523</v>
      </c>
      <c r="L146" s="44" t="s">
        <v>588</v>
      </c>
      <c r="M146" s="45"/>
      <c r="N146" s="45"/>
      <c r="O146" s="46"/>
      <c r="P146" s="47"/>
      <c r="Q146" s="47"/>
      <c r="R146" s="47"/>
      <c r="S146" s="47">
        <f t="shared" si="9"/>
        <v>0</v>
      </c>
      <c r="T146" s="41">
        <v>4</v>
      </c>
      <c r="U146" s="47">
        <v>313.27999999999997</v>
      </c>
      <c r="V146" s="41">
        <v>1</v>
      </c>
      <c r="W146" s="47">
        <v>94</v>
      </c>
      <c r="X146" s="41">
        <v>5</v>
      </c>
      <c r="Y146" s="47">
        <f t="shared" si="10"/>
        <v>1347.12</v>
      </c>
      <c r="Z146" s="47">
        <f t="shared" si="11"/>
        <v>1347.12</v>
      </c>
      <c r="AA146" s="48"/>
      <c r="AB146" s="54"/>
      <c r="AC146" s="54"/>
      <c r="AD146" s="54"/>
      <c r="AE146" s="54"/>
    </row>
    <row r="147" spans="1:31" s="55" customFormat="1">
      <c r="A147" s="41" t="s">
        <v>144</v>
      </c>
      <c r="B147" s="41" t="s">
        <v>144</v>
      </c>
      <c r="C147" s="42" t="s">
        <v>162</v>
      </c>
      <c r="D147" s="41" t="s">
        <v>206</v>
      </c>
      <c r="E147" s="41" t="s">
        <v>182</v>
      </c>
      <c r="F147" s="41" t="s">
        <v>204</v>
      </c>
      <c r="G147" s="43"/>
      <c r="H147" s="41" t="s">
        <v>290</v>
      </c>
      <c r="I147" s="41" t="s">
        <v>228</v>
      </c>
      <c r="J147" s="41" t="s">
        <v>237</v>
      </c>
      <c r="K147" s="41" t="s">
        <v>228</v>
      </c>
      <c r="L147" s="44" t="s">
        <v>589</v>
      </c>
      <c r="M147" s="45"/>
      <c r="N147" s="45"/>
      <c r="O147" s="46"/>
      <c r="P147" s="47"/>
      <c r="Q147" s="47"/>
      <c r="R147" s="47"/>
      <c r="S147" s="47">
        <f t="shared" si="9"/>
        <v>0</v>
      </c>
      <c r="T147" s="41">
        <v>2</v>
      </c>
      <c r="U147" s="47">
        <v>170.12</v>
      </c>
      <c r="V147" s="41">
        <v>1</v>
      </c>
      <c r="W147" s="47">
        <v>57</v>
      </c>
      <c r="X147" s="41">
        <v>5</v>
      </c>
      <c r="Y147" s="47">
        <f t="shared" si="10"/>
        <v>397.24</v>
      </c>
      <c r="Z147" s="47">
        <f t="shared" si="11"/>
        <v>397.24</v>
      </c>
      <c r="AA147" s="48"/>
      <c r="AB147" s="54"/>
      <c r="AC147" s="54"/>
      <c r="AD147" s="54"/>
      <c r="AE147" s="54"/>
    </row>
    <row r="148" spans="1:31" s="55" customFormat="1">
      <c r="A148" s="41" t="s">
        <v>144</v>
      </c>
      <c r="B148" s="41" t="s">
        <v>144</v>
      </c>
      <c r="C148" s="42" t="s">
        <v>416</v>
      </c>
      <c r="D148" s="41" t="s">
        <v>417</v>
      </c>
      <c r="E148" s="41" t="s">
        <v>182</v>
      </c>
      <c r="F148" s="41" t="s">
        <v>468</v>
      </c>
      <c r="G148" s="43"/>
      <c r="H148" s="41" t="s">
        <v>290</v>
      </c>
      <c r="I148" s="41" t="s">
        <v>228</v>
      </c>
      <c r="J148" s="41" t="s">
        <v>230</v>
      </c>
      <c r="K148" s="41" t="s">
        <v>228</v>
      </c>
      <c r="L148" s="44" t="s">
        <v>291</v>
      </c>
      <c r="M148" s="45"/>
      <c r="N148" s="45"/>
      <c r="O148" s="46"/>
      <c r="P148" s="47"/>
      <c r="Q148" s="47"/>
      <c r="R148" s="47"/>
      <c r="S148" s="47">
        <f t="shared" si="9"/>
        <v>0</v>
      </c>
      <c r="T148" s="41">
        <v>2</v>
      </c>
      <c r="U148" s="47">
        <v>170.12</v>
      </c>
      <c r="V148" s="41">
        <v>1</v>
      </c>
      <c r="W148" s="47">
        <v>57</v>
      </c>
      <c r="X148" s="41">
        <v>3</v>
      </c>
      <c r="Y148" s="47">
        <f t="shared" si="10"/>
        <v>397.24</v>
      </c>
      <c r="Z148" s="47">
        <f t="shared" si="11"/>
        <v>397.24</v>
      </c>
      <c r="AA148" s="48"/>
      <c r="AB148" s="54"/>
      <c r="AC148" s="54"/>
      <c r="AD148" s="54"/>
      <c r="AE148" s="54"/>
    </row>
    <row r="149" spans="1:31" s="55" customFormat="1">
      <c r="A149" s="41" t="s">
        <v>144</v>
      </c>
      <c r="B149" s="41" t="s">
        <v>144</v>
      </c>
      <c r="C149" s="42" t="s">
        <v>159</v>
      </c>
      <c r="D149" s="41" t="s">
        <v>200</v>
      </c>
      <c r="E149" s="41" t="s">
        <v>179</v>
      </c>
      <c r="F149" s="41" t="s">
        <v>204</v>
      </c>
      <c r="G149" s="43"/>
      <c r="H149" s="41" t="s">
        <v>290</v>
      </c>
      <c r="I149" s="41" t="s">
        <v>228</v>
      </c>
      <c r="J149" s="41" t="s">
        <v>237</v>
      </c>
      <c r="K149" s="41" t="s">
        <v>228</v>
      </c>
      <c r="L149" s="44" t="s">
        <v>589</v>
      </c>
      <c r="M149" s="45"/>
      <c r="N149" s="45"/>
      <c r="O149" s="46"/>
      <c r="P149" s="47"/>
      <c r="Q149" s="47"/>
      <c r="R149" s="47"/>
      <c r="S149" s="47">
        <f t="shared" si="9"/>
        <v>0</v>
      </c>
      <c r="T149" s="41">
        <v>2</v>
      </c>
      <c r="U149" s="47">
        <v>120</v>
      </c>
      <c r="V149" s="41">
        <v>1</v>
      </c>
      <c r="W149" s="47">
        <v>55</v>
      </c>
      <c r="X149" s="41">
        <v>3</v>
      </c>
      <c r="Y149" s="47">
        <f t="shared" si="10"/>
        <v>295</v>
      </c>
      <c r="Z149" s="47">
        <f t="shared" si="11"/>
        <v>295</v>
      </c>
      <c r="AA149" s="48"/>
      <c r="AB149" s="54"/>
      <c r="AC149" s="54"/>
      <c r="AD149" s="54"/>
      <c r="AE149" s="54"/>
    </row>
    <row r="150" spans="1:31" s="55" customFormat="1">
      <c r="A150" s="41" t="s">
        <v>144</v>
      </c>
      <c r="B150" s="41" t="s">
        <v>144</v>
      </c>
      <c r="C150" s="42" t="s">
        <v>342</v>
      </c>
      <c r="D150" s="41" t="s">
        <v>343</v>
      </c>
      <c r="E150" s="41" t="s">
        <v>182</v>
      </c>
      <c r="F150" s="41" t="s">
        <v>469</v>
      </c>
      <c r="G150" s="43"/>
      <c r="H150" s="41" t="s">
        <v>290</v>
      </c>
      <c r="I150" s="41" t="s">
        <v>228</v>
      </c>
      <c r="J150" s="41" t="s">
        <v>230</v>
      </c>
      <c r="K150" s="41" t="s">
        <v>228</v>
      </c>
      <c r="L150" s="44" t="s">
        <v>590</v>
      </c>
      <c r="M150" s="45"/>
      <c r="N150" s="45"/>
      <c r="O150" s="46"/>
      <c r="P150" s="47"/>
      <c r="Q150" s="47"/>
      <c r="R150" s="47"/>
      <c r="S150" s="47">
        <f t="shared" si="9"/>
        <v>0</v>
      </c>
      <c r="T150" s="41">
        <v>2</v>
      </c>
      <c r="U150" s="47">
        <v>170.12</v>
      </c>
      <c r="V150" s="41">
        <v>5</v>
      </c>
      <c r="W150" s="47">
        <v>57</v>
      </c>
      <c r="X150" s="41">
        <v>3</v>
      </c>
      <c r="Y150" s="47">
        <f t="shared" si="10"/>
        <v>625.24</v>
      </c>
      <c r="Z150" s="47">
        <f t="shared" si="11"/>
        <v>625.24</v>
      </c>
      <c r="AA150" s="48"/>
      <c r="AB150" s="54"/>
      <c r="AC150" s="54"/>
      <c r="AD150" s="54"/>
      <c r="AE150" s="54"/>
    </row>
    <row r="151" spans="1:31" s="55" customFormat="1" ht="28.5">
      <c r="A151" s="41" t="s">
        <v>144</v>
      </c>
      <c r="B151" s="41" t="s">
        <v>144</v>
      </c>
      <c r="C151" s="42" t="s">
        <v>445</v>
      </c>
      <c r="D151" s="41" t="s">
        <v>446</v>
      </c>
      <c r="E151" s="41" t="s">
        <v>182</v>
      </c>
      <c r="F151" s="41" t="s">
        <v>470</v>
      </c>
      <c r="G151" s="43"/>
      <c r="H151" s="41" t="s">
        <v>290</v>
      </c>
      <c r="I151" s="41" t="s">
        <v>228</v>
      </c>
      <c r="J151" s="41" t="s">
        <v>230</v>
      </c>
      <c r="K151" s="41" t="s">
        <v>228</v>
      </c>
      <c r="L151" s="44" t="s">
        <v>591</v>
      </c>
      <c r="M151" s="45"/>
      <c r="N151" s="45"/>
      <c r="O151" s="46"/>
      <c r="P151" s="47"/>
      <c r="Q151" s="47"/>
      <c r="R151" s="47"/>
      <c r="S151" s="47">
        <f t="shared" si="9"/>
        <v>0</v>
      </c>
      <c r="T151" s="41">
        <v>3</v>
      </c>
      <c r="U151" s="47">
        <v>170.12</v>
      </c>
      <c r="V151" s="41">
        <v>2</v>
      </c>
      <c r="W151" s="47">
        <v>57</v>
      </c>
      <c r="X151" s="41">
        <v>7</v>
      </c>
      <c r="Y151" s="47">
        <f t="shared" si="10"/>
        <v>624.36</v>
      </c>
      <c r="Z151" s="47">
        <f t="shared" si="11"/>
        <v>624.36</v>
      </c>
      <c r="AA151" s="48"/>
      <c r="AB151" s="54"/>
      <c r="AC151" s="54"/>
      <c r="AD151" s="54"/>
      <c r="AE151" s="54"/>
    </row>
    <row r="152" spans="1:31" s="55" customFormat="1">
      <c r="A152" s="41" t="s">
        <v>144</v>
      </c>
      <c r="B152" s="41" t="s">
        <v>144</v>
      </c>
      <c r="C152" s="42" t="s">
        <v>471</v>
      </c>
      <c r="D152" s="41" t="s">
        <v>472</v>
      </c>
      <c r="E152" s="41" t="s">
        <v>179</v>
      </c>
      <c r="F152" s="41" t="s">
        <v>473</v>
      </c>
      <c r="G152" s="43"/>
      <c r="H152" s="41" t="s">
        <v>369</v>
      </c>
      <c r="I152" s="41" t="s">
        <v>228</v>
      </c>
      <c r="J152" s="41" t="s">
        <v>237</v>
      </c>
      <c r="K152" s="41" t="s">
        <v>228</v>
      </c>
      <c r="L152" s="44" t="s">
        <v>592</v>
      </c>
      <c r="M152" s="45"/>
      <c r="N152" s="45"/>
      <c r="O152" s="46"/>
      <c r="P152" s="47"/>
      <c r="Q152" s="47"/>
      <c r="R152" s="47"/>
      <c r="S152" s="47">
        <f t="shared" si="9"/>
        <v>0</v>
      </c>
      <c r="T152" s="41">
        <v>5</v>
      </c>
      <c r="U152" s="47">
        <v>120</v>
      </c>
      <c r="V152" s="41">
        <v>1</v>
      </c>
      <c r="W152" s="47">
        <v>55</v>
      </c>
      <c r="X152" s="41">
        <v>5</v>
      </c>
      <c r="Y152" s="47">
        <f t="shared" si="10"/>
        <v>655</v>
      </c>
      <c r="Z152" s="47">
        <f t="shared" si="11"/>
        <v>655</v>
      </c>
      <c r="AA152" s="48"/>
      <c r="AB152" s="54"/>
      <c r="AC152" s="54"/>
      <c r="AD152" s="54"/>
      <c r="AE152" s="54"/>
    </row>
    <row r="153" spans="1:31" s="55" customFormat="1">
      <c r="A153" s="41" t="s">
        <v>144</v>
      </c>
      <c r="B153" s="41" t="s">
        <v>144</v>
      </c>
      <c r="C153" s="42" t="s">
        <v>163</v>
      </c>
      <c r="D153" s="41" t="s">
        <v>207</v>
      </c>
      <c r="E153" s="41" t="s">
        <v>179</v>
      </c>
      <c r="F153" s="41" t="s">
        <v>180</v>
      </c>
      <c r="G153" s="43"/>
      <c r="H153" s="41" t="s">
        <v>290</v>
      </c>
      <c r="I153" s="41" t="s">
        <v>228</v>
      </c>
      <c r="J153" s="41" t="s">
        <v>230</v>
      </c>
      <c r="K153" s="41" t="s">
        <v>228</v>
      </c>
      <c r="L153" s="44" t="s">
        <v>593</v>
      </c>
      <c r="M153" s="45"/>
      <c r="N153" s="45"/>
      <c r="O153" s="46"/>
      <c r="P153" s="47"/>
      <c r="Q153" s="47"/>
      <c r="R153" s="47"/>
      <c r="S153" s="47">
        <f t="shared" ref="S153:S195" si="12">Q153+R153</f>
        <v>0</v>
      </c>
      <c r="T153" s="41">
        <v>4</v>
      </c>
      <c r="U153" s="47">
        <v>120</v>
      </c>
      <c r="V153" s="41">
        <v>1</v>
      </c>
      <c r="W153" s="47">
        <v>55</v>
      </c>
      <c r="X153" s="41">
        <v>6</v>
      </c>
      <c r="Y153" s="47">
        <f t="shared" ref="Y153:Y195" si="13">(T153*U153)+(V153*W153)</f>
        <v>535</v>
      </c>
      <c r="Z153" s="47">
        <f t="shared" ref="Z153:Z195" si="14">S153+Y153</f>
        <v>535</v>
      </c>
      <c r="AA153" s="48"/>
      <c r="AB153" s="54"/>
      <c r="AC153" s="54"/>
      <c r="AD153" s="54"/>
      <c r="AE153" s="54"/>
    </row>
    <row r="154" spans="1:31" s="55" customFormat="1">
      <c r="A154" s="41" t="s">
        <v>144</v>
      </c>
      <c r="B154" s="41" t="s">
        <v>144</v>
      </c>
      <c r="C154" s="42" t="s">
        <v>328</v>
      </c>
      <c r="D154" s="41" t="s">
        <v>329</v>
      </c>
      <c r="E154" s="41" t="s">
        <v>179</v>
      </c>
      <c r="F154" s="41" t="s">
        <v>330</v>
      </c>
      <c r="G154" s="43"/>
      <c r="H154" s="41" t="s">
        <v>290</v>
      </c>
      <c r="I154" s="41" t="s">
        <v>228</v>
      </c>
      <c r="J154" s="41" t="s">
        <v>230</v>
      </c>
      <c r="K154" s="41" t="s">
        <v>228</v>
      </c>
      <c r="L154" s="44" t="s">
        <v>241</v>
      </c>
      <c r="M154" s="45"/>
      <c r="N154" s="45"/>
      <c r="O154" s="46"/>
      <c r="P154" s="47"/>
      <c r="Q154" s="47"/>
      <c r="R154" s="47"/>
      <c r="S154" s="47">
        <f t="shared" si="12"/>
        <v>0</v>
      </c>
      <c r="T154" s="41">
        <v>3</v>
      </c>
      <c r="U154" s="47">
        <v>120</v>
      </c>
      <c r="V154" s="41">
        <v>1</v>
      </c>
      <c r="W154" s="47">
        <v>55</v>
      </c>
      <c r="X154" s="41">
        <v>5</v>
      </c>
      <c r="Y154" s="47">
        <f t="shared" si="13"/>
        <v>415</v>
      </c>
      <c r="Z154" s="47">
        <f t="shared" si="14"/>
        <v>415</v>
      </c>
      <c r="AA154" s="48"/>
      <c r="AB154" s="54"/>
      <c r="AC154" s="54"/>
      <c r="AD154" s="54"/>
      <c r="AE154" s="54"/>
    </row>
    <row r="155" spans="1:31" s="55" customFormat="1">
      <c r="A155" s="41" t="s">
        <v>144</v>
      </c>
      <c r="B155" s="41" t="s">
        <v>144</v>
      </c>
      <c r="C155" s="42" t="s">
        <v>160</v>
      </c>
      <c r="D155" s="41" t="s">
        <v>202</v>
      </c>
      <c r="E155" s="41" t="s">
        <v>182</v>
      </c>
      <c r="F155" s="41" t="s">
        <v>203</v>
      </c>
      <c r="G155" s="43"/>
      <c r="H155" s="41" t="s">
        <v>290</v>
      </c>
      <c r="I155" s="41" t="s">
        <v>228</v>
      </c>
      <c r="J155" s="41" t="s">
        <v>230</v>
      </c>
      <c r="K155" s="41" t="s">
        <v>228</v>
      </c>
      <c r="L155" s="44" t="s">
        <v>594</v>
      </c>
      <c r="M155" s="45"/>
      <c r="N155" s="45"/>
      <c r="O155" s="46"/>
      <c r="P155" s="47"/>
      <c r="Q155" s="47"/>
      <c r="R155" s="47"/>
      <c r="S155" s="47">
        <f t="shared" si="12"/>
        <v>0</v>
      </c>
      <c r="T155" s="41">
        <v>3</v>
      </c>
      <c r="U155" s="47">
        <v>170.12</v>
      </c>
      <c r="V155" s="41">
        <v>1</v>
      </c>
      <c r="W155" s="47">
        <v>57</v>
      </c>
      <c r="X155" s="41">
        <v>4</v>
      </c>
      <c r="Y155" s="47">
        <f t="shared" si="13"/>
        <v>567.36</v>
      </c>
      <c r="Z155" s="47">
        <f t="shared" si="14"/>
        <v>567.36</v>
      </c>
      <c r="AA155" s="48"/>
      <c r="AB155" s="54"/>
      <c r="AC155" s="54"/>
      <c r="AD155" s="54"/>
      <c r="AE155" s="54"/>
    </row>
    <row r="156" spans="1:31" s="55" customFormat="1">
      <c r="A156" s="41" t="s">
        <v>144</v>
      </c>
      <c r="B156" s="41" t="s">
        <v>144</v>
      </c>
      <c r="C156" s="42" t="s">
        <v>165</v>
      </c>
      <c r="D156" s="41" t="s">
        <v>209</v>
      </c>
      <c r="E156" s="41" t="s">
        <v>182</v>
      </c>
      <c r="F156" s="41" t="s">
        <v>189</v>
      </c>
      <c r="G156" s="43"/>
      <c r="H156" s="41" t="s">
        <v>290</v>
      </c>
      <c r="I156" s="41" t="s">
        <v>228</v>
      </c>
      <c r="J156" s="41" t="s">
        <v>230</v>
      </c>
      <c r="K156" s="41" t="s">
        <v>228</v>
      </c>
      <c r="L156" s="44" t="s">
        <v>594</v>
      </c>
      <c r="M156" s="45"/>
      <c r="N156" s="45"/>
      <c r="O156" s="46"/>
      <c r="P156" s="47"/>
      <c r="Q156" s="47"/>
      <c r="R156" s="47"/>
      <c r="S156" s="47">
        <f t="shared" si="12"/>
        <v>0</v>
      </c>
      <c r="T156" s="41">
        <v>3</v>
      </c>
      <c r="U156" s="47">
        <v>170.12</v>
      </c>
      <c r="V156" s="41">
        <v>1</v>
      </c>
      <c r="W156" s="47">
        <v>57</v>
      </c>
      <c r="X156" s="41">
        <v>4</v>
      </c>
      <c r="Y156" s="47">
        <f t="shared" si="13"/>
        <v>567.36</v>
      </c>
      <c r="Z156" s="47">
        <f t="shared" si="14"/>
        <v>567.36</v>
      </c>
      <c r="AA156" s="48"/>
      <c r="AB156" s="54"/>
      <c r="AC156" s="54"/>
      <c r="AD156" s="54"/>
      <c r="AE156" s="54"/>
    </row>
    <row r="157" spans="1:31" s="55" customFormat="1" ht="28.5">
      <c r="A157" s="41" t="s">
        <v>144</v>
      </c>
      <c r="B157" s="41" t="s">
        <v>144</v>
      </c>
      <c r="C157" s="42" t="s">
        <v>295</v>
      </c>
      <c r="D157" s="41" t="s">
        <v>355</v>
      </c>
      <c r="E157" s="41" t="s">
        <v>182</v>
      </c>
      <c r="F157" s="41" t="s">
        <v>474</v>
      </c>
      <c r="G157" s="43"/>
      <c r="H157" s="41" t="s">
        <v>290</v>
      </c>
      <c r="I157" s="41" t="s">
        <v>228</v>
      </c>
      <c r="J157" s="41" t="s">
        <v>230</v>
      </c>
      <c r="K157" s="41" t="s">
        <v>228</v>
      </c>
      <c r="L157" s="44" t="s">
        <v>240</v>
      </c>
      <c r="M157" s="45"/>
      <c r="N157" s="45"/>
      <c r="O157" s="46"/>
      <c r="P157" s="47"/>
      <c r="Q157" s="47"/>
      <c r="R157" s="47"/>
      <c r="S157" s="47">
        <f t="shared" si="12"/>
        <v>0</v>
      </c>
      <c r="T157" s="41">
        <v>3</v>
      </c>
      <c r="U157" s="47">
        <v>170.12</v>
      </c>
      <c r="V157" s="41">
        <v>1</v>
      </c>
      <c r="W157" s="47">
        <v>57</v>
      </c>
      <c r="X157" s="41">
        <v>4</v>
      </c>
      <c r="Y157" s="47">
        <f t="shared" si="13"/>
        <v>567.36</v>
      </c>
      <c r="Z157" s="47">
        <f t="shared" si="14"/>
        <v>567.36</v>
      </c>
      <c r="AA157" s="48"/>
      <c r="AB157" s="54"/>
      <c r="AC157" s="54"/>
      <c r="AD157" s="54"/>
      <c r="AE157" s="54"/>
    </row>
    <row r="158" spans="1:31" s="55" customFormat="1" ht="28.5">
      <c r="A158" s="41" t="s">
        <v>144</v>
      </c>
      <c r="B158" s="41" t="s">
        <v>144</v>
      </c>
      <c r="C158" s="42" t="s">
        <v>295</v>
      </c>
      <c r="D158" s="41" t="s">
        <v>355</v>
      </c>
      <c r="E158" s="41" t="s">
        <v>182</v>
      </c>
      <c r="F158" s="41" t="s">
        <v>475</v>
      </c>
      <c r="G158" s="43"/>
      <c r="H158" s="41" t="s">
        <v>290</v>
      </c>
      <c r="I158" s="41" t="s">
        <v>228</v>
      </c>
      <c r="J158" s="41" t="s">
        <v>230</v>
      </c>
      <c r="K158" s="41" t="s">
        <v>228</v>
      </c>
      <c r="L158" s="44" t="s">
        <v>321</v>
      </c>
      <c r="M158" s="45"/>
      <c r="N158" s="45"/>
      <c r="O158" s="46"/>
      <c r="P158" s="47"/>
      <c r="Q158" s="47"/>
      <c r="R158" s="47"/>
      <c r="S158" s="47">
        <f t="shared" si="12"/>
        <v>0</v>
      </c>
      <c r="T158" s="41">
        <v>3</v>
      </c>
      <c r="U158" s="47">
        <v>170.12</v>
      </c>
      <c r="V158" s="41">
        <v>1</v>
      </c>
      <c r="W158" s="47">
        <v>57</v>
      </c>
      <c r="X158" s="41">
        <v>4</v>
      </c>
      <c r="Y158" s="47">
        <f t="shared" si="13"/>
        <v>567.36</v>
      </c>
      <c r="Z158" s="47">
        <f t="shared" si="14"/>
        <v>567.36</v>
      </c>
      <c r="AA158" s="48"/>
      <c r="AB158" s="54"/>
      <c r="AC158" s="54"/>
      <c r="AD158" s="54"/>
      <c r="AE158" s="54"/>
    </row>
    <row r="159" spans="1:31" s="55" customFormat="1">
      <c r="A159" s="41" t="s">
        <v>144</v>
      </c>
      <c r="B159" s="41" t="s">
        <v>144</v>
      </c>
      <c r="C159" s="42" t="s">
        <v>295</v>
      </c>
      <c r="D159" s="41" t="s">
        <v>355</v>
      </c>
      <c r="E159" s="41" t="s">
        <v>182</v>
      </c>
      <c r="F159" s="41" t="s">
        <v>476</v>
      </c>
      <c r="G159" s="43"/>
      <c r="H159" s="41" t="s">
        <v>290</v>
      </c>
      <c r="I159" s="41" t="s">
        <v>228</v>
      </c>
      <c r="J159" s="41" t="s">
        <v>230</v>
      </c>
      <c r="K159" s="41" t="s">
        <v>228</v>
      </c>
      <c r="L159" s="44" t="s">
        <v>240</v>
      </c>
      <c r="M159" s="45"/>
      <c r="N159" s="45"/>
      <c r="O159" s="46"/>
      <c r="P159" s="47"/>
      <c r="Q159" s="47"/>
      <c r="R159" s="47"/>
      <c r="S159" s="47">
        <f t="shared" si="12"/>
        <v>0</v>
      </c>
      <c r="T159" s="41">
        <v>3</v>
      </c>
      <c r="U159" s="47">
        <v>170.12</v>
      </c>
      <c r="V159" s="41">
        <v>1</v>
      </c>
      <c r="W159" s="47">
        <v>57</v>
      </c>
      <c r="X159" s="41">
        <v>4</v>
      </c>
      <c r="Y159" s="47">
        <f t="shared" si="13"/>
        <v>567.36</v>
      </c>
      <c r="Z159" s="47">
        <f t="shared" si="14"/>
        <v>567.36</v>
      </c>
      <c r="AA159" s="48"/>
      <c r="AB159" s="54"/>
      <c r="AC159" s="54"/>
      <c r="AD159" s="54"/>
      <c r="AE159" s="54"/>
    </row>
    <row r="160" spans="1:31" s="55" customFormat="1">
      <c r="A160" s="41" t="s">
        <v>144</v>
      </c>
      <c r="B160" s="41" t="s">
        <v>144</v>
      </c>
      <c r="C160" s="42" t="s">
        <v>146</v>
      </c>
      <c r="D160" s="41" t="s">
        <v>181</v>
      </c>
      <c r="E160" s="41" t="s">
        <v>179</v>
      </c>
      <c r="F160" s="41" t="s">
        <v>180</v>
      </c>
      <c r="G160" s="43"/>
      <c r="H160" s="41" t="s">
        <v>290</v>
      </c>
      <c r="I160" s="41" t="s">
        <v>228</v>
      </c>
      <c r="J160" s="41" t="s">
        <v>230</v>
      </c>
      <c r="K160" s="41" t="s">
        <v>228</v>
      </c>
      <c r="L160" s="44" t="s">
        <v>595</v>
      </c>
      <c r="M160" s="45"/>
      <c r="N160" s="45"/>
      <c r="O160" s="46"/>
      <c r="P160" s="47"/>
      <c r="Q160" s="47"/>
      <c r="R160" s="47"/>
      <c r="S160" s="47">
        <f t="shared" si="12"/>
        <v>0</v>
      </c>
      <c r="T160" s="41">
        <v>3</v>
      </c>
      <c r="U160" s="47">
        <v>120</v>
      </c>
      <c r="V160" s="41">
        <v>4</v>
      </c>
      <c r="W160" s="47">
        <v>55</v>
      </c>
      <c r="X160" s="41">
        <v>4</v>
      </c>
      <c r="Y160" s="47">
        <f t="shared" si="13"/>
        <v>580</v>
      </c>
      <c r="Z160" s="47">
        <f t="shared" si="14"/>
        <v>580</v>
      </c>
      <c r="AA160" s="48"/>
      <c r="AB160" s="54"/>
      <c r="AC160" s="54"/>
      <c r="AD160" s="54"/>
      <c r="AE160" s="54"/>
    </row>
    <row r="161" spans="1:31" s="55" customFormat="1" ht="28.5">
      <c r="A161" s="41" t="s">
        <v>144</v>
      </c>
      <c r="B161" s="41" t="s">
        <v>144</v>
      </c>
      <c r="C161" s="42" t="s">
        <v>477</v>
      </c>
      <c r="D161" s="41" t="s">
        <v>478</v>
      </c>
      <c r="E161" s="41" t="s">
        <v>190</v>
      </c>
      <c r="F161" s="41" t="s">
        <v>479</v>
      </c>
      <c r="G161" s="43"/>
      <c r="H161" s="41" t="s">
        <v>368</v>
      </c>
      <c r="I161" s="41" t="s">
        <v>228</v>
      </c>
      <c r="J161" s="41" t="s">
        <v>291</v>
      </c>
      <c r="K161" s="41" t="s">
        <v>228</v>
      </c>
      <c r="L161" s="44" t="s">
        <v>230</v>
      </c>
      <c r="M161" s="45"/>
      <c r="N161" s="45"/>
      <c r="O161" s="46"/>
      <c r="P161" s="47"/>
      <c r="Q161" s="47"/>
      <c r="R161" s="47"/>
      <c r="S161" s="47">
        <f t="shared" si="12"/>
        <v>0</v>
      </c>
      <c r="T161" s="41">
        <v>3</v>
      </c>
      <c r="U161" s="47">
        <v>170.12</v>
      </c>
      <c r="V161" s="41">
        <v>1</v>
      </c>
      <c r="W161" s="47">
        <v>57</v>
      </c>
      <c r="X161" s="41">
        <v>7</v>
      </c>
      <c r="Y161" s="47">
        <f t="shared" si="13"/>
        <v>567.36</v>
      </c>
      <c r="Z161" s="47">
        <f t="shared" si="14"/>
        <v>567.36</v>
      </c>
      <c r="AA161" s="48"/>
      <c r="AB161" s="54"/>
      <c r="AC161" s="54"/>
      <c r="AD161" s="54"/>
      <c r="AE161" s="54"/>
    </row>
    <row r="162" spans="1:31" s="55" customFormat="1" ht="28.5">
      <c r="A162" s="41" t="s">
        <v>144</v>
      </c>
      <c r="B162" s="41" t="s">
        <v>144</v>
      </c>
      <c r="C162" s="42" t="s">
        <v>331</v>
      </c>
      <c r="D162" s="41" t="s">
        <v>332</v>
      </c>
      <c r="E162" s="41" t="s">
        <v>179</v>
      </c>
      <c r="F162" s="41" t="s">
        <v>333</v>
      </c>
      <c r="G162" s="43"/>
      <c r="H162" s="41" t="s">
        <v>290</v>
      </c>
      <c r="I162" s="41" t="s">
        <v>228</v>
      </c>
      <c r="J162" s="41" t="s">
        <v>230</v>
      </c>
      <c r="K162" s="41" t="s">
        <v>228</v>
      </c>
      <c r="L162" s="44" t="s">
        <v>596</v>
      </c>
      <c r="M162" s="45"/>
      <c r="N162" s="45"/>
      <c r="O162" s="46"/>
      <c r="P162" s="47"/>
      <c r="Q162" s="47"/>
      <c r="R162" s="47"/>
      <c r="S162" s="47">
        <f t="shared" si="12"/>
        <v>0</v>
      </c>
      <c r="T162" s="41">
        <v>3</v>
      </c>
      <c r="U162" s="47">
        <v>120</v>
      </c>
      <c r="V162" s="41">
        <v>2</v>
      </c>
      <c r="W162" s="47">
        <v>55</v>
      </c>
      <c r="X162" s="41">
        <v>4</v>
      </c>
      <c r="Y162" s="47">
        <f t="shared" si="13"/>
        <v>470</v>
      </c>
      <c r="Z162" s="47">
        <f t="shared" si="14"/>
        <v>470</v>
      </c>
      <c r="AA162" s="48"/>
      <c r="AB162" s="54"/>
      <c r="AC162" s="54"/>
      <c r="AD162" s="54"/>
      <c r="AE162" s="54"/>
    </row>
    <row r="163" spans="1:31" s="55" customFormat="1" ht="28.5">
      <c r="A163" s="41" t="s">
        <v>144</v>
      </c>
      <c r="B163" s="41" t="s">
        <v>144</v>
      </c>
      <c r="C163" s="42" t="s">
        <v>477</v>
      </c>
      <c r="D163" s="41" t="s">
        <v>478</v>
      </c>
      <c r="E163" s="41" t="s">
        <v>190</v>
      </c>
      <c r="F163" s="41" t="s">
        <v>480</v>
      </c>
      <c r="G163" s="43"/>
      <c r="H163" s="41" t="s">
        <v>290</v>
      </c>
      <c r="I163" s="41" t="s">
        <v>228</v>
      </c>
      <c r="J163" s="41" t="s">
        <v>291</v>
      </c>
      <c r="K163" s="41" t="s">
        <v>228</v>
      </c>
      <c r="L163" s="44" t="s">
        <v>561</v>
      </c>
      <c r="M163" s="45"/>
      <c r="N163" s="45"/>
      <c r="O163" s="46"/>
      <c r="P163" s="47"/>
      <c r="Q163" s="47"/>
      <c r="R163" s="47"/>
      <c r="S163" s="47">
        <f t="shared" si="12"/>
        <v>0</v>
      </c>
      <c r="T163" s="41">
        <v>3</v>
      </c>
      <c r="U163" s="47">
        <v>170.12</v>
      </c>
      <c r="V163" s="41">
        <v>1</v>
      </c>
      <c r="W163" s="47">
        <v>57</v>
      </c>
      <c r="X163" s="41">
        <v>5</v>
      </c>
      <c r="Y163" s="47">
        <f t="shared" si="13"/>
        <v>567.36</v>
      </c>
      <c r="Z163" s="47">
        <f t="shared" si="14"/>
        <v>567.36</v>
      </c>
      <c r="AA163" s="48"/>
      <c r="AB163" s="54"/>
      <c r="AC163" s="54"/>
      <c r="AD163" s="54"/>
      <c r="AE163" s="54"/>
    </row>
    <row r="164" spans="1:31" s="55" customFormat="1" ht="28.5">
      <c r="A164" s="41" t="s">
        <v>144</v>
      </c>
      <c r="B164" s="41" t="s">
        <v>144</v>
      </c>
      <c r="C164" s="42" t="s">
        <v>477</v>
      </c>
      <c r="D164" s="41" t="s">
        <v>478</v>
      </c>
      <c r="E164" s="41" t="s">
        <v>190</v>
      </c>
      <c r="F164" s="41" t="s">
        <v>481</v>
      </c>
      <c r="G164" s="43"/>
      <c r="H164" s="41" t="s">
        <v>290</v>
      </c>
      <c r="I164" s="41" t="s">
        <v>228</v>
      </c>
      <c r="J164" s="41" t="s">
        <v>291</v>
      </c>
      <c r="K164" s="41" t="s">
        <v>228</v>
      </c>
      <c r="L164" s="44" t="s">
        <v>230</v>
      </c>
      <c r="M164" s="45"/>
      <c r="N164" s="45"/>
      <c r="O164" s="46"/>
      <c r="P164" s="47"/>
      <c r="Q164" s="47"/>
      <c r="R164" s="47"/>
      <c r="S164" s="47">
        <f t="shared" si="12"/>
        <v>0</v>
      </c>
      <c r="T164" s="41">
        <v>3</v>
      </c>
      <c r="U164" s="47">
        <v>170.12</v>
      </c>
      <c r="V164" s="41">
        <v>1</v>
      </c>
      <c r="W164" s="47">
        <v>57</v>
      </c>
      <c r="X164" s="41">
        <v>4</v>
      </c>
      <c r="Y164" s="47">
        <f t="shared" si="13"/>
        <v>567.36</v>
      </c>
      <c r="Z164" s="47">
        <f t="shared" si="14"/>
        <v>567.36</v>
      </c>
      <c r="AA164" s="48"/>
      <c r="AB164" s="54"/>
      <c r="AC164" s="54"/>
      <c r="AD164" s="54"/>
      <c r="AE164" s="54"/>
    </row>
    <row r="165" spans="1:31" s="55" customFormat="1" ht="28.5">
      <c r="A165" s="41" t="s">
        <v>144</v>
      </c>
      <c r="B165" s="41" t="s">
        <v>144</v>
      </c>
      <c r="C165" s="42" t="s">
        <v>325</v>
      </c>
      <c r="D165" s="41" t="s">
        <v>326</v>
      </c>
      <c r="E165" s="41" t="s">
        <v>182</v>
      </c>
      <c r="F165" s="41" t="s">
        <v>482</v>
      </c>
      <c r="G165" s="43"/>
      <c r="H165" s="41" t="s">
        <v>7</v>
      </c>
      <c r="I165" s="41" t="s">
        <v>228</v>
      </c>
      <c r="J165" s="41" t="s">
        <v>230</v>
      </c>
      <c r="K165" s="41" t="s">
        <v>523</v>
      </c>
      <c r="L165" s="44" t="s">
        <v>588</v>
      </c>
      <c r="M165" s="45"/>
      <c r="N165" s="45"/>
      <c r="O165" s="46"/>
      <c r="P165" s="47"/>
      <c r="Q165" s="47"/>
      <c r="R165" s="47"/>
      <c r="S165" s="47">
        <f t="shared" si="12"/>
        <v>0</v>
      </c>
      <c r="T165" s="41">
        <v>6</v>
      </c>
      <c r="U165" s="47">
        <v>313.27999999999997</v>
      </c>
      <c r="V165" s="41">
        <v>1</v>
      </c>
      <c r="W165" s="47">
        <v>94</v>
      </c>
      <c r="X165" s="41">
        <v>4</v>
      </c>
      <c r="Y165" s="47">
        <f t="shared" si="13"/>
        <v>1973.6799999999998</v>
      </c>
      <c r="Z165" s="47">
        <f t="shared" si="14"/>
        <v>1973.6799999999998</v>
      </c>
      <c r="AA165" s="48"/>
      <c r="AB165" s="54"/>
      <c r="AC165" s="54"/>
      <c r="AD165" s="54"/>
      <c r="AE165" s="54"/>
    </row>
    <row r="166" spans="1:31" s="55" customFormat="1">
      <c r="A166" s="41" t="s">
        <v>144</v>
      </c>
      <c r="B166" s="41" t="s">
        <v>144</v>
      </c>
      <c r="C166" s="42" t="s">
        <v>148</v>
      </c>
      <c r="D166" s="41" t="s">
        <v>185</v>
      </c>
      <c r="E166" s="41" t="s">
        <v>182</v>
      </c>
      <c r="F166" s="41" t="s">
        <v>186</v>
      </c>
      <c r="G166" s="43"/>
      <c r="H166" s="41" t="s">
        <v>290</v>
      </c>
      <c r="I166" s="41" t="s">
        <v>228</v>
      </c>
      <c r="J166" s="41" t="s">
        <v>230</v>
      </c>
      <c r="K166" s="41" t="s">
        <v>228</v>
      </c>
      <c r="L166" s="44" t="s">
        <v>597</v>
      </c>
      <c r="M166" s="45"/>
      <c r="N166" s="45"/>
      <c r="O166" s="46"/>
      <c r="P166" s="47"/>
      <c r="Q166" s="47"/>
      <c r="R166" s="47"/>
      <c r="S166" s="47">
        <f t="shared" si="12"/>
        <v>0</v>
      </c>
      <c r="T166" s="41">
        <v>6</v>
      </c>
      <c r="U166" s="47">
        <v>170.12</v>
      </c>
      <c r="V166" s="41">
        <v>1</v>
      </c>
      <c r="W166" s="47">
        <v>57</v>
      </c>
      <c r="X166" s="41">
        <v>7</v>
      </c>
      <c r="Y166" s="47">
        <f t="shared" si="13"/>
        <v>1077.72</v>
      </c>
      <c r="Z166" s="47">
        <f t="shared" si="14"/>
        <v>1077.72</v>
      </c>
      <c r="AA166" s="48"/>
      <c r="AB166" s="54"/>
      <c r="AC166" s="54"/>
      <c r="AD166" s="54"/>
      <c r="AE166" s="54"/>
    </row>
    <row r="167" spans="1:31" s="55" customFormat="1">
      <c r="A167" s="41" t="s">
        <v>144</v>
      </c>
      <c r="B167" s="41" t="s">
        <v>144</v>
      </c>
      <c r="C167" s="42" t="s">
        <v>483</v>
      </c>
      <c r="D167" s="41" t="s">
        <v>484</v>
      </c>
      <c r="E167" s="41" t="s">
        <v>182</v>
      </c>
      <c r="F167" s="41" t="s">
        <v>485</v>
      </c>
      <c r="G167" s="43"/>
      <c r="H167" s="41" t="s">
        <v>290</v>
      </c>
      <c r="I167" s="41" t="s">
        <v>228</v>
      </c>
      <c r="J167" s="41" t="s">
        <v>291</v>
      </c>
      <c r="K167" s="41" t="s">
        <v>228</v>
      </c>
      <c r="L167" s="44" t="s">
        <v>561</v>
      </c>
      <c r="M167" s="45"/>
      <c r="N167" s="45"/>
      <c r="O167" s="46"/>
      <c r="P167" s="47"/>
      <c r="Q167" s="47"/>
      <c r="R167" s="47"/>
      <c r="S167" s="47">
        <f t="shared" si="12"/>
        <v>0</v>
      </c>
      <c r="T167" s="41">
        <v>6</v>
      </c>
      <c r="U167" s="47">
        <v>170.12</v>
      </c>
      <c r="V167" s="41">
        <v>1</v>
      </c>
      <c r="W167" s="47">
        <v>57</v>
      </c>
      <c r="X167" s="41">
        <v>7</v>
      </c>
      <c r="Y167" s="47">
        <f t="shared" si="13"/>
        <v>1077.72</v>
      </c>
      <c r="Z167" s="47">
        <f t="shared" si="14"/>
        <v>1077.72</v>
      </c>
      <c r="AA167" s="48"/>
      <c r="AB167" s="54"/>
      <c r="AC167" s="54"/>
      <c r="AD167" s="54"/>
      <c r="AE167" s="54"/>
    </row>
    <row r="168" spans="1:31" s="55" customFormat="1">
      <c r="A168" s="41" t="s">
        <v>144</v>
      </c>
      <c r="B168" s="41" t="s">
        <v>144</v>
      </c>
      <c r="C168" s="42" t="s">
        <v>483</v>
      </c>
      <c r="D168" s="41" t="s">
        <v>484</v>
      </c>
      <c r="E168" s="41" t="s">
        <v>182</v>
      </c>
      <c r="F168" s="41" t="s">
        <v>486</v>
      </c>
      <c r="G168" s="43"/>
      <c r="H168" s="41" t="s">
        <v>290</v>
      </c>
      <c r="I168" s="41" t="s">
        <v>228</v>
      </c>
      <c r="J168" s="41" t="s">
        <v>291</v>
      </c>
      <c r="K168" s="41" t="s">
        <v>228</v>
      </c>
      <c r="L168" s="44" t="s">
        <v>561</v>
      </c>
      <c r="M168" s="45"/>
      <c r="N168" s="45"/>
      <c r="O168" s="46"/>
      <c r="P168" s="47"/>
      <c r="Q168" s="47"/>
      <c r="R168" s="47"/>
      <c r="S168" s="47">
        <f t="shared" si="12"/>
        <v>0</v>
      </c>
      <c r="T168" s="41">
        <v>6</v>
      </c>
      <c r="U168" s="47">
        <v>170.12</v>
      </c>
      <c r="V168" s="41">
        <v>1</v>
      </c>
      <c r="W168" s="47">
        <v>57</v>
      </c>
      <c r="X168" s="41">
        <v>7</v>
      </c>
      <c r="Y168" s="47">
        <f t="shared" si="13"/>
        <v>1077.72</v>
      </c>
      <c r="Z168" s="47">
        <f t="shared" si="14"/>
        <v>1077.72</v>
      </c>
      <c r="AA168" s="48"/>
      <c r="AB168" s="54"/>
      <c r="AC168" s="54"/>
      <c r="AD168" s="54"/>
      <c r="AE168" s="54"/>
    </row>
    <row r="169" spans="1:31" s="55" customFormat="1">
      <c r="A169" s="41" t="s">
        <v>144</v>
      </c>
      <c r="B169" s="41" t="s">
        <v>144</v>
      </c>
      <c r="C169" s="42" t="s">
        <v>483</v>
      </c>
      <c r="D169" s="41" t="s">
        <v>484</v>
      </c>
      <c r="E169" s="41" t="s">
        <v>182</v>
      </c>
      <c r="F169" s="41" t="s">
        <v>487</v>
      </c>
      <c r="G169" s="43"/>
      <c r="H169" s="41" t="s">
        <v>290</v>
      </c>
      <c r="I169" s="41" t="s">
        <v>228</v>
      </c>
      <c r="J169" s="41" t="s">
        <v>291</v>
      </c>
      <c r="K169" s="41" t="s">
        <v>228</v>
      </c>
      <c r="L169" s="44" t="s">
        <v>561</v>
      </c>
      <c r="M169" s="45"/>
      <c r="N169" s="45"/>
      <c r="O169" s="46"/>
      <c r="P169" s="47"/>
      <c r="Q169" s="47"/>
      <c r="R169" s="47"/>
      <c r="S169" s="47">
        <f t="shared" si="12"/>
        <v>0</v>
      </c>
      <c r="T169" s="41">
        <v>6</v>
      </c>
      <c r="U169" s="47">
        <v>170.12</v>
      </c>
      <c r="V169" s="41">
        <v>1</v>
      </c>
      <c r="W169" s="47">
        <v>57</v>
      </c>
      <c r="X169" s="41">
        <v>7</v>
      </c>
      <c r="Y169" s="47">
        <f t="shared" si="13"/>
        <v>1077.72</v>
      </c>
      <c r="Z169" s="47">
        <f t="shared" si="14"/>
        <v>1077.72</v>
      </c>
      <c r="AA169" s="48"/>
      <c r="AB169" s="54"/>
      <c r="AC169" s="54"/>
      <c r="AD169" s="54"/>
      <c r="AE169" s="54"/>
    </row>
    <row r="170" spans="1:31" s="55" customFormat="1">
      <c r="A170" s="41" t="s">
        <v>144</v>
      </c>
      <c r="B170" s="41" t="s">
        <v>144</v>
      </c>
      <c r="C170" s="42" t="s">
        <v>483</v>
      </c>
      <c r="D170" s="41" t="s">
        <v>484</v>
      </c>
      <c r="E170" s="41" t="s">
        <v>182</v>
      </c>
      <c r="F170" s="41" t="s">
        <v>488</v>
      </c>
      <c r="G170" s="43"/>
      <c r="H170" s="41" t="s">
        <v>290</v>
      </c>
      <c r="I170" s="41" t="s">
        <v>228</v>
      </c>
      <c r="J170" s="41" t="s">
        <v>291</v>
      </c>
      <c r="K170" s="41" t="s">
        <v>228</v>
      </c>
      <c r="L170" s="44" t="s">
        <v>230</v>
      </c>
      <c r="M170" s="45"/>
      <c r="N170" s="45"/>
      <c r="O170" s="46"/>
      <c r="P170" s="47"/>
      <c r="Q170" s="47"/>
      <c r="R170" s="47"/>
      <c r="S170" s="47">
        <f t="shared" si="12"/>
        <v>0</v>
      </c>
      <c r="T170" s="41">
        <v>6</v>
      </c>
      <c r="U170" s="47">
        <v>170.12</v>
      </c>
      <c r="V170" s="41">
        <v>1</v>
      </c>
      <c r="W170" s="47">
        <v>57</v>
      </c>
      <c r="X170" s="41">
        <v>7</v>
      </c>
      <c r="Y170" s="47">
        <f t="shared" si="13"/>
        <v>1077.72</v>
      </c>
      <c r="Z170" s="47">
        <f t="shared" si="14"/>
        <v>1077.72</v>
      </c>
      <c r="AA170" s="48"/>
      <c r="AB170" s="54"/>
      <c r="AC170" s="54"/>
      <c r="AD170" s="54"/>
      <c r="AE170" s="54"/>
    </row>
    <row r="171" spans="1:31" s="55" customFormat="1">
      <c r="A171" s="41" t="s">
        <v>144</v>
      </c>
      <c r="B171" s="41" t="s">
        <v>144</v>
      </c>
      <c r="C171" s="42" t="s">
        <v>262</v>
      </c>
      <c r="D171" s="41" t="s">
        <v>263</v>
      </c>
      <c r="E171" s="41" t="s">
        <v>179</v>
      </c>
      <c r="F171" s="41" t="s">
        <v>489</v>
      </c>
      <c r="G171" s="43"/>
      <c r="H171" s="41" t="s">
        <v>290</v>
      </c>
      <c r="I171" s="41" t="s">
        <v>228</v>
      </c>
      <c r="J171" s="41" t="s">
        <v>230</v>
      </c>
      <c r="K171" s="41" t="s">
        <v>228</v>
      </c>
      <c r="L171" s="44" t="s">
        <v>361</v>
      </c>
      <c r="M171" s="45"/>
      <c r="N171" s="45"/>
      <c r="O171" s="46"/>
      <c r="P171" s="47"/>
      <c r="Q171" s="47"/>
      <c r="R171" s="47"/>
      <c r="S171" s="47">
        <f t="shared" si="12"/>
        <v>0</v>
      </c>
      <c r="T171" s="41">
        <v>6</v>
      </c>
      <c r="U171" s="47">
        <v>120</v>
      </c>
      <c r="V171" s="41">
        <v>1</v>
      </c>
      <c r="W171" s="47">
        <v>55</v>
      </c>
      <c r="X171" s="41">
        <v>7</v>
      </c>
      <c r="Y171" s="47">
        <f t="shared" si="13"/>
        <v>775</v>
      </c>
      <c r="Z171" s="47">
        <f t="shared" si="14"/>
        <v>775</v>
      </c>
      <c r="AA171" s="48"/>
      <c r="AB171" s="54"/>
      <c r="AC171" s="54"/>
      <c r="AD171" s="54"/>
      <c r="AE171" s="54"/>
    </row>
    <row r="172" spans="1:31" s="55" customFormat="1" ht="28.5">
      <c r="A172" s="41" t="s">
        <v>144</v>
      </c>
      <c r="B172" s="41" t="s">
        <v>144</v>
      </c>
      <c r="C172" s="42" t="s">
        <v>490</v>
      </c>
      <c r="D172" s="41" t="s">
        <v>491</v>
      </c>
      <c r="E172" s="41" t="s">
        <v>182</v>
      </c>
      <c r="F172" s="41" t="s">
        <v>492</v>
      </c>
      <c r="G172" s="43"/>
      <c r="H172" s="41" t="s">
        <v>290</v>
      </c>
      <c r="I172" s="41" t="s">
        <v>228</v>
      </c>
      <c r="J172" s="41" t="s">
        <v>230</v>
      </c>
      <c r="K172" s="41" t="s">
        <v>228</v>
      </c>
      <c r="L172" s="44" t="s">
        <v>598</v>
      </c>
      <c r="M172" s="45"/>
      <c r="N172" s="45"/>
      <c r="O172" s="46"/>
      <c r="P172" s="47"/>
      <c r="Q172" s="47"/>
      <c r="R172" s="47"/>
      <c r="S172" s="47">
        <f t="shared" si="12"/>
        <v>0</v>
      </c>
      <c r="T172" s="41">
        <v>6</v>
      </c>
      <c r="U172" s="47">
        <v>170.12</v>
      </c>
      <c r="V172" s="41">
        <v>11</v>
      </c>
      <c r="W172" s="47">
        <v>57</v>
      </c>
      <c r="X172" s="41">
        <v>7</v>
      </c>
      <c r="Y172" s="47">
        <f t="shared" si="13"/>
        <v>1647.72</v>
      </c>
      <c r="Z172" s="47">
        <f t="shared" si="14"/>
        <v>1647.72</v>
      </c>
      <c r="AA172" s="48"/>
      <c r="AB172" s="54"/>
      <c r="AC172" s="54"/>
      <c r="AD172" s="54"/>
      <c r="AE172" s="54"/>
    </row>
    <row r="173" spans="1:31" s="55" customFormat="1" ht="28.5">
      <c r="A173" s="41" t="s">
        <v>144</v>
      </c>
      <c r="B173" s="41" t="s">
        <v>144</v>
      </c>
      <c r="C173" s="42" t="s">
        <v>166</v>
      </c>
      <c r="D173" s="41" t="s">
        <v>324</v>
      </c>
      <c r="E173" s="41" t="s">
        <v>182</v>
      </c>
      <c r="F173" s="41" t="s">
        <v>493</v>
      </c>
      <c r="G173" s="43"/>
      <c r="H173" s="41" t="s">
        <v>290</v>
      </c>
      <c r="I173" s="41" t="s">
        <v>228</v>
      </c>
      <c r="J173" s="41" t="s">
        <v>230</v>
      </c>
      <c r="K173" s="41" t="s">
        <v>228</v>
      </c>
      <c r="L173" s="44" t="s">
        <v>230</v>
      </c>
      <c r="M173" s="45"/>
      <c r="N173" s="45"/>
      <c r="O173" s="46"/>
      <c r="P173" s="47"/>
      <c r="Q173" s="47"/>
      <c r="R173" s="47"/>
      <c r="S173" s="47">
        <f t="shared" si="12"/>
        <v>0</v>
      </c>
      <c r="T173" s="41">
        <v>6</v>
      </c>
      <c r="U173" s="47">
        <v>170.12</v>
      </c>
      <c r="V173" s="41">
        <v>1</v>
      </c>
      <c r="W173" s="47">
        <v>57</v>
      </c>
      <c r="X173" s="41">
        <v>17</v>
      </c>
      <c r="Y173" s="47">
        <f t="shared" si="13"/>
        <v>1077.72</v>
      </c>
      <c r="Z173" s="47">
        <f t="shared" si="14"/>
        <v>1077.72</v>
      </c>
      <c r="AA173" s="48"/>
      <c r="AB173" s="54"/>
      <c r="AC173" s="54"/>
      <c r="AD173" s="54"/>
      <c r="AE173" s="54"/>
    </row>
    <row r="174" spans="1:31" s="55" customFormat="1">
      <c r="A174" s="41" t="s">
        <v>144</v>
      </c>
      <c r="B174" s="41" t="s">
        <v>144</v>
      </c>
      <c r="C174" s="42" t="s">
        <v>156</v>
      </c>
      <c r="D174" s="41" t="s">
        <v>197</v>
      </c>
      <c r="E174" s="41" t="s">
        <v>190</v>
      </c>
      <c r="F174" s="41" t="s">
        <v>184</v>
      </c>
      <c r="G174" s="43"/>
      <c r="H174" s="41" t="s">
        <v>290</v>
      </c>
      <c r="I174" s="41" t="s">
        <v>228</v>
      </c>
      <c r="J174" s="41" t="s">
        <v>230</v>
      </c>
      <c r="K174" s="41" t="s">
        <v>228</v>
      </c>
      <c r="L174" s="44" t="s">
        <v>236</v>
      </c>
      <c r="M174" s="45"/>
      <c r="N174" s="45"/>
      <c r="O174" s="46"/>
      <c r="P174" s="47"/>
      <c r="Q174" s="47"/>
      <c r="R174" s="47"/>
      <c r="S174" s="47">
        <f t="shared" si="12"/>
        <v>0</v>
      </c>
      <c r="T174" s="41">
        <v>6</v>
      </c>
      <c r="U174" s="47">
        <v>170.12</v>
      </c>
      <c r="V174" s="41">
        <v>1</v>
      </c>
      <c r="W174" s="47">
        <v>57</v>
      </c>
      <c r="X174" s="41">
        <v>7</v>
      </c>
      <c r="Y174" s="47">
        <f t="shared" si="13"/>
        <v>1077.72</v>
      </c>
      <c r="Z174" s="47">
        <f t="shared" si="14"/>
        <v>1077.72</v>
      </c>
      <c r="AA174" s="48"/>
      <c r="AB174" s="54"/>
      <c r="AC174" s="54"/>
      <c r="AD174" s="54"/>
      <c r="AE174" s="54"/>
    </row>
    <row r="175" spans="1:31" s="55" customFormat="1">
      <c r="A175" s="41" t="s">
        <v>144</v>
      </c>
      <c r="B175" s="41" t="s">
        <v>144</v>
      </c>
      <c r="C175" s="42" t="s">
        <v>176</v>
      </c>
      <c r="D175" s="41" t="s">
        <v>224</v>
      </c>
      <c r="E175" s="41" t="s">
        <v>179</v>
      </c>
      <c r="F175" s="41" t="s">
        <v>393</v>
      </c>
      <c r="G175" s="43"/>
      <c r="H175" s="41" t="s">
        <v>290</v>
      </c>
      <c r="I175" s="41" t="s">
        <v>228</v>
      </c>
      <c r="J175" s="41" t="s">
        <v>230</v>
      </c>
      <c r="K175" s="41" t="s">
        <v>228</v>
      </c>
      <c r="L175" s="44" t="s">
        <v>244</v>
      </c>
      <c r="M175" s="45"/>
      <c r="N175" s="45"/>
      <c r="O175" s="46"/>
      <c r="P175" s="47"/>
      <c r="Q175" s="47"/>
      <c r="R175" s="47"/>
      <c r="S175" s="47">
        <f t="shared" si="12"/>
        <v>0</v>
      </c>
      <c r="T175" s="41">
        <v>6</v>
      </c>
      <c r="U175" s="47">
        <v>120</v>
      </c>
      <c r="V175" s="41">
        <v>1</v>
      </c>
      <c r="W175" s="47">
        <v>55</v>
      </c>
      <c r="X175" s="41">
        <v>7</v>
      </c>
      <c r="Y175" s="47">
        <f t="shared" si="13"/>
        <v>775</v>
      </c>
      <c r="Z175" s="47">
        <f t="shared" si="14"/>
        <v>775</v>
      </c>
      <c r="AA175" s="48"/>
      <c r="AB175" s="54"/>
      <c r="AC175" s="54"/>
      <c r="AD175" s="54"/>
      <c r="AE175" s="54"/>
    </row>
    <row r="176" spans="1:31" s="55" customFormat="1">
      <c r="A176" s="41" t="s">
        <v>144</v>
      </c>
      <c r="B176" s="41" t="s">
        <v>144</v>
      </c>
      <c r="C176" s="42" t="s">
        <v>416</v>
      </c>
      <c r="D176" s="41" t="s">
        <v>417</v>
      </c>
      <c r="E176" s="41" t="s">
        <v>182</v>
      </c>
      <c r="F176" s="41" t="s">
        <v>494</v>
      </c>
      <c r="G176" s="43"/>
      <c r="H176" s="41" t="s">
        <v>290</v>
      </c>
      <c r="I176" s="41" t="s">
        <v>228</v>
      </c>
      <c r="J176" s="41" t="s">
        <v>233</v>
      </c>
      <c r="K176" s="41" t="s">
        <v>228</v>
      </c>
      <c r="L176" s="44" t="s">
        <v>291</v>
      </c>
      <c r="M176" s="45"/>
      <c r="N176" s="45"/>
      <c r="O176" s="46"/>
      <c r="P176" s="47"/>
      <c r="Q176" s="47"/>
      <c r="R176" s="47"/>
      <c r="S176" s="47">
        <f t="shared" si="12"/>
        <v>0</v>
      </c>
      <c r="T176" s="41">
        <v>6</v>
      </c>
      <c r="U176" s="47">
        <v>170.12</v>
      </c>
      <c r="V176" s="41">
        <v>1</v>
      </c>
      <c r="W176" s="47">
        <v>57</v>
      </c>
      <c r="X176" s="41">
        <v>7</v>
      </c>
      <c r="Y176" s="47">
        <f t="shared" si="13"/>
        <v>1077.72</v>
      </c>
      <c r="Z176" s="47">
        <f t="shared" si="14"/>
        <v>1077.72</v>
      </c>
      <c r="AA176" s="48"/>
      <c r="AB176" s="54"/>
      <c r="AC176" s="54"/>
      <c r="AD176" s="54"/>
      <c r="AE176" s="54"/>
    </row>
    <row r="177" spans="1:31" s="55" customFormat="1" ht="28.5">
      <c r="A177" s="41" t="s">
        <v>144</v>
      </c>
      <c r="B177" s="41" t="s">
        <v>144</v>
      </c>
      <c r="C177" s="42" t="s">
        <v>161</v>
      </c>
      <c r="D177" s="41" t="s">
        <v>205</v>
      </c>
      <c r="E177" s="41" t="s">
        <v>182</v>
      </c>
      <c r="F177" s="41" t="s">
        <v>186</v>
      </c>
      <c r="G177" s="43"/>
      <c r="H177" s="41" t="s">
        <v>290</v>
      </c>
      <c r="I177" s="41" t="s">
        <v>228</v>
      </c>
      <c r="J177" s="41" t="s">
        <v>230</v>
      </c>
      <c r="K177" s="41" t="s">
        <v>228</v>
      </c>
      <c r="L177" s="44" t="s">
        <v>585</v>
      </c>
      <c r="M177" s="45"/>
      <c r="N177" s="45"/>
      <c r="O177" s="46"/>
      <c r="P177" s="47"/>
      <c r="Q177" s="47"/>
      <c r="R177" s="47"/>
      <c r="S177" s="47">
        <f t="shared" si="12"/>
        <v>0</v>
      </c>
      <c r="T177" s="41">
        <v>4</v>
      </c>
      <c r="U177" s="47">
        <v>170.12</v>
      </c>
      <c r="V177" s="41">
        <v>1</v>
      </c>
      <c r="W177" s="47">
        <v>57</v>
      </c>
      <c r="X177" s="41">
        <v>7</v>
      </c>
      <c r="Y177" s="47">
        <f t="shared" si="13"/>
        <v>737.48</v>
      </c>
      <c r="Z177" s="47">
        <f t="shared" si="14"/>
        <v>737.48</v>
      </c>
      <c r="AA177" s="48"/>
      <c r="AB177" s="54"/>
      <c r="AC177" s="54"/>
      <c r="AD177" s="54"/>
      <c r="AE177" s="54"/>
    </row>
    <row r="178" spans="1:31" s="55" customFormat="1">
      <c r="A178" s="41" t="s">
        <v>144</v>
      </c>
      <c r="B178" s="41" t="s">
        <v>144</v>
      </c>
      <c r="C178" s="42" t="s">
        <v>150</v>
      </c>
      <c r="D178" s="41" t="s">
        <v>188</v>
      </c>
      <c r="E178" s="41" t="s">
        <v>182</v>
      </c>
      <c r="F178" s="41" t="s">
        <v>351</v>
      </c>
      <c r="G178" s="43"/>
      <c r="H178" s="41" t="s">
        <v>290</v>
      </c>
      <c r="I178" s="41" t="s">
        <v>228</v>
      </c>
      <c r="J178" s="41" t="s">
        <v>230</v>
      </c>
      <c r="K178" s="41" t="s">
        <v>228</v>
      </c>
      <c r="L178" s="44" t="s">
        <v>599</v>
      </c>
      <c r="M178" s="45"/>
      <c r="N178" s="45"/>
      <c r="O178" s="46"/>
      <c r="P178" s="47"/>
      <c r="Q178" s="47"/>
      <c r="R178" s="47"/>
      <c r="S178" s="47">
        <f t="shared" si="12"/>
        <v>0</v>
      </c>
      <c r="T178" s="41">
        <v>4</v>
      </c>
      <c r="U178" s="47">
        <v>170.12</v>
      </c>
      <c r="V178" s="41">
        <v>1</v>
      </c>
      <c r="W178" s="47">
        <v>57</v>
      </c>
      <c r="X178" s="41">
        <v>5</v>
      </c>
      <c r="Y178" s="47">
        <f t="shared" si="13"/>
        <v>737.48</v>
      </c>
      <c r="Z178" s="47">
        <f t="shared" si="14"/>
        <v>737.48</v>
      </c>
      <c r="AA178" s="48"/>
      <c r="AB178" s="54"/>
      <c r="AC178" s="54"/>
      <c r="AD178" s="54"/>
      <c r="AE178" s="54"/>
    </row>
    <row r="179" spans="1:31" s="55" customFormat="1">
      <c r="A179" s="41" t="s">
        <v>144</v>
      </c>
      <c r="B179" s="41" t="s">
        <v>144</v>
      </c>
      <c r="C179" s="42" t="s">
        <v>152</v>
      </c>
      <c r="D179" s="41" t="s">
        <v>192</v>
      </c>
      <c r="E179" s="41" t="s">
        <v>190</v>
      </c>
      <c r="F179" s="41" t="s">
        <v>189</v>
      </c>
      <c r="G179" s="43"/>
      <c r="H179" s="41" t="s">
        <v>290</v>
      </c>
      <c r="I179" s="41" t="s">
        <v>228</v>
      </c>
      <c r="J179" s="41" t="s">
        <v>230</v>
      </c>
      <c r="K179" s="41" t="s">
        <v>228</v>
      </c>
      <c r="L179" s="44" t="s">
        <v>320</v>
      </c>
      <c r="M179" s="45"/>
      <c r="N179" s="45"/>
      <c r="O179" s="46"/>
      <c r="P179" s="47"/>
      <c r="Q179" s="47"/>
      <c r="R179" s="47"/>
      <c r="S179" s="47">
        <f t="shared" si="12"/>
        <v>0</v>
      </c>
      <c r="T179" s="41">
        <v>4</v>
      </c>
      <c r="U179" s="47">
        <v>170.12</v>
      </c>
      <c r="V179" s="41">
        <v>1</v>
      </c>
      <c r="W179" s="47">
        <v>57</v>
      </c>
      <c r="X179" s="41">
        <v>5</v>
      </c>
      <c r="Y179" s="47">
        <f t="shared" si="13"/>
        <v>737.48</v>
      </c>
      <c r="Z179" s="47">
        <f t="shared" si="14"/>
        <v>737.48</v>
      </c>
      <c r="AA179" s="48"/>
      <c r="AB179" s="54"/>
      <c r="AC179" s="54"/>
      <c r="AD179" s="54"/>
      <c r="AE179" s="54"/>
    </row>
    <row r="180" spans="1:31" s="55" customFormat="1">
      <c r="A180" s="41" t="s">
        <v>144</v>
      </c>
      <c r="B180" s="41" t="s">
        <v>144</v>
      </c>
      <c r="C180" s="42" t="s">
        <v>246</v>
      </c>
      <c r="D180" s="41" t="s">
        <v>188</v>
      </c>
      <c r="E180" s="41" t="s">
        <v>182</v>
      </c>
      <c r="F180" s="41" t="s">
        <v>351</v>
      </c>
      <c r="G180" s="43"/>
      <c r="H180" s="41" t="s">
        <v>290</v>
      </c>
      <c r="I180" s="41" t="s">
        <v>228</v>
      </c>
      <c r="J180" s="41" t="s">
        <v>230</v>
      </c>
      <c r="K180" s="41" t="s">
        <v>228</v>
      </c>
      <c r="L180" s="44" t="s">
        <v>599</v>
      </c>
      <c r="M180" s="45"/>
      <c r="N180" s="45"/>
      <c r="O180" s="46"/>
      <c r="P180" s="47"/>
      <c r="Q180" s="47"/>
      <c r="R180" s="47"/>
      <c r="S180" s="47">
        <f t="shared" si="12"/>
        <v>0</v>
      </c>
      <c r="T180" s="41">
        <v>4</v>
      </c>
      <c r="U180" s="47">
        <v>170.12</v>
      </c>
      <c r="V180" s="41">
        <v>1</v>
      </c>
      <c r="W180" s="47">
        <v>57</v>
      </c>
      <c r="X180" s="41">
        <v>5</v>
      </c>
      <c r="Y180" s="47">
        <f t="shared" si="13"/>
        <v>737.48</v>
      </c>
      <c r="Z180" s="47">
        <f t="shared" si="14"/>
        <v>737.48</v>
      </c>
      <c r="AA180" s="48"/>
      <c r="AB180" s="54"/>
      <c r="AC180" s="54"/>
      <c r="AD180" s="54"/>
      <c r="AE180" s="54"/>
    </row>
    <row r="181" spans="1:31" s="55" customFormat="1">
      <c r="A181" s="41" t="s">
        <v>144</v>
      </c>
      <c r="B181" s="41" t="s">
        <v>144</v>
      </c>
      <c r="C181" s="42" t="s">
        <v>305</v>
      </c>
      <c r="D181" s="41" t="s">
        <v>306</v>
      </c>
      <c r="E181" s="41" t="s">
        <v>179</v>
      </c>
      <c r="F181" s="41" t="s">
        <v>307</v>
      </c>
      <c r="G181" s="43"/>
      <c r="H181" s="41" t="s">
        <v>290</v>
      </c>
      <c r="I181" s="41" t="s">
        <v>228</v>
      </c>
      <c r="J181" s="41" t="s">
        <v>230</v>
      </c>
      <c r="K181" s="41" t="s">
        <v>228</v>
      </c>
      <c r="L181" s="44" t="s">
        <v>600</v>
      </c>
      <c r="M181" s="45"/>
      <c r="N181" s="45"/>
      <c r="O181" s="46"/>
      <c r="P181" s="47"/>
      <c r="Q181" s="47"/>
      <c r="R181" s="47"/>
      <c r="S181" s="47">
        <f t="shared" si="12"/>
        <v>0</v>
      </c>
      <c r="T181" s="41">
        <v>4</v>
      </c>
      <c r="U181" s="47">
        <v>120</v>
      </c>
      <c r="V181" s="41">
        <v>2</v>
      </c>
      <c r="W181" s="47">
        <v>55</v>
      </c>
      <c r="X181" s="41">
        <v>5</v>
      </c>
      <c r="Y181" s="47">
        <f t="shared" si="13"/>
        <v>590</v>
      </c>
      <c r="Z181" s="47">
        <f t="shared" si="14"/>
        <v>590</v>
      </c>
      <c r="AA181" s="48"/>
      <c r="AB181" s="54"/>
      <c r="AC181" s="54"/>
      <c r="AD181" s="54"/>
      <c r="AE181" s="54"/>
    </row>
    <row r="182" spans="1:31" s="55" customFormat="1" ht="28.5">
      <c r="A182" s="41" t="s">
        <v>144</v>
      </c>
      <c r="B182" s="41" t="s">
        <v>144</v>
      </c>
      <c r="C182" s="42" t="s">
        <v>268</v>
      </c>
      <c r="D182" s="41" t="s">
        <v>269</v>
      </c>
      <c r="E182" s="41" t="s">
        <v>182</v>
      </c>
      <c r="F182" s="41" t="s">
        <v>495</v>
      </c>
      <c r="G182" s="43"/>
      <c r="H182" s="41" t="s">
        <v>290</v>
      </c>
      <c r="I182" s="41" t="s">
        <v>228</v>
      </c>
      <c r="J182" s="41" t="s">
        <v>230</v>
      </c>
      <c r="K182" s="41" t="s">
        <v>228</v>
      </c>
      <c r="L182" s="44" t="s">
        <v>239</v>
      </c>
      <c r="M182" s="45"/>
      <c r="N182" s="45"/>
      <c r="O182" s="46"/>
      <c r="P182" s="47"/>
      <c r="Q182" s="47"/>
      <c r="R182" s="47"/>
      <c r="S182" s="47">
        <f t="shared" si="12"/>
        <v>0</v>
      </c>
      <c r="T182" s="41">
        <v>4</v>
      </c>
      <c r="U182" s="47">
        <v>170.12</v>
      </c>
      <c r="V182" s="41">
        <v>1</v>
      </c>
      <c r="W182" s="47">
        <v>57</v>
      </c>
      <c r="X182" s="41">
        <v>6</v>
      </c>
      <c r="Y182" s="47">
        <f t="shared" si="13"/>
        <v>737.48</v>
      </c>
      <c r="Z182" s="47">
        <f t="shared" si="14"/>
        <v>737.48</v>
      </c>
      <c r="AA182" s="48"/>
      <c r="AB182" s="54"/>
      <c r="AC182" s="54"/>
      <c r="AD182" s="54"/>
      <c r="AE182" s="54"/>
    </row>
    <row r="183" spans="1:31" s="55" customFormat="1">
      <c r="A183" s="41" t="s">
        <v>144</v>
      </c>
      <c r="B183" s="41" t="s">
        <v>144</v>
      </c>
      <c r="C183" s="42" t="s">
        <v>150</v>
      </c>
      <c r="D183" s="41" t="s">
        <v>188</v>
      </c>
      <c r="E183" s="41" t="s">
        <v>182</v>
      </c>
      <c r="F183" s="41" t="s">
        <v>351</v>
      </c>
      <c r="G183" s="43"/>
      <c r="H183" s="41" t="s">
        <v>290</v>
      </c>
      <c r="I183" s="41" t="s">
        <v>228</v>
      </c>
      <c r="J183" s="41" t="s">
        <v>230</v>
      </c>
      <c r="K183" s="41" t="s">
        <v>228</v>
      </c>
      <c r="L183" s="44" t="s">
        <v>367</v>
      </c>
      <c r="M183" s="45"/>
      <c r="N183" s="45"/>
      <c r="O183" s="46"/>
      <c r="P183" s="47"/>
      <c r="Q183" s="47"/>
      <c r="R183" s="47"/>
      <c r="S183" s="47">
        <f t="shared" si="12"/>
        <v>0</v>
      </c>
      <c r="T183" s="41">
        <v>4</v>
      </c>
      <c r="U183" s="47">
        <v>170.12</v>
      </c>
      <c r="V183" s="41">
        <v>1</v>
      </c>
      <c r="W183" s="47">
        <v>57</v>
      </c>
      <c r="X183" s="41">
        <v>5</v>
      </c>
      <c r="Y183" s="47">
        <f t="shared" si="13"/>
        <v>737.48</v>
      </c>
      <c r="Z183" s="47">
        <f t="shared" si="14"/>
        <v>737.48</v>
      </c>
      <c r="AA183" s="48"/>
      <c r="AB183" s="54"/>
      <c r="AC183" s="54"/>
      <c r="AD183" s="54"/>
      <c r="AE183" s="54"/>
    </row>
    <row r="184" spans="1:31" s="55" customFormat="1">
      <c r="A184" s="41" t="s">
        <v>144</v>
      </c>
      <c r="B184" s="41" t="s">
        <v>144</v>
      </c>
      <c r="C184" s="42" t="s">
        <v>246</v>
      </c>
      <c r="D184" s="41" t="s">
        <v>188</v>
      </c>
      <c r="E184" s="41" t="s">
        <v>182</v>
      </c>
      <c r="F184" s="41" t="s">
        <v>351</v>
      </c>
      <c r="G184" s="43"/>
      <c r="H184" s="41" t="s">
        <v>290</v>
      </c>
      <c r="I184" s="41" t="s">
        <v>228</v>
      </c>
      <c r="J184" s="41" t="s">
        <v>230</v>
      </c>
      <c r="K184" s="41" t="s">
        <v>228</v>
      </c>
      <c r="L184" s="44" t="s">
        <v>367</v>
      </c>
      <c r="M184" s="45"/>
      <c r="N184" s="45"/>
      <c r="O184" s="46"/>
      <c r="P184" s="47"/>
      <c r="Q184" s="47"/>
      <c r="R184" s="47"/>
      <c r="S184" s="47">
        <f t="shared" si="12"/>
        <v>0</v>
      </c>
      <c r="T184" s="41">
        <v>4</v>
      </c>
      <c r="U184" s="47">
        <v>170.12</v>
      </c>
      <c r="V184" s="41">
        <v>1</v>
      </c>
      <c r="W184" s="47">
        <v>57</v>
      </c>
      <c r="X184" s="41">
        <v>5</v>
      </c>
      <c r="Y184" s="47">
        <f t="shared" si="13"/>
        <v>737.48</v>
      </c>
      <c r="Z184" s="47">
        <f t="shared" si="14"/>
        <v>737.48</v>
      </c>
      <c r="AA184" s="48"/>
      <c r="AB184" s="54"/>
      <c r="AC184" s="54"/>
      <c r="AD184" s="54"/>
      <c r="AE184" s="54"/>
    </row>
    <row r="185" spans="1:31" s="55" customFormat="1" ht="28.5">
      <c r="A185" s="41" t="s">
        <v>144</v>
      </c>
      <c r="B185" s="41" t="s">
        <v>144</v>
      </c>
      <c r="C185" s="42" t="s">
        <v>344</v>
      </c>
      <c r="D185" s="41" t="s">
        <v>345</v>
      </c>
      <c r="E185" s="41" t="s">
        <v>182</v>
      </c>
      <c r="F185" s="41" t="s">
        <v>354</v>
      </c>
      <c r="G185" s="43"/>
      <c r="H185" s="41" t="s">
        <v>290</v>
      </c>
      <c r="I185" s="41" t="s">
        <v>228</v>
      </c>
      <c r="J185" s="41" t="s">
        <v>230</v>
      </c>
      <c r="K185" s="41" t="s">
        <v>228</v>
      </c>
      <c r="L185" s="44" t="s">
        <v>601</v>
      </c>
      <c r="M185" s="45"/>
      <c r="N185" s="45"/>
      <c r="O185" s="46"/>
      <c r="P185" s="47"/>
      <c r="Q185" s="47"/>
      <c r="R185" s="47"/>
      <c r="S185" s="47">
        <f t="shared" si="12"/>
        <v>0</v>
      </c>
      <c r="T185" s="41">
        <v>6</v>
      </c>
      <c r="U185" s="47">
        <v>170.12</v>
      </c>
      <c r="V185" s="41">
        <v>4</v>
      </c>
      <c r="W185" s="47">
        <v>57</v>
      </c>
      <c r="X185" s="41">
        <v>5</v>
      </c>
      <c r="Y185" s="47">
        <f t="shared" si="13"/>
        <v>1248.72</v>
      </c>
      <c r="Z185" s="47">
        <f t="shared" si="14"/>
        <v>1248.72</v>
      </c>
      <c r="AA185" s="48"/>
      <c r="AB185" s="54"/>
      <c r="AC185" s="54"/>
      <c r="AD185" s="54"/>
      <c r="AE185" s="54"/>
    </row>
    <row r="186" spans="1:31" s="55" customFormat="1" ht="28.5">
      <c r="A186" s="41" t="s">
        <v>144</v>
      </c>
      <c r="B186" s="41" t="s">
        <v>144</v>
      </c>
      <c r="C186" s="42" t="s">
        <v>276</v>
      </c>
      <c r="D186" s="41" t="s">
        <v>277</v>
      </c>
      <c r="E186" s="41" t="s">
        <v>182</v>
      </c>
      <c r="F186" s="41" t="s">
        <v>496</v>
      </c>
      <c r="G186" s="43"/>
      <c r="H186" s="41" t="s">
        <v>290</v>
      </c>
      <c r="I186" s="41" t="s">
        <v>228</v>
      </c>
      <c r="J186" s="41" t="s">
        <v>230</v>
      </c>
      <c r="K186" s="41" t="s">
        <v>524</v>
      </c>
      <c r="L186" s="44" t="s">
        <v>602</v>
      </c>
      <c r="M186" s="45"/>
      <c r="N186" s="45"/>
      <c r="O186" s="46"/>
      <c r="P186" s="47"/>
      <c r="Q186" s="47"/>
      <c r="R186" s="47"/>
      <c r="S186" s="47">
        <f t="shared" si="12"/>
        <v>0</v>
      </c>
      <c r="T186" s="41">
        <v>5</v>
      </c>
      <c r="U186" s="47">
        <v>170.12</v>
      </c>
      <c r="V186" s="41">
        <v>1</v>
      </c>
      <c r="W186" s="47">
        <v>57</v>
      </c>
      <c r="X186" s="41">
        <v>10</v>
      </c>
      <c r="Y186" s="47">
        <f t="shared" si="13"/>
        <v>907.6</v>
      </c>
      <c r="Z186" s="47">
        <f t="shared" si="14"/>
        <v>907.6</v>
      </c>
      <c r="AA186" s="48"/>
      <c r="AB186" s="54"/>
      <c r="AC186" s="54"/>
      <c r="AD186" s="54"/>
      <c r="AE186" s="54"/>
    </row>
    <row r="187" spans="1:31" s="55" customFormat="1">
      <c r="A187" s="41" t="s">
        <v>144</v>
      </c>
      <c r="B187" s="41" t="s">
        <v>144</v>
      </c>
      <c r="C187" s="42" t="s">
        <v>167</v>
      </c>
      <c r="D187" s="41" t="s">
        <v>211</v>
      </c>
      <c r="E187" s="41" t="s">
        <v>212</v>
      </c>
      <c r="F187" s="41" t="s">
        <v>460</v>
      </c>
      <c r="G187" s="43"/>
      <c r="H187" s="41" t="s">
        <v>290</v>
      </c>
      <c r="I187" s="41" t="s">
        <v>228</v>
      </c>
      <c r="J187" s="41" t="s">
        <v>230</v>
      </c>
      <c r="K187" s="41" t="s">
        <v>228</v>
      </c>
      <c r="L187" s="44" t="s">
        <v>235</v>
      </c>
      <c r="M187" s="45"/>
      <c r="N187" s="45"/>
      <c r="O187" s="46"/>
      <c r="P187" s="47"/>
      <c r="Q187" s="47"/>
      <c r="R187" s="47"/>
      <c r="S187" s="47">
        <f t="shared" si="12"/>
        <v>0</v>
      </c>
      <c r="T187" s="41">
        <v>5</v>
      </c>
      <c r="U187" s="47">
        <v>170.12</v>
      </c>
      <c r="V187" s="41">
        <v>1</v>
      </c>
      <c r="W187" s="47">
        <v>57</v>
      </c>
      <c r="X187" s="41">
        <v>6</v>
      </c>
      <c r="Y187" s="47">
        <f t="shared" si="13"/>
        <v>907.6</v>
      </c>
      <c r="Z187" s="47">
        <f t="shared" si="14"/>
        <v>907.6</v>
      </c>
      <c r="AA187" s="48"/>
      <c r="AB187" s="54"/>
      <c r="AC187" s="54"/>
      <c r="AD187" s="54"/>
      <c r="AE187" s="54"/>
    </row>
    <row r="188" spans="1:31" s="55" customFormat="1" ht="28.5">
      <c r="A188" s="41" t="s">
        <v>144</v>
      </c>
      <c r="B188" s="41" t="s">
        <v>144</v>
      </c>
      <c r="C188" s="42" t="s">
        <v>151</v>
      </c>
      <c r="D188" s="41" t="s">
        <v>191</v>
      </c>
      <c r="E188" s="41" t="s">
        <v>182</v>
      </c>
      <c r="F188" s="41" t="s">
        <v>180</v>
      </c>
      <c r="G188" s="43"/>
      <c r="H188" s="41" t="s">
        <v>290</v>
      </c>
      <c r="I188" s="41" t="s">
        <v>228</v>
      </c>
      <c r="J188" s="41" t="s">
        <v>230</v>
      </c>
      <c r="K188" s="41" t="s">
        <v>228</v>
      </c>
      <c r="L188" s="44" t="s">
        <v>603</v>
      </c>
      <c r="M188" s="45"/>
      <c r="N188" s="45"/>
      <c r="O188" s="46"/>
      <c r="P188" s="47"/>
      <c r="Q188" s="47"/>
      <c r="R188" s="47"/>
      <c r="S188" s="47">
        <f t="shared" si="12"/>
        <v>0</v>
      </c>
      <c r="T188" s="41">
        <v>4</v>
      </c>
      <c r="U188" s="47">
        <v>170.12</v>
      </c>
      <c r="V188" s="41">
        <v>1</v>
      </c>
      <c r="W188" s="47">
        <v>57</v>
      </c>
      <c r="X188" s="41">
        <v>6</v>
      </c>
      <c r="Y188" s="47">
        <f t="shared" si="13"/>
        <v>737.48</v>
      </c>
      <c r="Z188" s="47">
        <f t="shared" si="14"/>
        <v>737.48</v>
      </c>
      <c r="AA188" s="48"/>
      <c r="AB188" s="54"/>
      <c r="AC188" s="54"/>
      <c r="AD188" s="54"/>
      <c r="AE188" s="54"/>
    </row>
    <row r="189" spans="1:31" s="55" customFormat="1">
      <c r="A189" s="41" t="s">
        <v>144</v>
      </c>
      <c r="B189" s="41" t="s">
        <v>144</v>
      </c>
      <c r="C189" s="42" t="s">
        <v>374</v>
      </c>
      <c r="D189" s="41" t="s">
        <v>375</v>
      </c>
      <c r="E189" s="41" t="s">
        <v>182</v>
      </c>
      <c r="F189" s="41" t="s">
        <v>497</v>
      </c>
      <c r="G189" s="43"/>
      <c r="H189" s="41" t="s">
        <v>7</v>
      </c>
      <c r="I189" s="41" t="s">
        <v>228</v>
      </c>
      <c r="J189" s="41" t="s">
        <v>230</v>
      </c>
      <c r="K189" s="41" t="s">
        <v>228</v>
      </c>
      <c r="L189" s="44" t="s">
        <v>241</v>
      </c>
      <c r="M189" s="45"/>
      <c r="N189" s="45"/>
      <c r="O189" s="46"/>
      <c r="P189" s="47"/>
      <c r="Q189" s="47"/>
      <c r="R189" s="47"/>
      <c r="S189" s="47">
        <f t="shared" si="12"/>
        <v>0</v>
      </c>
      <c r="T189" s="41">
        <v>3</v>
      </c>
      <c r="U189" s="47">
        <v>170.12</v>
      </c>
      <c r="V189" s="41">
        <v>1</v>
      </c>
      <c r="W189" s="47">
        <v>57</v>
      </c>
      <c r="X189" s="41">
        <v>5</v>
      </c>
      <c r="Y189" s="47">
        <f t="shared" si="13"/>
        <v>567.36</v>
      </c>
      <c r="Z189" s="47">
        <f t="shared" si="14"/>
        <v>567.36</v>
      </c>
      <c r="AA189" s="48"/>
      <c r="AB189" s="54"/>
      <c r="AC189" s="54"/>
      <c r="AD189" s="54"/>
      <c r="AE189" s="54"/>
    </row>
    <row r="190" spans="1:31" s="55" customFormat="1">
      <c r="A190" s="41" t="s">
        <v>144</v>
      </c>
      <c r="B190" s="41" t="s">
        <v>144</v>
      </c>
      <c r="C190" s="42" t="s">
        <v>163</v>
      </c>
      <c r="D190" s="41" t="s">
        <v>207</v>
      </c>
      <c r="E190" s="41" t="s">
        <v>179</v>
      </c>
      <c r="F190" s="41" t="s">
        <v>180</v>
      </c>
      <c r="G190" s="43"/>
      <c r="H190" s="41" t="s">
        <v>290</v>
      </c>
      <c r="I190" s="41" t="s">
        <v>228</v>
      </c>
      <c r="J190" s="41" t="s">
        <v>230</v>
      </c>
      <c r="K190" s="41" t="s">
        <v>228</v>
      </c>
      <c r="L190" s="44" t="s">
        <v>604</v>
      </c>
      <c r="M190" s="45"/>
      <c r="N190" s="45"/>
      <c r="O190" s="46"/>
      <c r="P190" s="47"/>
      <c r="Q190" s="47"/>
      <c r="R190" s="47"/>
      <c r="S190" s="47">
        <f t="shared" si="12"/>
        <v>0</v>
      </c>
      <c r="T190" s="41">
        <v>4</v>
      </c>
      <c r="U190" s="47">
        <v>120</v>
      </c>
      <c r="V190" s="41">
        <v>1</v>
      </c>
      <c r="W190" s="47">
        <v>55</v>
      </c>
      <c r="X190" s="41">
        <v>4</v>
      </c>
      <c r="Y190" s="47">
        <f t="shared" si="13"/>
        <v>535</v>
      </c>
      <c r="Z190" s="47">
        <f t="shared" si="14"/>
        <v>535</v>
      </c>
      <c r="AA190" s="48"/>
      <c r="AB190" s="54"/>
      <c r="AC190" s="54"/>
      <c r="AD190" s="54"/>
      <c r="AE190" s="54"/>
    </row>
    <row r="191" spans="1:31" s="55" customFormat="1">
      <c r="A191" s="41" t="s">
        <v>144</v>
      </c>
      <c r="B191" s="41" t="s">
        <v>144</v>
      </c>
      <c r="C191" s="42" t="s">
        <v>146</v>
      </c>
      <c r="D191" s="41" t="s">
        <v>181</v>
      </c>
      <c r="E191" s="41" t="s">
        <v>179</v>
      </c>
      <c r="F191" s="41" t="s">
        <v>180</v>
      </c>
      <c r="G191" s="43"/>
      <c r="H191" s="41" t="s">
        <v>290</v>
      </c>
      <c r="I191" s="41" t="s">
        <v>228</v>
      </c>
      <c r="J191" s="41" t="s">
        <v>230</v>
      </c>
      <c r="K191" s="41" t="s">
        <v>228</v>
      </c>
      <c r="L191" s="44" t="s">
        <v>605</v>
      </c>
      <c r="M191" s="45"/>
      <c r="N191" s="45"/>
      <c r="O191" s="46"/>
      <c r="P191" s="47"/>
      <c r="Q191" s="47"/>
      <c r="R191" s="47"/>
      <c r="S191" s="47">
        <f t="shared" si="12"/>
        <v>0</v>
      </c>
      <c r="T191" s="41">
        <v>4</v>
      </c>
      <c r="U191" s="47">
        <v>120</v>
      </c>
      <c r="V191" s="41">
        <v>4</v>
      </c>
      <c r="W191" s="47">
        <v>55</v>
      </c>
      <c r="X191" s="41">
        <v>5</v>
      </c>
      <c r="Y191" s="47">
        <f t="shared" si="13"/>
        <v>700</v>
      </c>
      <c r="Z191" s="47">
        <f t="shared" si="14"/>
        <v>700</v>
      </c>
      <c r="AA191" s="48"/>
      <c r="AB191" s="54"/>
      <c r="AC191" s="54"/>
      <c r="AD191" s="54"/>
      <c r="AE191" s="54"/>
    </row>
    <row r="192" spans="1:31" s="55" customFormat="1" ht="28.5">
      <c r="A192" s="41" t="s">
        <v>144</v>
      </c>
      <c r="B192" s="41" t="s">
        <v>144</v>
      </c>
      <c r="C192" s="42" t="s">
        <v>278</v>
      </c>
      <c r="D192" s="41" t="s">
        <v>279</v>
      </c>
      <c r="E192" s="41" t="s">
        <v>179</v>
      </c>
      <c r="F192" s="41" t="s">
        <v>498</v>
      </c>
      <c r="G192" s="43"/>
      <c r="H192" s="41" t="s">
        <v>290</v>
      </c>
      <c r="I192" s="41" t="s">
        <v>228</v>
      </c>
      <c r="J192" s="41" t="s">
        <v>230</v>
      </c>
      <c r="K192" s="41" t="s">
        <v>228</v>
      </c>
      <c r="L192" s="44" t="s">
        <v>606</v>
      </c>
      <c r="M192" s="45"/>
      <c r="N192" s="45"/>
      <c r="O192" s="46"/>
      <c r="P192" s="47"/>
      <c r="Q192" s="47"/>
      <c r="R192" s="47"/>
      <c r="S192" s="47">
        <f t="shared" si="12"/>
        <v>0</v>
      </c>
      <c r="T192" s="41">
        <v>1</v>
      </c>
      <c r="U192" s="47">
        <v>120</v>
      </c>
      <c r="V192" s="41">
        <v>5</v>
      </c>
      <c r="W192" s="47">
        <v>55</v>
      </c>
      <c r="X192" s="41">
        <v>8</v>
      </c>
      <c r="Y192" s="47">
        <f t="shared" si="13"/>
        <v>395</v>
      </c>
      <c r="Z192" s="47">
        <f t="shared" si="14"/>
        <v>395</v>
      </c>
      <c r="AA192" s="48"/>
      <c r="AB192" s="54"/>
      <c r="AC192" s="54"/>
      <c r="AD192" s="54"/>
      <c r="AE192" s="54"/>
    </row>
    <row r="193" spans="1:31" s="55" customFormat="1" ht="28.5">
      <c r="A193" s="41" t="s">
        <v>144</v>
      </c>
      <c r="B193" s="41" t="s">
        <v>144</v>
      </c>
      <c r="C193" s="42" t="s">
        <v>339</v>
      </c>
      <c r="D193" s="41" t="s">
        <v>340</v>
      </c>
      <c r="E193" s="41" t="s">
        <v>190</v>
      </c>
      <c r="F193" s="41" t="s">
        <v>499</v>
      </c>
      <c r="G193" s="43"/>
      <c r="H193" s="41" t="s">
        <v>290</v>
      </c>
      <c r="I193" s="41" t="s">
        <v>228</v>
      </c>
      <c r="J193" s="41" t="s">
        <v>243</v>
      </c>
      <c r="K193" s="41" t="s">
        <v>228</v>
      </c>
      <c r="L193" s="44" t="s">
        <v>362</v>
      </c>
      <c r="M193" s="45"/>
      <c r="N193" s="45"/>
      <c r="O193" s="46"/>
      <c r="P193" s="47"/>
      <c r="Q193" s="47"/>
      <c r="R193" s="47"/>
      <c r="S193" s="47">
        <f t="shared" si="12"/>
        <v>0</v>
      </c>
      <c r="T193" s="41">
        <v>1</v>
      </c>
      <c r="U193" s="47">
        <v>170.12</v>
      </c>
      <c r="V193" s="41">
        <v>4</v>
      </c>
      <c r="W193" s="47">
        <v>57</v>
      </c>
      <c r="X193" s="41">
        <v>6</v>
      </c>
      <c r="Y193" s="47">
        <f t="shared" si="13"/>
        <v>398.12</v>
      </c>
      <c r="Z193" s="47">
        <f t="shared" si="14"/>
        <v>398.12</v>
      </c>
      <c r="AA193" s="48"/>
      <c r="AB193" s="54"/>
      <c r="AC193" s="54"/>
      <c r="AD193" s="54"/>
      <c r="AE193" s="54"/>
    </row>
    <row r="194" spans="1:31" s="55" customFormat="1">
      <c r="A194" s="41" t="s">
        <v>144</v>
      </c>
      <c r="B194" s="41" t="s">
        <v>144</v>
      </c>
      <c r="C194" s="42" t="s">
        <v>260</v>
      </c>
      <c r="D194" s="41" t="s">
        <v>261</v>
      </c>
      <c r="E194" s="41" t="s">
        <v>182</v>
      </c>
      <c r="F194" s="41" t="s">
        <v>500</v>
      </c>
      <c r="G194" s="43"/>
      <c r="H194" s="41" t="s">
        <v>290</v>
      </c>
      <c r="I194" s="41" t="s">
        <v>228</v>
      </c>
      <c r="J194" s="41" t="s">
        <v>232</v>
      </c>
      <c r="K194" s="41" t="s">
        <v>228</v>
      </c>
      <c r="L194" s="44" t="s">
        <v>607</v>
      </c>
      <c r="M194" s="45"/>
      <c r="N194" s="45"/>
      <c r="O194" s="46"/>
      <c r="P194" s="47"/>
      <c r="Q194" s="47"/>
      <c r="R194" s="47"/>
      <c r="S194" s="47">
        <f t="shared" si="12"/>
        <v>0</v>
      </c>
      <c r="T194" s="41">
        <v>1</v>
      </c>
      <c r="U194" s="47">
        <v>170.12</v>
      </c>
      <c r="V194" s="41">
        <v>1</v>
      </c>
      <c r="W194" s="47">
        <v>57</v>
      </c>
      <c r="X194" s="41">
        <v>5</v>
      </c>
      <c r="Y194" s="47">
        <f t="shared" si="13"/>
        <v>227.12</v>
      </c>
      <c r="Z194" s="47">
        <f t="shared" si="14"/>
        <v>227.12</v>
      </c>
      <c r="AA194" s="48"/>
      <c r="AB194" s="54"/>
      <c r="AC194" s="54"/>
      <c r="AD194" s="54"/>
      <c r="AE194" s="54"/>
    </row>
    <row r="195" spans="1:31" s="55" customFormat="1">
      <c r="A195" s="41" t="s">
        <v>144</v>
      </c>
      <c r="B195" s="41" t="s">
        <v>144</v>
      </c>
      <c r="C195" s="42" t="s">
        <v>168</v>
      </c>
      <c r="D195" s="41" t="s">
        <v>214</v>
      </c>
      <c r="E195" s="41" t="s">
        <v>190</v>
      </c>
      <c r="F195" s="41" t="s">
        <v>215</v>
      </c>
      <c r="G195" s="43"/>
      <c r="H195" s="41" t="s">
        <v>290</v>
      </c>
      <c r="I195" s="41" t="s">
        <v>228</v>
      </c>
      <c r="J195" s="41" t="s">
        <v>230</v>
      </c>
      <c r="K195" s="41" t="s">
        <v>228</v>
      </c>
      <c r="L195" s="44" t="s">
        <v>241</v>
      </c>
      <c r="M195" s="45"/>
      <c r="N195" s="45"/>
      <c r="O195" s="46"/>
      <c r="P195" s="47"/>
      <c r="Q195" s="47"/>
      <c r="R195" s="47"/>
      <c r="S195" s="47">
        <f t="shared" si="12"/>
        <v>0</v>
      </c>
      <c r="T195" s="41">
        <v>2</v>
      </c>
      <c r="U195" s="47">
        <v>170.12</v>
      </c>
      <c r="V195" s="41">
        <v>1</v>
      </c>
      <c r="W195" s="47">
        <v>57</v>
      </c>
      <c r="X195" s="41">
        <v>2</v>
      </c>
      <c r="Y195" s="47">
        <f t="shared" si="13"/>
        <v>397.24</v>
      </c>
      <c r="Z195" s="47">
        <f t="shared" si="14"/>
        <v>397.24</v>
      </c>
      <c r="AA195" s="48"/>
      <c r="AB195" s="54"/>
      <c r="AC195" s="54"/>
      <c r="AD195" s="54"/>
      <c r="AE195" s="54"/>
    </row>
    <row r="196" spans="1:31" s="55" customFormat="1">
      <c r="A196" s="41" t="s">
        <v>144</v>
      </c>
      <c r="B196" s="41" t="s">
        <v>144</v>
      </c>
      <c r="C196" s="42" t="s">
        <v>159</v>
      </c>
      <c r="D196" s="41" t="s">
        <v>200</v>
      </c>
      <c r="E196" s="41" t="s">
        <v>179</v>
      </c>
      <c r="F196" s="41" t="s">
        <v>193</v>
      </c>
      <c r="G196" s="43"/>
      <c r="H196" s="41" t="s">
        <v>290</v>
      </c>
      <c r="I196" s="41" t="s">
        <v>228</v>
      </c>
      <c r="J196" s="41" t="s">
        <v>237</v>
      </c>
      <c r="K196" s="41" t="s">
        <v>228</v>
      </c>
      <c r="L196" s="44" t="s">
        <v>608</v>
      </c>
      <c r="M196" s="45"/>
      <c r="N196" s="45"/>
      <c r="O196" s="46"/>
      <c r="P196" s="47"/>
      <c r="Q196" s="47"/>
      <c r="R196" s="47"/>
      <c r="S196" s="47">
        <f t="shared" ref="S196:S223" si="15">Q196+R196</f>
        <v>0</v>
      </c>
      <c r="T196" s="41">
        <v>4</v>
      </c>
      <c r="U196" s="47">
        <v>120</v>
      </c>
      <c r="V196" s="41">
        <v>1</v>
      </c>
      <c r="W196" s="47">
        <v>55</v>
      </c>
      <c r="X196" s="41">
        <v>3</v>
      </c>
      <c r="Y196" s="47">
        <f t="shared" ref="Y196:Y223" si="16">(T196*U196)+(V196*W196)</f>
        <v>535</v>
      </c>
      <c r="Z196" s="47">
        <f t="shared" ref="Z196:Z223" si="17">S196+Y196</f>
        <v>535</v>
      </c>
      <c r="AA196" s="48"/>
      <c r="AB196" s="54"/>
      <c r="AC196" s="54"/>
      <c r="AD196" s="54"/>
      <c r="AE196" s="54"/>
    </row>
    <row r="197" spans="1:31" s="55" customFormat="1">
      <c r="A197" s="41" t="s">
        <v>144</v>
      </c>
      <c r="B197" s="41" t="s">
        <v>144</v>
      </c>
      <c r="C197" s="42" t="s">
        <v>471</v>
      </c>
      <c r="D197" s="41" t="s">
        <v>472</v>
      </c>
      <c r="E197" s="41" t="s">
        <v>179</v>
      </c>
      <c r="F197" s="41" t="s">
        <v>501</v>
      </c>
      <c r="G197" s="43"/>
      <c r="H197" s="41" t="s">
        <v>290</v>
      </c>
      <c r="I197" s="41" t="s">
        <v>228</v>
      </c>
      <c r="J197" s="41" t="s">
        <v>237</v>
      </c>
      <c r="K197" s="41" t="s">
        <v>228</v>
      </c>
      <c r="L197" s="44" t="s">
        <v>609</v>
      </c>
      <c r="M197" s="45"/>
      <c r="N197" s="45"/>
      <c r="O197" s="46"/>
      <c r="P197" s="47"/>
      <c r="Q197" s="47"/>
      <c r="R197" s="47"/>
      <c r="S197" s="47">
        <f t="shared" si="15"/>
        <v>0</v>
      </c>
      <c r="T197" s="41">
        <v>4</v>
      </c>
      <c r="U197" s="47">
        <v>120</v>
      </c>
      <c r="V197" s="41">
        <v>1</v>
      </c>
      <c r="W197" s="47">
        <v>55</v>
      </c>
      <c r="X197" s="41">
        <v>5</v>
      </c>
      <c r="Y197" s="47">
        <f t="shared" si="16"/>
        <v>535</v>
      </c>
      <c r="Z197" s="47">
        <f t="shared" si="17"/>
        <v>535</v>
      </c>
      <c r="AA197" s="48"/>
      <c r="AB197" s="54"/>
      <c r="AC197" s="54"/>
      <c r="AD197" s="54"/>
      <c r="AE197" s="54"/>
    </row>
    <row r="198" spans="1:31" s="55" customFormat="1">
      <c r="A198" s="41" t="s">
        <v>144</v>
      </c>
      <c r="B198" s="41" t="s">
        <v>144</v>
      </c>
      <c r="C198" s="42" t="s">
        <v>251</v>
      </c>
      <c r="D198" s="41" t="s">
        <v>252</v>
      </c>
      <c r="E198" s="41" t="s">
        <v>182</v>
      </c>
      <c r="F198" s="41" t="s">
        <v>502</v>
      </c>
      <c r="G198" s="43"/>
      <c r="H198" s="41" t="s">
        <v>290</v>
      </c>
      <c r="I198" s="41" t="s">
        <v>228</v>
      </c>
      <c r="J198" s="41" t="s">
        <v>230</v>
      </c>
      <c r="K198" s="41" t="s">
        <v>228</v>
      </c>
      <c r="L198" s="44" t="s">
        <v>610</v>
      </c>
      <c r="M198" s="45"/>
      <c r="N198" s="45"/>
      <c r="O198" s="46"/>
      <c r="P198" s="47"/>
      <c r="Q198" s="47"/>
      <c r="R198" s="47"/>
      <c r="S198" s="47">
        <f t="shared" si="15"/>
        <v>0</v>
      </c>
      <c r="T198" s="41">
        <v>2</v>
      </c>
      <c r="U198" s="47">
        <v>170.12</v>
      </c>
      <c r="V198" s="41">
        <v>3</v>
      </c>
      <c r="W198" s="47">
        <v>57</v>
      </c>
      <c r="X198" s="41">
        <v>5</v>
      </c>
      <c r="Y198" s="47">
        <f t="shared" si="16"/>
        <v>511.24</v>
      </c>
      <c r="Z198" s="47">
        <f t="shared" si="17"/>
        <v>511.24</v>
      </c>
      <c r="AA198" s="48"/>
      <c r="AB198" s="54"/>
      <c r="AC198" s="54"/>
      <c r="AD198" s="54"/>
      <c r="AE198" s="54"/>
    </row>
    <row r="199" spans="1:31" s="55" customFormat="1">
      <c r="A199" s="41" t="s">
        <v>144</v>
      </c>
      <c r="B199" s="41" t="s">
        <v>144</v>
      </c>
      <c r="C199" s="42" t="s">
        <v>503</v>
      </c>
      <c r="D199" s="41" t="s">
        <v>504</v>
      </c>
      <c r="E199" s="41" t="s">
        <v>182</v>
      </c>
      <c r="F199" s="41" t="s">
        <v>193</v>
      </c>
      <c r="G199" s="43"/>
      <c r="H199" s="41" t="s">
        <v>290</v>
      </c>
      <c r="I199" s="41" t="s">
        <v>228</v>
      </c>
      <c r="J199" s="41" t="s">
        <v>230</v>
      </c>
      <c r="K199" s="41" t="s">
        <v>228</v>
      </c>
      <c r="L199" s="44" t="s">
        <v>235</v>
      </c>
      <c r="M199" s="45"/>
      <c r="N199" s="45"/>
      <c r="O199" s="46"/>
      <c r="P199" s="47"/>
      <c r="Q199" s="47"/>
      <c r="R199" s="47"/>
      <c r="S199" s="47">
        <f t="shared" si="15"/>
        <v>0</v>
      </c>
      <c r="T199" s="41">
        <v>2</v>
      </c>
      <c r="U199" s="47">
        <v>170.12</v>
      </c>
      <c r="V199" s="41">
        <v>1</v>
      </c>
      <c r="W199" s="47">
        <v>57</v>
      </c>
      <c r="X199" s="41">
        <v>5</v>
      </c>
      <c r="Y199" s="47">
        <f t="shared" si="16"/>
        <v>397.24</v>
      </c>
      <c r="Z199" s="47">
        <f t="shared" si="17"/>
        <v>397.24</v>
      </c>
      <c r="AA199" s="48"/>
      <c r="AB199" s="54"/>
      <c r="AC199" s="54"/>
      <c r="AD199" s="54"/>
      <c r="AE199" s="54"/>
    </row>
    <row r="200" spans="1:31" s="55" customFormat="1">
      <c r="A200" s="41" t="s">
        <v>144</v>
      </c>
      <c r="B200" s="41" t="s">
        <v>144</v>
      </c>
      <c r="C200" s="42" t="s">
        <v>503</v>
      </c>
      <c r="D200" s="41" t="s">
        <v>504</v>
      </c>
      <c r="E200" s="41" t="s">
        <v>182</v>
      </c>
      <c r="F200" s="41" t="s">
        <v>505</v>
      </c>
      <c r="G200" s="43"/>
      <c r="H200" s="41" t="s">
        <v>290</v>
      </c>
      <c r="I200" s="41" t="s">
        <v>228</v>
      </c>
      <c r="J200" s="41" t="s">
        <v>230</v>
      </c>
      <c r="K200" s="41" t="s">
        <v>228</v>
      </c>
      <c r="L200" s="44" t="s">
        <v>235</v>
      </c>
      <c r="M200" s="45"/>
      <c r="N200" s="45"/>
      <c r="O200" s="46"/>
      <c r="P200" s="47"/>
      <c r="Q200" s="47"/>
      <c r="R200" s="47"/>
      <c r="S200" s="47">
        <f t="shared" si="15"/>
        <v>0</v>
      </c>
      <c r="T200" s="41">
        <v>2</v>
      </c>
      <c r="U200" s="47">
        <v>170.12</v>
      </c>
      <c r="V200" s="41">
        <v>1</v>
      </c>
      <c r="W200" s="47">
        <v>57</v>
      </c>
      <c r="X200" s="41">
        <v>3</v>
      </c>
      <c r="Y200" s="47">
        <f t="shared" si="16"/>
        <v>397.24</v>
      </c>
      <c r="Z200" s="47">
        <f t="shared" si="17"/>
        <v>397.24</v>
      </c>
      <c r="AA200" s="48"/>
      <c r="AB200" s="54"/>
      <c r="AC200" s="54"/>
      <c r="AD200" s="54"/>
      <c r="AE200" s="54"/>
    </row>
    <row r="201" spans="1:31" s="55" customFormat="1">
      <c r="A201" s="41" t="s">
        <v>144</v>
      </c>
      <c r="B201" s="41" t="s">
        <v>144</v>
      </c>
      <c r="C201" s="42" t="s">
        <v>249</v>
      </c>
      <c r="D201" s="41" t="s">
        <v>350</v>
      </c>
      <c r="E201" s="41" t="s">
        <v>179</v>
      </c>
      <c r="F201" s="41" t="s">
        <v>506</v>
      </c>
      <c r="G201" s="43"/>
      <c r="H201" s="41" t="s">
        <v>290</v>
      </c>
      <c r="I201" s="41" t="s">
        <v>228</v>
      </c>
      <c r="J201" s="41" t="s">
        <v>233</v>
      </c>
      <c r="K201" s="41" t="s">
        <v>228</v>
      </c>
      <c r="L201" s="44" t="s">
        <v>611</v>
      </c>
      <c r="M201" s="45"/>
      <c r="N201" s="45"/>
      <c r="O201" s="46"/>
      <c r="P201" s="47"/>
      <c r="Q201" s="47"/>
      <c r="R201" s="47"/>
      <c r="S201" s="47">
        <f t="shared" si="15"/>
        <v>0</v>
      </c>
      <c r="T201" s="41">
        <v>5</v>
      </c>
      <c r="U201" s="47">
        <v>120</v>
      </c>
      <c r="V201" s="41">
        <v>1</v>
      </c>
      <c r="W201" s="47">
        <v>55</v>
      </c>
      <c r="X201" s="41">
        <v>3</v>
      </c>
      <c r="Y201" s="47">
        <f t="shared" si="16"/>
        <v>655</v>
      </c>
      <c r="Z201" s="47">
        <f t="shared" si="17"/>
        <v>655</v>
      </c>
      <c r="AA201" s="48"/>
      <c r="AB201" s="54"/>
      <c r="AC201" s="54"/>
      <c r="AD201" s="54"/>
      <c r="AE201" s="54"/>
    </row>
    <row r="202" spans="1:31" s="55" customFormat="1">
      <c r="A202" s="41" t="s">
        <v>144</v>
      </c>
      <c r="B202" s="41" t="s">
        <v>144</v>
      </c>
      <c r="C202" s="42" t="s">
        <v>151</v>
      </c>
      <c r="D202" s="41" t="s">
        <v>191</v>
      </c>
      <c r="E202" s="41" t="s">
        <v>182</v>
      </c>
      <c r="F202" s="41" t="s">
        <v>180</v>
      </c>
      <c r="G202" s="43"/>
      <c r="H202" s="41" t="s">
        <v>290</v>
      </c>
      <c r="I202" s="41" t="s">
        <v>228</v>
      </c>
      <c r="J202" s="41" t="s">
        <v>230</v>
      </c>
      <c r="K202" s="41" t="s">
        <v>228</v>
      </c>
      <c r="L202" s="44" t="s">
        <v>612</v>
      </c>
      <c r="M202" s="45"/>
      <c r="N202" s="45"/>
      <c r="O202" s="46"/>
      <c r="P202" s="47"/>
      <c r="Q202" s="47"/>
      <c r="R202" s="47"/>
      <c r="S202" s="47">
        <f t="shared" si="15"/>
        <v>0</v>
      </c>
      <c r="T202" s="41">
        <v>5</v>
      </c>
      <c r="U202" s="47">
        <v>170.12</v>
      </c>
      <c r="V202" s="41">
        <v>2</v>
      </c>
      <c r="W202" s="47">
        <v>57</v>
      </c>
      <c r="X202" s="41">
        <v>6</v>
      </c>
      <c r="Y202" s="47">
        <f t="shared" si="16"/>
        <v>964.6</v>
      </c>
      <c r="Z202" s="47">
        <f t="shared" si="17"/>
        <v>964.6</v>
      </c>
      <c r="AA202" s="48"/>
      <c r="AB202" s="54"/>
      <c r="AC202" s="54"/>
      <c r="AD202" s="54"/>
      <c r="AE202" s="54"/>
    </row>
    <row r="203" spans="1:31" s="55" customFormat="1" ht="28.5">
      <c r="A203" s="41" t="s">
        <v>144</v>
      </c>
      <c r="B203" s="41" t="s">
        <v>144</v>
      </c>
      <c r="C203" s="42" t="s">
        <v>490</v>
      </c>
      <c r="D203" s="41" t="s">
        <v>491</v>
      </c>
      <c r="E203" s="41" t="s">
        <v>182</v>
      </c>
      <c r="F203" s="41" t="s">
        <v>492</v>
      </c>
      <c r="G203" s="43"/>
      <c r="H203" s="41" t="s">
        <v>290</v>
      </c>
      <c r="I203" s="41" t="s">
        <v>228</v>
      </c>
      <c r="J203" s="41" t="s">
        <v>230</v>
      </c>
      <c r="K203" s="41" t="s">
        <v>228</v>
      </c>
      <c r="L203" s="44" t="s">
        <v>613</v>
      </c>
      <c r="M203" s="45"/>
      <c r="N203" s="45"/>
      <c r="O203" s="46"/>
      <c r="P203" s="47"/>
      <c r="Q203" s="47"/>
      <c r="R203" s="47"/>
      <c r="S203" s="47">
        <f t="shared" si="15"/>
        <v>0</v>
      </c>
      <c r="T203" s="41">
        <v>1</v>
      </c>
      <c r="U203" s="47">
        <v>170.12</v>
      </c>
      <c r="V203" s="41">
        <v>7</v>
      </c>
      <c r="W203" s="47">
        <v>57</v>
      </c>
      <c r="X203" s="41">
        <v>7</v>
      </c>
      <c r="Y203" s="47">
        <f t="shared" si="16"/>
        <v>569.12</v>
      </c>
      <c r="Z203" s="47">
        <f t="shared" si="17"/>
        <v>569.12</v>
      </c>
      <c r="AA203" s="48"/>
      <c r="AB203" s="54"/>
      <c r="AC203" s="54"/>
      <c r="AD203" s="54"/>
      <c r="AE203" s="54"/>
    </row>
    <row r="204" spans="1:31" s="55" customFormat="1" ht="28.5">
      <c r="A204" s="41" t="s">
        <v>144</v>
      </c>
      <c r="B204" s="41" t="s">
        <v>144</v>
      </c>
      <c r="C204" s="42" t="s">
        <v>507</v>
      </c>
      <c r="D204" s="41" t="s">
        <v>508</v>
      </c>
      <c r="E204" s="41" t="s">
        <v>190</v>
      </c>
      <c r="F204" s="41" t="s">
        <v>509</v>
      </c>
      <c r="G204" s="43"/>
      <c r="H204" s="41" t="s">
        <v>7</v>
      </c>
      <c r="I204" s="41" t="s">
        <v>228</v>
      </c>
      <c r="J204" s="41" t="s">
        <v>230</v>
      </c>
      <c r="K204" s="41" t="s">
        <v>228</v>
      </c>
      <c r="L204" s="44" t="s">
        <v>239</v>
      </c>
      <c r="M204" s="45"/>
      <c r="N204" s="45"/>
      <c r="O204" s="46"/>
      <c r="P204" s="47"/>
      <c r="Q204" s="47"/>
      <c r="R204" s="47"/>
      <c r="S204" s="47">
        <f t="shared" si="15"/>
        <v>0</v>
      </c>
      <c r="T204" s="41">
        <v>1</v>
      </c>
      <c r="U204" s="47">
        <v>170.12</v>
      </c>
      <c r="V204" s="41">
        <v>1</v>
      </c>
      <c r="W204" s="47">
        <v>57</v>
      </c>
      <c r="X204" s="41">
        <v>8</v>
      </c>
      <c r="Y204" s="47">
        <f t="shared" si="16"/>
        <v>227.12</v>
      </c>
      <c r="Z204" s="47">
        <f t="shared" si="17"/>
        <v>227.12</v>
      </c>
      <c r="AA204" s="48"/>
      <c r="AB204" s="54"/>
      <c r="AC204" s="54"/>
      <c r="AD204" s="54"/>
      <c r="AE204" s="54"/>
    </row>
    <row r="205" spans="1:31" s="55" customFormat="1">
      <c r="A205" s="41" t="s">
        <v>144</v>
      </c>
      <c r="B205" s="41" t="s">
        <v>144</v>
      </c>
      <c r="C205" s="42" t="s">
        <v>507</v>
      </c>
      <c r="D205" s="41" t="s">
        <v>508</v>
      </c>
      <c r="E205" s="41" t="s">
        <v>190</v>
      </c>
      <c r="F205" s="41" t="s">
        <v>510</v>
      </c>
      <c r="G205" s="43"/>
      <c r="H205" s="41"/>
      <c r="I205" s="41" t="s">
        <v>228</v>
      </c>
      <c r="J205" s="41" t="s">
        <v>233</v>
      </c>
      <c r="K205" s="41" t="s">
        <v>228</v>
      </c>
      <c r="L205" s="44" t="s">
        <v>236</v>
      </c>
      <c r="M205" s="45"/>
      <c r="N205" s="45"/>
      <c r="O205" s="46"/>
      <c r="P205" s="47"/>
      <c r="Q205" s="47"/>
      <c r="R205" s="47"/>
      <c r="S205" s="47">
        <f t="shared" si="15"/>
        <v>0</v>
      </c>
      <c r="T205" s="41">
        <v>1</v>
      </c>
      <c r="U205" s="47">
        <v>170.12</v>
      </c>
      <c r="V205" s="41">
        <v>1</v>
      </c>
      <c r="W205" s="47">
        <v>57</v>
      </c>
      <c r="X205" s="41">
        <v>2</v>
      </c>
      <c r="Y205" s="47">
        <f t="shared" si="16"/>
        <v>227.12</v>
      </c>
      <c r="Z205" s="47">
        <f t="shared" si="17"/>
        <v>227.12</v>
      </c>
      <c r="AA205" s="48"/>
      <c r="AB205" s="54"/>
      <c r="AC205" s="54"/>
      <c r="AD205" s="54"/>
      <c r="AE205" s="54"/>
    </row>
    <row r="206" spans="1:31" s="55" customFormat="1">
      <c r="A206" s="41" t="s">
        <v>144</v>
      </c>
      <c r="B206" s="41" t="s">
        <v>144</v>
      </c>
      <c r="C206" s="42" t="s">
        <v>337</v>
      </c>
      <c r="D206" s="41" t="s">
        <v>338</v>
      </c>
      <c r="E206" s="41" t="s">
        <v>179</v>
      </c>
      <c r="F206" s="41" t="s">
        <v>201</v>
      </c>
      <c r="G206" s="43"/>
      <c r="H206" s="41" t="s">
        <v>290</v>
      </c>
      <c r="I206" s="41" t="s">
        <v>228</v>
      </c>
      <c r="J206" s="41" t="s">
        <v>230</v>
      </c>
      <c r="K206" s="41" t="s">
        <v>228</v>
      </c>
      <c r="L206" s="44" t="s">
        <v>614</v>
      </c>
      <c r="M206" s="45"/>
      <c r="N206" s="45"/>
      <c r="O206" s="46"/>
      <c r="P206" s="47"/>
      <c r="Q206" s="47"/>
      <c r="R206" s="47"/>
      <c r="S206" s="47">
        <f t="shared" si="15"/>
        <v>0</v>
      </c>
      <c r="T206" s="41">
        <v>1</v>
      </c>
      <c r="U206" s="47">
        <v>170.12</v>
      </c>
      <c r="V206" s="41">
        <v>1</v>
      </c>
      <c r="W206" s="47">
        <v>57</v>
      </c>
      <c r="X206" s="41">
        <v>2</v>
      </c>
      <c r="Y206" s="47">
        <f t="shared" si="16"/>
        <v>227.12</v>
      </c>
      <c r="Z206" s="47">
        <f t="shared" si="17"/>
        <v>227.12</v>
      </c>
      <c r="AA206" s="48"/>
      <c r="AB206" s="54"/>
      <c r="AC206" s="54"/>
      <c r="AD206" s="54"/>
      <c r="AE206" s="54"/>
    </row>
    <row r="207" spans="1:31" s="55" customFormat="1" ht="28.5">
      <c r="A207" s="41" t="s">
        <v>144</v>
      </c>
      <c r="B207" s="41" t="s">
        <v>144</v>
      </c>
      <c r="C207" s="42" t="s">
        <v>159</v>
      </c>
      <c r="D207" s="41" t="s">
        <v>200</v>
      </c>
      <c r="E207" s="41" t="s">
        <v>179</v>
      </c>
      <c r="F207" s="41" t="s">
        <v>193</v>
      </c>
      <c r="G207" s="43"/>
      <c r="H207" s="41" t="s">
        <v>290</v>
      </c>
      <c r="I207" s="41" t="s">
        <v>228</v>
      </c>
      <c r="J207" s="41" t="s">
        <v>237</v>
      </c>
      <c r="K207" s="41" t="s">
        <v>228</v>
      </c>
      <c r="L207" s="44" t="s">
        <v>615</v>
      </c>
      <c r="M207" s="45"/>
      <c r="N207" s="45"/>
      <c r="O207" s="46"/>
      <c r="P207" s="47"/>
      <c r="Q207" s="47"/>
      <c r="R207" s="47"/>
      <c r="S207" s="47">
        <f t="shared" si="15"/>
        <v>0</v>
      </c>
      <c r="T207" s="41">
        <v>4</v>
      </c>
      <c r="U207" s="47">
        <v>120</v>
      </c>
      <c r="V207" s="41">
        <v>1</v>
      </c>
      <c r="W207" s="47">
        <v>55</v>
      </c>
      <c r="X207" s="41">
        <v>2</v>
      </c>
      <c r="Y207" s="47">
        <f t="shared" si="16"/>
        <v>535</v>
      </c>
      <c r="Z207" s="47">
        <f t="shared" si="17"/>
        <v>535</v>
      </c>
      <c r="AA207" s="48"/>
      <c r="AB207" s="54"/>
      <c r="AC207" s="54"/>
      <c r="AD207" s="54"/>
      <c r="AE207" s="54"/>
    </row>
    <row r="208" spans="1:31" s="55" customFormat="1">
      <c r="A208" s="41" t="s">
        <v>144</v>
      </c>
      <c r="B208" s="41" t="s">
        <v>144</v>
      </c>
      <c r="C208" s="42" t="s">
        <v>159</v>
      </c>
      <c r="D208" s="41" t="s">
        <v>200</v>
      </c>
      <c r="E208" s="41" t="s">
        <v>179</v>
      </c>
      <c r="F208" s="41" t="s">
        <v>511</v>
      </c>
      <c r="G208" s="43"/>
      <c r="H208" s="41" t="s">
        <v>290</v>
      </c>
      <c r="I208" s="41" t="s">
        <v>228</v>
      </c>
      <c r="J208" s="41" t="s">
        <v>237</v>
      </c>
      <c r="K208" s="41" t="s">
        <v>228</v>
      </c>
      <c r="L208" s="44" t="s">
        <v>609</v>
      </c>
      <c r="M208" s="45"/>
      <c r="N208" s="45"/>
      <c r="O208" s="46"/>
      <c r="P208" s="47"/>
      <c r="Q208" s="47"/>
      <c r="R208" s="47"/>
      <c r="S208" s="47">
        <f t="shared" si="15"/>
        <v>0</v>
      </c>
      <c r="T208" s="41">
        <v>4</v>
      </c>
      <c r="U208" s="47">
        <v>120</v>
      </c>
      <c r="V208" s="41">
        <v>1</v>
      </c>
      <c r="W208" s="47">
        <v>55</v>
      </c>
      <c r="X208" s="41">
        <v>5</v>
      </c>
      <c r="Y208" s="47">
        <f t="shared" si="16"/>
        <v>535</v>
      </c>
      <c r="Z208" s="47">
        <f t="shared" si="17"/>
        <v>535</v>
      </c>
      <c r="AA208" s="48"/>
      <c r="AB208" s="54"/>
      <c r="AC208" s="54"/>
      <c r="AD208" s="54"/>
      <c r="AE208" s="54"/>
    </row>
    <row r="209" spans="1:31" s="55" customFormat="1">
      <c r="A209" s="41" t="s">
        <v>144</v>
      </c>
      <c r="B209" s="41" t="s">
        <v>144</v>
      </c>
      <c r="C209" s="42" t="s">
        <v>169</v>
      </c>
      <c r="D209" s="41" t="s">
        <v>216</v>
      </c>
      <c r="E209" s="41" t="s">
        <v>179</v>
      </c>
      <c r="F209" s="41" t="s">
        <v>225</v>
      </c>
      <c r="G209" s="43"/>
      <c r="H209" s="41" t="s">
        <v>290</v>
      </c>
      <c r="I209" s="41" t="s">
        <v>228</v>
      </c>
      <c r="J209" s="41" t="s">
        <v>244</v>
      </c>
      <c r="K209" s="41" t="s">
        <v>228</v>
      </c>
      <c r="L209" s="44" t="s">
        <v>364</v>
      </c>
      <c r="M209" s="45"/>
      <c r="N209" s="45"/>
      <c r="O209" s="46"/>
      <c r="P209" s="47"/>
      <c r="Q209" s="47"/>
      <c r="R209" s="47"/>
      <c r="S209" s="47">
        <f t="shared" si="15"/>
        <v>0</v>
      </c>
      <c r="T209" s="41">
        <v>4</v>
      </c>
      <c r="U209" s="47">
        <v>120</v>
      </c>
      <c r="V209" s="41">
        <v>1</v>
      </c>
      <c r="W209" s="47">
        <v>55</v>
      </c>
      <c r="X209" s="41">
        <v>5</v>
      </c>
      <c r="Y209" s="47">
        <f t="shared" si="16"/>
        <v>535</v>
      </c>
      <c r="Z209" s="47">
        <f t="shared" si="17"/>
        <v>535</v>
      </c>
      <c r="AA209" s="48"/>
      <c r="AB209" s="54"/>
      <c r="AC209" s="54"/>
      <c r="AD209" s="54"/>
      <c r="AE209" s="54"/>
    </row>
    <row r="210" spans="1:31" s="55" customFormat="1">
      <c r="A210" s="41" t="s">
        <v>144</v>
      </c>
      <c r="B210" s="41" t="s">
        <v>144</v>
      </c>
      <c r="C210" s="42" t="s">
        <v>175</v>
      </c>
      <c r="D210" s="41" t="s">
        <v>223</v>
      </c>
      <c r="E210" s="41" t="s">
        <v>182</v>
      </c>
      <c r="F210" s="41" t="s">
        <v>512</v>
      </c>
      <c r="G210" s="43"/>
      <c r="H210" s="41" t="s">
        <v>290</v>
      </c>
      <c r="I210" s="41" t="s">
        <v>228</v>
      </c>
      <c r="J210" s="41" t="s">
        <v>230</v>
      </c>
      <c r="K210" s="41" t="s">
        <v>228</v>
      </c>
      <c r="L210" s="44" t="s">
        <v>616</v>
      </c>
      <c r="M210" s="45"/>
      <c r="N210" s="45"/>
      <c r="O210" s="46"/>
      <c r="P210" s="47"/>
      <c r="Q210" s="47"/>
      <c r="R210" s="47"/>
      <c r="S210" s="47">
        <f t="shared" si="15"/>
        <v>0</v>
      </c>
      <c r="T210" s="41">
        <v>4</v>
      </c>
      <c r="U210" s="47">
        <v>120</v>
      </c>
      <c r="V210" s="41">
        <v>1</v>
      </c>
      <c r="W210" s="47">
        <v>55</v>
      </c>
      <c r="X210" s="41">
        <v>5</v>
      </c>
      <c r="Y210" s="47">
        <f t="shared" si="16"/>
        <v>535</v>
      </c>
      <c r="Z210" s="47">
        <f t="shared" si="17"/>
        <v>535</v>
      </c>
      <c r="AA210" s="48"/>
      <c r="AB210" s="54"/>
      <c r="AC210" s="54"/>
      <c r="AD210" s="54"/>
      <c r="AE210" s="54"/>
    </row>
    <row r="211" spans="1:31" s="55" customFormat="1">
      <c r="A211" s="41" t="s">
        <v>144</v>
      </c>
      <c r="B211" s="41" t="s">
        <v>144</v>
      </c>
      <c r="C211" s="42" t="s">
        <v>170</v>
      </c>
      <c r="D211" s="41" t="s">
        <v>217</v>
      </c>
      <c r="E211" s="41" t="s">
        <v>182</v>
      </c>
      <c r="F211" s="41" t="s">
        <v>264</v>
      </c>
      <c r="G211" s="43"/>
      <c r="H211" s="41" t="s">
        <v>290</v>
      </c>
      <c r="I211" s="41" t="s">
        <v>228</v>
      </c>
      <c r="J211" s="41" t="s">
        <v>230</v>
      </c>
      <c r="K211" s="41" t="s">
        <v>228</v>
      </c>
      <c r="L211" s="44" t="s">
        <v>577</v>
      </c>
      <c r="M211" s="45"/>
      <c r="N211" s="45"/>
      <c r="O211" s="46"/>
      <c r="P211" s="47"/>
      <c r="Q211" s="47"/>
      <c r="R211" s="47"/>
      <c r="S211" s="47">
        <f t="shared" si="15"/>
        <v>0</v>
      </c>
      <c r="T211" s="41">
        <v>4</v>
      </c>
      <c r="U211" s="47">
        <v>170.12</v>
      </c>
      <c r="V211" s="41">
        <v>2</v>
      </c>
      <c r="W211" s="47">
        <v>57</v>
      </c>
      <c r="X211" s="41">
        <v>5</v>
      </c>
      <c r="Y211" s="47">
        <f t="shared" si="16"/>
        <v>794.48</v>
      </c>
      <c r="Z211" s="47">
        <f t="shared" si="17"/>
        <v>794.48</v>
      </c>
      <c r="AA211" s="48"/>
      <c r="AB211" s="54"/>
      <c r="AC211" s="54"/>
      <c r="AD211" s="54"/>
      <c r="AE211" s="54"/>
    </row>
    <row r="212" spans="1:31" s="55" customFormat="1" ht="28.5">
      <c r="A212" s="41" t="s">
        <v>144</v>
      </c>
      <c r="B212" s="41" t="s">
        <v>144</v>
      </c>
      <c r="C212" s="42" t="s">
        <v>445</v>
      </c>
      <c r="D212" s="41" t="s">
        <v>446</v>
      </c>
      <c r="E212" s="41" t="s">
        <v>182</v>
      </c>
      <c r="F212" s="41" t="s">
        <v>470</v>
      </c>
      <c r="G212" s="43"/>
      <c r="H212" s="41" t="s">
        <v>290</v>
      </c>
      <c r="I212" s="41" t="s">
        <v>228</v>
      </c>
      <c r="J212" s="41" t="s">
        <v>230</v>
      </c>
      <c r="K212" s="41" t="s">
        <v>228</v>
      </c>
      <c r="L212" s="44" t="s">
        <v>617</v>
      </c>
      <c r="M212" s="45"/>
      <c r="N212" s="45"/>
      <c r="O212" s="46"/>
      <c r="P212" s="47"/>
      <c r="Q212" s="47"/>
      <c r="R212" s="47"/>
      <c r="S212" s="47">
        <f t="shared" si="15"/>
        <v>0</v>
      </c>
      <c r="T212" s="41">
        <v>4</v>
      </c>
      <c r="U212" s="47">
        <v>170.12</v>
      </c>
      <c r="V212" s="41">
        <v>1</v>
      </c>
      <c r="W212" s="47">
        <v>57</v>
      </c>
      <c r="X212" s="41">
        <v>6</v>
      </c>
      <c r="Y212" s="47">
        <f t="shared" si="16"/>
        <v>737.48</v>
      </c>
      <c r="Z212" s="47">
        <f t="shared" si="17"/>
        <v>737.48</v>
      </c>
      <c r="AA212" s="48"/>
      <c r="AB212" s="54"/>
      <c r="AC212" s="54"/>
      <c r="AD212" s="54"/>
      <c r="AE212" s="54"/>
    </row>
    <row r="213" spans="1:31" s="55" customFormat="1" ht="28.5">
      <c r="A213" s="41" t="s">
        <v>144</v>
      </c>
      <c r="B213" s="41" t="s">
        <v>144</v>
      </c>
      <c r="C213" s="42" t="s">
        <v>254</v>
      </c>
      <c r="D213" s="41" t="s">
        <v>255</v>
      </c>
      <c r="E213" s="41" t="s">
        <v>179</v>
      </c>
      <c r="F213" s="41" t="s">
        <v>470</v>
      </c>
      <c r="G213" s="43"/>
      <c r="H213" s="41" t="s">
        <v>290</v>
      </c>
      <c r="I213" s="41" t="s">
        <v>228</v>
      </c>
      <c r="J213" s="41" t="s">
        <v>230</v>
      </c>
      <c r="K213" s="41" t="s">
        <v>228</v>
      </c>
      <c r="L213" s="44" t="s">
        <v>618</v>
      </c>
      <c r="M213" s="45"/>
      <c r="N213" s="45"/>
      <c r="O213" s="46"/>
      <c r="P213" s="47"/>
      <c r="Q213" s="47"/>
      <c r="R213" s="47"/>
      <c r="S213" s="47">
        <f t="shared" si="15"/>
        <v>0</v>
      </c>
      <c r="T213" s="41">
        <v>5</v>
      </c>
      <c r="U213" s="47">
        <v>170.12</v>
      </c>
      <c r="V213" s="41">
        <v>3</v>
      </c>
      <c r="W213" s="47">
        <v>57</v>
      </c>
      <c r="X213" s="41">
        <v>5</v>
      </c>
      <c r="Y213" s="47">
        <f t="shared" si="16"/>
        <v>1021.6</v>
      </c>
      <c r="Z213" s="47">
        <f t="shared" si="17"/>
        <v>1021.6</v>
      </c>
      <c r="AA213" s="48"/>
      <c r="AB213" s="54"/>
      <c r="AC213" s="54"/>
      <c r="AD213" s="54"/>
      <c r="AE213" s="54"/>
    </row>
    <row r="214" spans="1:31" s="55" customFormat="1">
      <c r="A214" s="41" t="s">
        <v>144</v>
      </c>
      <c r="B214" s="41" t="s">
        <v>144</v>
      </c>
      <c r="C214" s="42" t="s">
        <v>154</v>
      </c>
      <c r="D214" s="41" t="s">
        <v>195</v>
      </c>
      <c r="E214" s="41" t="s">
        <v>179</v>
      </c>
      <c r="F214" s="41" t="s">
        <v>180</v>
      </c>
      <c r="G214" s="43"/>
      <c r="H214" s="41" t="s">
        <v>290</v>
      </c>
      <c r="I214" s="41" t="s">
        <v>228</v>
      </c>
      <c r="J214" s="41" t="s">
        <v>230</v>
      </c>
      <c r="K214" s="41" t="s">
        <v>228</v>
      </c>
      <c r="L214" s="44" t="s">
        <v>604</v>
      </c>
      <c r="M214" s="45"/>
      <c r="N214" s="45"/>
      <c r="O214" s="46"/>
      <c r="P214" s="47"/>
      <c r="Q214" s="47"/>
      <c r="R214" s="47"/>
      <c r="S214" s="47">
        <f t="shared" si="15"/>
        <v>0</v>
      </c>
      <c r="T214" s="41">
        <v>4</v>
      </c>
      <c r="U214" s="47">
        <v>120</v>
      </c>
      <c r="V214" s="41">
        <v>2</v>
      </c>
      <c r="W214" s="47">
        <v>55</v>
      </c>
      <c r="X214" s="41">
        <v>8</v>
      </c>
      <c r="Y214" s="47">
        <f t="shared" si="16"/>
        <v>590</v>
      </c>
      <c r="Z214" s="47">
        <f t="shared" si="17"/>
        <v>590</v>
      </c>
      <c r="AA214" s="48"/>
      <c r="AB214" s="54"/>
      <c r="AC214" s="54"/>
      <c r="AD214" s="54"/>
      <c r="AE214" s="54"/>
    </row>
    <row r="215" spans="1:31" s="55" customFormat="1" ht="28.5">
      <c r="A215" s="41" t="s">
        <v>144</v>
      </c>
      <c r="B215" s="41" t="s">
        <v>144</v>
      </c>
      <c r="C215" s="42" t="s">
        <v>270</v>
      </c>
      <c r="D215" s="41" t="s">
        <v>271</v>
      </c>
      <c r="E215" s="41" t="s">
        <v>179</v>
      </c>
      <c r="F215" s="41" t="s">
        <v>513</v>
      </c>
      <c r="G215" s="43"/>
      <c r="H215" s="41" t="s">
        <v>290</v>
      </c>
      <c r="I215" s="41" t="s">
        <v>228</v>
      </c>
      <c r="J215" s="41" t="s">
        <v>244</v>
      </c>
      <c r="K215" s="41" t="s">
        <v>228</v>
      </c>
      <c r="L215" s="44" t="s">
        <v>619</v>
      </c>
      <c r="M215" s="45"/>
      <c r="N215" s="45"/>
      <c r="O215" s="46"/>
      <c r="P215" s="47"/>
      <c r="Q215" s="47"/>
      <c r="R215" s="47"/>
      <c r="S215" s="47">
        <f t="shared" si="15"/>
        <v>0</v>
      </c>
      <c r="T215" s="41">
        <v>4</v>
      </c>
      <c r="U215" s="47">
        <v>120</v>
      </c>
      <c r="V215" s="41">
        <v>1</v>
      </c>
      <c r="W215" s="47">
        <v>55</v>
      </c>
      <c r="X215" s="41">
        <v>6</v>
      </c>
      <c r="Y215" s="47">
        <f t="shared" si="16"/>
        <v>535</v>
      </c>
      <c r="Z215" s="47">
        <f t="shared" si="17"/>
        <v>535</v>
      </c>
      <c r="AA215" s="48"/>
      <c r="AB215" s="54"/>
      <c r="AC215" s="54"/>
      <c r="AD215" s="54"/>
      <c r="AE215" s="54"/>
    </row>
    <row r="216" spans="1:31" s="55" customFormat="1" ht="28.5">
      <c r="A216" s="41" t="s">
        <v>144</v>
      </c>
      <c r="B216" s="41" t="s">
        <v>144</v>
      </c>
      <c r="C216" s="42" t="s">
        <v>285</v>
      </c>
      <c r="D216" s="41" t="s">
        <v>286</v>
      </c>
      <c r="E216" s="41" t="s">
        <v>182</v>
      </c>
      <c r="F216" s="41" t="s">
        <v>514</v>
      </c>
      <c r="G216" s="43"/>
      <c r="H216" s="41" t="s">
        <v>290</v>
      </c>
      <c r="I216" s="41" t="s">
        <v>228</v>
      </c>
      <c r="J216" s="41" t="s">
        <v>230</v>
      </c>
      <c r="K216" s="41" t="s">
        <v>228</v>
      </c>
      <c r="L216" s="44" t="s">
        <v>620</v>
      </c>
      <c r="M216" s="45"/>
      <c r="N216" s="45"/>
      <c r="O216" s="46"/>
      <c r="P216" s="47"/>
      <c r="Q216" s="47"/>
      <c r="R216" s="47"/>
      <c r="S216" s="47">
        <f t="shared" si="15"/>
        <v>0</v>
      </c>
      <c r="T216" s="41">
        <v>4</v>
      </c>
      <c r="U216" s="47">
        <v>120</v>
      </c>
      <c r="V216" s="41">
        <v>4</v>
      </c>
      <c r="W216" s="47">
        <v>55</v>
      </c>
      <c r="X216" s="41">
        <v>5</v>
      </c>
      <c r="Y216" s="47">
        <f t="shared" si="16"/>
        <v>700</v>
      </c>
      <c r="Z216" s="47">
        <f t="shared" si="17"/>
        <v>700</v>
      </c>
      <c r="AA216" s="48"/>
      <c r="AB216" s="54"/>
      <c r="AC216" s="54"/>
      <c r="AD216" s="54"/>
      <c r="AE216" s="54"/>
    </row>
    <row r="217" spans="1:31" s="55" customFormat="1">
      <c r="A217" s="41" t="s">
        <v>144</v>
      </c>
      <c r="B217" s="41" t="s">
        <v>144</v>
      </c>
      <c r="C217" s="42" t="s">
        <v>148</v>
      </c>
      <c r="D217" s="41" t="s">
        <v>185</v>
      </c>
      <c r="E217" s="41" t="s">
        <v>182</v>
      </c>
      <c r="F217" s="41" t="s">
        <v>186</v>
      </c>
      <c r="G217" s="43"/>
      <c r="H217" s="41" t="s">
        <v>290</v>
      </c>
      <c r="I217" s="41" t="s">
        <v>228</v>
      </c>
      <c r="J217" s="41" t="s">
        <v>230</v>
      </c>
      <c r="K217" s="41" t="s">
        <v>228</v>
      </c>
      <c r="L217" s="44" t="s">
        <v>244</v>
      </c>
      <c r="M217" s="45"/>
      <c r="N217" s="45"/>
      <c r="O217" s="46"/>
      <c r="P217" s="47"/>
      <c r="Q217" s="47"/>
      <c r="R217" s="47"/>
      <c r="S217" s="47">
        <f t="shared" si="15"/>
        <v>0</v>
      </c>
      <c r="T217" s="41">
        <v>4</v>
      </c>
      <c r="U217" s="47">
        <v>170.12</v>
      </c>
      <c r="V217" s="41">
        <v>6</v>
      </c>
      <c r="W217" s="47">
        <v>57</v>
      </c>
      <c r="X217" s="41">
        <v>8</v>
      </c>
      <c r="Y217" s="47">
        <f t="shared" si="16"/>
        <v>1022.48</v>
      </c>
      <c r="Z217" s="47">
        <f t="shared" si="17"/>
        <v>1022.48</v>
      </c>
      <c r="AA217" s="48"/>
      <c r="AB217" s="54"/>
      <c r="AC217" s="54"/>
      <c r="AD217" s="54"/>
      <c r="AE217" s="54"/>
    </row>
    <row r="218" spans="1:31" s="55" customFormat="1" ht="28.5">
      <c r="A218" s="41" t="s">
        <v>144</v>
      </c>
      <c r="B218" s="41" t="s">
        <v>144</v>
      </c>
      <c r="C218" s="42" t="s">
        <v>477</v>
      </c>
      <c r="D218" s="41" t="s">
        <v>478</v>
      </c>
      <c r="E218" s="41" t="s">
        <v>190</v>
      </c>
      <c r="F218" s="41" t="s">
        <v>515</v>
      </c>
      <c r="G218" s="43"/>
      <c r="H218" s="41" t="s">
        <v>290</v>
      </c>
      <c r="I218" s="41" t="s">
        <v>228</v>
      </c>
      <c r="J218" s="41" t="s">
        <v>291</v>
      </c>
      <c r="K218" s="41" t="s">
        <v>228</v>
      </c>
      <c r="L218" s="44" t="s">
        <v>561</v>
      </c>
      <c r="M218" s="45"/>
      <c r="N218" s="45"/>
      <c r="O218" s="46"/>
      <c r="P218" s="47"/>
      <c r="Q218" s="47"/>
      <c r="R218" s="47"/>
      <c r="S218" s="47">
        <f t="shared" si="15"/>
        <v>0</v>
      </c>
      <c r="T218" s="41">
        <v>4</v>
      </c>
      <c r="U218" s="47">
        <v>120</v>
      </c>
      <c r="V218" s="41">
        <v>3</v>
      </c>
      <c r="W218" s="47">
        <v>55</v>
      </c>
      <c r="X218" s="41">
        <v>10</v>
      </c>
      <c r="Y218" s="47">
        <f t="shared" si="16"/>
        <v>645</v>
      </c>
      <c r="Z218" s="47">
        <f t="shared" si="17"/>
        <v>645</v>
      </c>
      <c r="AA218" s="48"/>
      <c r="AB218" s="54"/>
      <c r="AC218" s="54"/>
      <c r="AD218" s="54"/>
      <c r="AE218" s="54"/>
    </row>
    <row r="219" spans="1:31" s="55" customFormat="1" ht="42.75">
      <c r="A219" s="41" t="s">
        <v>144</v>
      </c>
      <c r="B219" s="41" t="s">
        <v>144</v>
      </c>
      <c r="C219" s="42" t="s">
        <v>477</v>
      </c>
      <c r="D219" s="41" t="s">
        <v>478</v>
      </c>
      <c r="E219" s="41" t="s">
        <v>190</v>
      </c>
      <c r="F219" s="41" t="s">
        <v>516</v>
      </c>
      <c r="G219" s="43"/>
      <c r="H219" s="41" t="s">
        <v>290</v>
      </c>
      <c r="I219" s="41" t="s">
        <v>228</v>
      </c>
      <c r="J219" s="41" t="s">
        <v>291</v>
      </c>
      <c r="K219" s="41" t="s">
        <v>228</v>
      </c>
      <c r="L219" s="44" t="s">
        <v>561</v>
      </c>
      <c r="M219" s="45"/>
      <c r="N219" s="45"/>
      <c r="O219" s="46"/>
      <c r="P219" s="47"/>
      <c r="Q219" s="47"/>
      <c r="R219" s="47"/>
      <c r="S219" s="47">
        <f t="shared" si="15"/>
        <v>0</v>
      </c>
      <c r="T219" s="41">
        <v>4</v>
      </c>
      <c r="U219" s="47">
        <v>170.12</v>
      </c>
      <c r="V219" s="41">
        <v>2</v>
      </c>
      <c r="W219" s="47">
        <v>57</v>
      </c>
      <c r="X219" s="41">
        <v>7</v>
      </c>
      <c r="Y219" s="47">
        <f t="shared" si="16"/>
        <v>794.48</v>
      </c>
      <c r="Z219" s="47">
        <f t="shared" si="17"/>
        <v>794.48</v>
      </c>
      <c r="AA219" s="48"/>
      <c r="AB219" s="54"/>
      <c r="AC219" s="54"/>
      <c r="AD219" s="54"/>
      <c r="AE219" s="54"/>
    </row>
    <row r="220" spans="1:31" s="55" customFormat="1" ht="28.5">
      <c r="A220" s="41" t="s">
        <v>144</v>
      </c>
      <c r="B220" s="41" t="s">
        <v>144</v>
      </c>
      <c r="C220" s="42" t="s">
        <v>477</v>
      </c>
      <c r="D220" s="41" t="s">
        <v>478</v>
      </c>
      <c r="E220" s="41" t="s">
        <v>190</v>
      </c>
      <c r="F220" s="41" t="s">
        <v>517</v>
      </c>
      <c r="G220" s="43"/>
      <c r="H220" s="41" t="s">
        <v>290</v>
      </c>
      <c r="I220" s="41" t="s">
        <v>228</v>
      </c>
      <c r="J220" s="41" t="s">
        <v>291</v>
      </c>
      <c r="K220" s="41" t="s">
        <v>228</v>
      </c>
      <c r="L220" s="44" t="s">
        <v>561</v>
      </c>
      <c r="M220" s="45"/>
      <c r="N220" s="45"/>
      <c r="O220" s="46"/>
      <c r="P220" s="47"/>
      <c r="Q220" s="47"/>
      <c r="R220" s="47"/>
      <c r="S220" s="47">
        <f t="shared" si="15"/>
        <v>0</v>
      </c>
      <c r="T220" s="41">
        <v>4</v>
      </c>
      <c r="U220" s="47">
        <v>170.12</v>
      </c>
      <c r="V220" s="41">
        <v>1</v>
      </c>
      <c r="W220" s="47">
        <v>57</v>
      </c>
      <c r="X220" s="41">
        <v>6</v>
      </c>
      <c r="Y220" s="47">
        <f t="shared" si="16"/>
        <v>737.48</v>
      </c>
      <c r="Z220" s="47">
        <f t="shared" si="17"/>
        <v>737.48</v>
      </c>
      <c r="AA220" s="48"/>
      <c r="AB220" s="54"/>
      <c r="AC220" s="54"/>
      <c r="AD220" s="54"/>
      <c r="AE220" s="54"/>
    </row>
    <row r="221" spans="1:31" s="55" customFormat="1">
      <c r="A221" s="41" t="s">
        <v>144</v>
      </c>
      <c r="B221" s="41" t="s">
        <v>144</v>
      </c>
      <c r="C221" s="42" t="s">
        <v>314</v>
      </c>
      <c r="D221" s="41" t="s">
        <v>284</v>
      </c>
      <c r="E221" s="41" t="s">
        <v>182</v>
      </c>
      <c r="F221" s="41" t="s">
        <v>289</v>
      </c>
      <c r="G221" s="43"/>
      <c r="H221" s="41" t="s">
        <v>290</v>
      </c>
      <c r="I221" s="41" t="s">
        <v>228</v>
      </c>
      <c r="J221" s="41" t="s">
        <v>231</v>
      </c>
      <c r="K221" s="41" t="s">
        <v>228</v>
      </c>
      <c r="L221" s="44" t="s">
        <v>365</v>
      </c>
      <c r="M221" s="45"/>
      <c r="N221" s="45"/>
      <c r="O221" s="46"/>
      <c r="P221" s="47"/>
      <c r="Q221" s="47"/>
      <c r="R221" s="47"/>
      <c r="S221" s="47">
        <f t="shared" si="15"/>
        <v>0</v>
      </c>
      <c r="T221" s="41">
        <v>4</v>
      </c>
      <c r="U221" s="47">
        <v>170.12</v>
      </c>
      <c r="V221" s="41">
        <v>3</v>
      </c>
      <c r="W221" s="47">
        <v>57</v>
      </c>
      <c r="X221" s="41">
        <v>5</v>
      </c>
      <c r="Y221" s="47">
        <f t="shared" si="16"/>
        <v>851.48</v>
      </c>
      <c r="Z221" s="47">
        <f t="shared" si="17"/>
        <v>851.48</v>
      </c>
      <c r="AA221" s="48"/>
      <c r="AB221" s="54"/>
      <c r="AC221" s="54"/>
      <c r="AD221" s="54"/>
      <c r="AE221" s="54"/>
    </row>
    <row r="222" spans="1:31" s="55" customFormat="1" ht="42.75">
      <c r="A222" s="41" t="s">
        <v>144</v>
      </c>
      <c r="B222" s="41" t="s">
        <v>144</v>
      </c>
      <c r="C222" s="42" t="s">
        <v>272</v>
      </c>
      <c r="D222" s="41" t="s">
        <v>273</v>
      </c>
      <c r="E222" s="41" t="s">
        <v>179</v>
      </c>
      <c r="F222" s="41" t="s">
        <v>253</v>
      </c>
      <c r="G222" s="43"/>
      <c r="H222" s="41" t="s">
        <v>290</v>
      </c>
      <c r="I222" s="41" t="s">
        <v>228</v>
      </c>
      <c r="J222" s="41" t="s">
        <v>230</v>
      </c>
      <c r="K222" s="41" t="s">
        <v>228</v>
      </c>
      <c r="L222" s="44" t="s">
        <v>621</v>
      </c>
      <c r="M222" s="45"/>
      <c r="N222" s="45"/>
      <c r="O222" s="46"/>
      <c r="P222" s="47"/>
      <c r="Q222" s="47"/>
      <c r="R222" s="47"/>
      <c r="S222" s="47">
        <f t="shared" si="15"/>
        <v>0</v>
      </c>
      <c r="T222" s="41">
        <v>4</v>
      </c>
      <c r="U222" s="47">
        <v>170.12</v>
      </c>
      <c r="V222" s="41">
        <v>1</v>
      </c>
      <c r="W222" s="47">
        <v>57</v>
      </c>
      <c r="X222" s="41">
        <v>7</v>
      </c>
      <c r="Y222" s="47">
        <f t="shared" si="16"/>
        <v>737.48</v>
      </c>
      <c r="Z222" s="47">
        <f t="shared" si="17"/>
        <v>737.48</v>
      </c>
      <c r="AA222" s="48"/>
      <c r="AB222" s="54"/>
      <c r="AC222" s="54"/>
      <c r="AD222" s="54"/>
      <c r="AE222" s="54"/>
    </row>
    <row r="223" spans="1:31" s="55" customFormat="1">
      <c r="A223" s="41" t="s">
        <v>144</v>
      </c>
      <c r="B223" s="41" t="s">
        <v>144</v>
      </c>
      <c r="C223" s="42" t="s">
        <v>176</v>
      </c>
      <c r="D223" s="41" t="s">
        <v>224</v>
      </c>
      <c r="E223" s="41" t="s">
        <v>179</v>
      </c>
      <c r="F223" s="41" t="s">
        <v>518</v>
      </c>
      <c r="G223" s="43"/>
      <c r="H223" s="41" t="s">
        <v>290</v>
      </c>
      <c r="I223" s="41" t="s">
        <v>228</v>
      </c>
      <c r="J223" s="41" t="s">
        <v>230</v>
      </c>
      <c r="K223" s="41" t="s">
        <v>228</v>
      </c>
      <c r="L223" s="44" t="s">
        <v>622</v>
      </c>
      <c r="M223" s="45"/>
      <c r="N223" s="45"/>
      <c r="O223" s="46"/>
      <c r="P223" s="47"/>
      <c r="Q223" s="47"/>
      <c r="R223" s="47"/>
      <c r="S223" s="47">
        <f t="shared" si="15"/>
        <v>0</v>
      </c>
      <c r="T223" s="41">
        <v>4</v>
      </c>
      <c r="U223" s="47">
        <v>170.12</v>
      </c>
      <c r="V223" s="41">
        <v>1</v>
      </c>
      <c r="W223" s="47">
        <v>57</v>
      </c>
      <c r="X223" s="41">
        <v>5</v>
      </c>
      <c r="Y223" s="47">
        <f t="shared" si="16"/>
        <v>737.48</v>
      </c>
      <c r="Z223" s="47">
        <f t="shared" si="17"/>
        <v>737.48</v>
      </c>
      <c r="AA223" s="48"/>
      <c r="AB223" s="54"/>
      <c r="AC223" s="54"/>
      <c r="AD223" s="54"/>
      <c r="AE223" s="54"/>
    </row>
    <row r="224" spans="1:31" s="31" customFormat="1">
      <c r="A224" s="18"/>
      <c r="B224" s="5"/>
      <c r="C224" s="19"/>
      <c r="D224" s="20"/>
      <c r="E224" s="20"/>
      <c r="F224" s="36"/>
      <c r="G224" s="21"/>
      <c r="H224" s="21"/>
      <c r="I224" s="21"/>
      <c r="J224" s="21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31" s="31" customFormat="1" ht="15">
      <c r="A225" s="96" t="s">
        <v>40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31" s="31" customFormat="1">
      <c r="A226" s="97" t="s">
        <v>41</v>
      </c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9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31" s="31" customFormat="1">
      <c r="A227" s="89" t="s">
        <v>42</v>
      </c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1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31" s="31" customFormat="1">
      <c r="A228" s="89" t="s">
        <v>43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1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31" s="31" customFormat="1">
      <c r="A229" s="89" t="s">
        <v>44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1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31" s="31" customFormat="1">
      <c r="A230" s="89" t="s">
        <v>45</v>
      </c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1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31">
      <c r="A231" s="65" t="s">
        <v>46</v>
      </c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4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31">
      <c r="A232" s="65" t="s">
        <v>47</v>
      </c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4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31">
      <c r="A233" s="65" t="s">
        <v>91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4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>
      <c r="A234" s="65" t="s">
        <v>92</v>
      </c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4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31">
      <c r="A235" s="65" t="s">
        <v>93</v>
      </c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4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31">
      <c r="A236" s="65" t="s">
        <v>94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4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31">
      <c r="A237" s="65" t="s">
        <v>95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4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31">
      <c r="A238" s="65" t="s">
        <v>96</v>
      </c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4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31">
      <c r="A239" s="65" t="s">
        <v>97</v>
      </c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4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31">
      <c r="A240" s="65" t="s">
        <v>98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4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>
      <c r="A241" s="65" t="s">
        <v>99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4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>
      <c r="A242" s="65" t="s">
        <v>100</v>
      </c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4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>
      <c r="A243" s="65" t="s">
        <v>101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4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>
      <c r="A244" s="65" t="s">
        <v>102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4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>
      <c r="A245" s="65" t="s">
        <v>103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4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>
      <c r="A246" s="65" t="s">
        <v>104</v>
      </c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4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>
      <c r="A247" s="65" t="s">
        <v>105</v>
      </c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4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>
      <c r="A248" s="65" t="s">
        <v>106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4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>
      <c r="A249" s="65" t="s">
        <v>107</v>
      </c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4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>
      <c r="A250" s="65" t="s">
        <v>108</v>
      </c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4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>
      <c r="A251" s="65" t="s">
        <v>109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4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>
      <c r="A252" s="65" t="s">
        <v>110</v>
      </c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4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>
      <c r="A253" s="65" t="s">
        <v>111</v>
      </c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4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>
      <c r="A254" s="65" t="s">
        <v>112</v>
      </c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4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>
      <c r="B255" s="20"/>
      <c r="C255" s="20"/>
      <c r="D255" s="20"/>
      <c r="E255" s="20"/>
      <c r="F255" s="36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>
      <c r="A256" s="20"/>
      <c r="B256" s="20"/>
      <c r="C256" s="20"/>
      <c r="D256" s="20"/>
      <c r="E256" s="20"/>
      <c r="F256" s="36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>
      <c r="A257" s="20"/>
      <c r="B257" s="20"/>
      <c r="C257" s="20"/>
      <c r="D257" s="20"/>
      <c r="E257" s="20"/>
      <c r="F257" s="36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>
      <c r="A258" s="20"/>
      <c r="B258" s="20"/>
      <c r="C258" s="20"/>
      <c r="D258" s="20"/>
      <c r="E258" s="20"/>
      <c r="F258" s="36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>
      <c r="A259" s="20"/>
      <c r="B259" s="20"/>
      <c r="C259" s="20"/>
      <c r="D259" s="20"/>
      <c r="E259" s="20"/>
      <c r="F259" s="36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>
      <c r="A260" s="20"/>
      <c r="B260" s="20"/>
      <c r="C260" s="20"/>
      <c r="D260" s="20"/>
      <c r="E260" s="20"/>
      <c r="F260" s="36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>
      <c r="A261" s="20"/>
      <c r="B261" s="20"/>
      <c r="C261" s="20"/>
      <c r="D261" s="20"/>
      <c r="E261" s="20"/>
      <c r="F261" s="36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>
      <c r="A262" s="20"/>
      <c r="B262" s="20"/>
      <c r="C262" s="20"/>
      <c r="D262" s="20"/>
      <c r="E262" s="20"/>
      <c r="F262" s="36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>
      <c r="A263" s="20"/>
      <c r="B263" s="20"/>
      <c r="C263" s="20"/>
      <c r="D263" s="20"/>
      <c r="E263" s="20"/>
      <c r="F263" s="36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>
      <c r="A264" s="20"/>
      <c r="B264" s="20"/>
      <c r="C264" s="20"/>
      <c r="D264" s="20"/>
      <c r="E264" s="20"/>
      <c r="F264" s="36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>
      <c r="A265" s="20"/>
      <c r="B265" s="20"/>
      <c r="C265" s="20"/>
      <c r="D265" s="20"/>
      <c r="E265" s="20"/>
      <c r="F265" s="36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>
      <c r="A266" s="20"/>
      <c r="B266" s="20"/>
      <c r="C266" s="20"/>
      <c r="D266" s="20"/>
      <c r="E266" s="20"/>
      <c r="F266" s="36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>
      <c r="A267" s="20"/>
      <c r="B267" s="20"/>
      <c r="C267" s="20"/>
      <c r="D267" s="20"/>
      <c r="E267" s="20"/>
      <c r="F267" s="36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>
      <c r="A268" s="20"/>
      <c r="B268" s="20"/>
      <c r="C268" s="20"/>
      <c r="D268" s="20"/>
      <c r="E268" s="20"/>
      <c r="F268" s="36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>
      <c r="A269" s="20"/>
      <c r="B269" s="20"/>
      <c r="C269" s="20"/>
      <c r="D269" s="20"/>
      <c r="E269" s="20"/>
      <c r="F269" s="36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>
      <c r="A270" s="20"/>
      <c r="B270" s="20"/>
      <c r="C270" s="20"/>
      <c r="D270" s="20"/>
      <c r="E270" s="20"/>
      <c r="F270" s="36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>
      <c r="A271" s="20"/>
      <c r="B271" s="20"/>
      <c r="C271" s="20"/>
      <c r="D271" s="20"/>
      <c r="E271" s="20"/>
      <c r="F271" s="36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>
      <c r="A272" s="20"/>
      <c r="B272" s="20"/>
      <c r="C272" s="20"/>
      <c r="D272" s="20"/>
      <c r="E272" s="20"/>
      <c r="F272" s="36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>
      <c r="A273" s="20"/>
      <c r="B273" s="20"/>
      <c r="C273" s="20"/>
      <c r="D273" s="20"/>
      <c r="E273" s="20"/>
      <c r="F273" s="36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>
      <c r="A274" s="20"/>
      <c r="B274" s="20"/>
      <c r="C274" s="20"/>
      <c r="D274" s="20"/>
      <c r="E274" s="20"/>
      <c r="F274" s="36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>
      <c r="A275" s="20"/>
      <c r="B275" s="20"/>
      <c r="C275" s="20"/>
      <c r="D275" s="20"/>
      <c r="E275" s="20"/>
      <c r="F275" s="36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>
      <c r="A276" s="20"/>
      <c r="B276" s="20"/>
      <c r="C276" s="20"/>
      <c r="D276" s="20"/>
      <c r="E276" s="20"/>
      <c r="F276" s="36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>
      <c r="A277" s="20"/>
      <c r="B277" s="20"/>
      <c r="C277" s="20"/>
      <c r="D277" s="20"/>
      <c r="E277" s="20"/>
      <c r="F277" s="36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>
      <c r="A278" s="20"/>
      <c r="B278" s="20"/>
      <c r="C278" s="20"/>
      <c r="D278" s="20"/>
      <c r="E278" s="20"/>
      <c r="F278" s="36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>
      <c r="A279" s="20"/>
      <c r="B279" s="20"/>
      <c r="C279" s="20"/>
      <c r="D279" s="20"/>
      <c r="E279" s="20"/>
      <c r="F279" s="36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>
      <c r="A280" s="20"/>
      <c r="B280" s="20"/>
      <c r="C280" s="20"/>
      <c r="D280" s="20"/>
      <c r="E280" s="20"/>
      <c r="F280" s="36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>
      <c r="A281" s="20"/>
      <c r="B281" s="20"/>
      <c r="C281" s="20"/>
      <c r="D281" s="20"/>
      <c r="E281" s="20"/>
      <c r="F281" s="36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>
      <c r="A282" s="20"/>
      <c r="B282" s="20"/>
      <c r="C282" s="20"/>
      <c r="D282" s="20"/>
      <c r="E282" s="20"/>
      <c r="F282" s="36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>
      <c r="A283" s="20"/>
      <c r="B283" s="20"/>
      <c r="C283" s="20"/>
      <c r="D283" s="20"/>
      <c r="E283" s="20"/>
      <c r="F283" s="36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>
      <c r="A284" s="20"/>
      <c r="B284" s="20"/>
      <c r="C284" s="20"/>
      <c r="D284" s="20"/>
      <c r="E284" s="20"/>
      <c r="F284" s="36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>
      <c r="A285" s="20"/>
      <c r="B285" s="20"/>
      <c r="C285" s="20"/>
      <c r="D285" s="20"/>
      <c r="E285" s="20"/>
      <c r="F285" s="36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>
      <c r="A286" s="20"/>
      <c r="B286" s="20"/>
      <c r="C286" s="20"/>
      <c r="D286" s="20"/>
      <c r="E286" s="20"/>
      <c r="F286" s="36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>
      <c r="A287" s="20"/>
      <c r="B287" s="20"/>
      <c r="C287" s="20"/>
      <c r="D287" s="20"/>
      <c r="E287" s="20"/>
      <c r="F287" s="36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>
      <c r="A288" s="20"/>
      <c r="B288" s="20"/>
      <c r="C288" s="20"/>
      <c r="D288" s="20"/>
      <c r="E288" s="20"/>
      <c r="F288" s="36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>
      <c r="A289" s="20"/>
      <c r="B289" s="20"/>
      <c r="C289" s="20"/>
      <c r="D289" s="20"/>
      <c r="E289" s="20"/>
      <c r="F289" s="36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>
      <c r="A290" s="20"/>
      <c r="B290" s="20"/>
      <c r="C290" s="20"/>
      <c r="D290" s="20"/>
      <c r="E290" s="20"/>
      <c r="F290" s="36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>
      <c r="A291" s="20"/>
      <c r="B291" s="20"/>
      <c r="C291" s="20"/>
      <c r="D291" s="20"/>
      <c r="E291" s="20"/>
      <c r="F291" s="36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>
      <c r="A292" s="20"/>
      <c r="B292" s="20"/>
      <c r="C292" s="20"/>
      <c r="D292" s="20"/>
      <c r="E292" s="20"/>
      <c r="F292" s="36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>
      <c r="A293" s="20"/>
      <c r="B293" s="20"/>
      <c r="C293" s="20"/>
      <c r="D293" s="20"/>
      <c r="E293" s="20"/>
      <c r="F293" s="36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>
      <c r="A294" s="20"/>
      <c r="B294" s="20"/>
      <c r="C294" s="20"/>
      <c r="D294" s="20"/>
      <c r="E294" s="20"/>
      <c r="F294" s="36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>
      <c r="A295" s="20"/>
      <c r="B295" s="20"/>
      <c r="C295" s="20"/>
      <c r="D295" s="20"/>
      <c r="E295" s="20"/>
      <c r="F295" s="36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>
      <c r="A296" s="20"/>
      <c r="B296" s="20"/>
      <c r="C296" s="20"/>
      <c r="D296" s="20"/>
      <c r="E296" s="20"/>
      <c r="F296" s="36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>
      <c r="A297" s="20"/>
      <c r="B297" s="20"/>
      <c r="C297" s="20"/>
      <c r="D297" s="20"/>
      <c r="E297" s="20"/>
      <c r="F297" s="36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>
      <c r="A298" s="20"/>
      <c r="B298" s="20"/>
      <c r="C298" s="20"/>
      <c r="D298" s="20"/>
      <c r="E298" s="20"/>
      <c r="F298" s="36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>
      <c r="A299" s="20"/>
      <c r="B299" s="20"/>
      <c r="C299" s="20"/>
      <c r="D299" s="20"/>
      <c r="E299" s="20"/>
      <c r="F299" s="36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>
      <c r="A300" s="20"/>
      <c r="B300" s="20"/>
      <c r="C300" s="20"/>
      <c r="D300" s="20"/>
      <c r="E300" s="20"/>
      <c r="F300" s="36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>
      <c r="A301" s="20"/>
      <c r="B301" s="20"/>
      <c r="C301" s="20"/>
      <c r="D301" s="20"/>
      <c r="E301" s="20"/>
      <c r="F301" s="36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>
      <c r="A302" s="20"/>
      <c r="B302" s="20"/>
      <c r="C302" s="20"/>
      <c r="D302" s="20"/>
      <c r="E302" s="20"/>
      <c r="F302" s="36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>
      <c r="A303" s="20"/>
      <c r="B303" s="20"/>
      <c r="C303" s="20"/>
      <c r="D303" s="20"/>
      <c r="E303" s="20"/>
      <c r="F303" s="36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>
      <c r="A304" s="20"/>
      <c r="B304" s="20"/>
      <c r="C304" s="20"/>
      <c r="D304" s="20"/>
      <c r="E304" s="20"/>
      <c r="F304" s="36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>
      <c r="A305" s="20"/>
      <c r="B305" s="20"/>
      <c r="C305" s="20"/>
      <c r="D305" s="20"/>
      <c r="E305" s="20"/>
      <c r="F305" s="36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>
      <c r="A306" s="20"/>
      <c r="B306" s="20"/>
      <c r="C306" s="20"/>
      <c r="D306" s="20"/>
      <c r="E306" s="20"/>
      <c r="F306" s="36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>
      <c r="A307" s="20"/>
      <c r="B307" s="20"/>
      <c r="C307" s="20"/>
      <c r="D307" s="20"/>
      <c r="E307" s="20"/>
      <c r="F307" s="36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>
      <c r="A308" s="20"/>
      <c r="B308" s="20"/>
      <c r="C308" s="20"/>
      <c r="D308" s="20"/>
      <c r="E308" s="20"/>
      <c r="F308" s="36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>
      <c r="A309" s="20"/>
      <c r="B309" s="20"/>
      <c r="C309" s="20"/>
      <c r="D309" s="20"/>
      <c r="E309" s="20"/>
      <c r="F309" s="36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>
      <c r="A310" s="20"/>
      <c r="B310" s="20"/>
      <c r="C310" s="20"/>
      <c r="D310" s="20"/>
      <c r="E310" s="20"/>
      <c r="F310" s="36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>
      <c r="A311" s="20"/>
      <c r="B311" s="20"/>
      <c r="C311" s="20"/>
      <c r="D311" s="20"/>
      <c r="E311" s="20"/>
      <c r="F311" s="36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>
      <c r="A312" s="20"/>
      <c r="B312" s="20"/>
      <c r="C312" s="20"/>
      <c r="D312" s="20"/>
      <c r="E312" s="20"/>
      <c r="F312" s="36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>
      <c r="A313" s="20"/>
      <c r="B313" s="20"/>
      <c r="C313" s="20"/>
      <c r="D313" s="20"/>
      <c r="E313" s="20"/>
      <c r="F313" s="36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>
      <c r="A314" s="20"/>
      <c r="B314" s="20"/>
      <c r="C314" s="20"/>
      <c r="D314" s="20"/>
      <c r="E314" s="20"/>
      <c r="F314" s="36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>
      <c r="A315" s="20"/>
      <c r="B315" s="20"/>
      <c r="C315" s="20"/>
      <c r="D315" s="20"/>
      <c r="E315" s="20"/>
      <c r="F315" s="36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>
      <c r="A316" s="20"/>
      <c r="B316" s="20"/>
      <c r="C316" s="20"/>
      <c r="D316" s="20"/>
      <c r="E316" s="20"/>
      <c r="F316" s="36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>
      <c r="A317" s="20"/>
      <c r="B317" s="20"/>
      <c r="C317" s="20"/>
      <c r="D317" s="20"/>
      <c r="E317" s="20"/>
      <c r="F317" s="36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>
      <c r="A318" s="20"/>
      <c r="B318" s="20"/>
      <c r="C318" s="20"/>
      <c r="D318" s="20"/>
      <c r="E318" s="20"/>
      <c r="F318" s="36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>
      <c r="A319" s="20"/>
      <c r="B319" s="20"/>
      <c r="C319" s="20"/>
      <c r="D319" s="20"/>
      <c r="E319" s="20"/>
      <c r="F319" s="36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>
      <c r="A320" s="20"/>
      <c r="B320" s="20"/>
      <c r="C320" s="20"/>
      <c r="D320" s="20"/>
      <c r="E320" s="20"/>
      <c r="F320" s="36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>
      <c r="A321" s="20"/>
      <c r="B321" s="20"/>
      <c r="C321" s="20"/>
      <c r="D321" s="20"/>
      <c r="E321" s="20"/>
      <c r="F321" s="36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>
      <c r="A322" s="20"/>
      <c r="B322" s="20"/>
      <c r="C322" s="20"/>
      <c r="D322" s="20"/>
      <c r="E322" s="20"/>
      <c r="F322" s="36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>
      <c r="A323" s="20"/>
      <c r="B323" s="20"/>
      <c r="C323" s="20"/>
      <c r="D323" s="20"/>
      <c r="E323" s="20"/>
      <c r="F323" s="36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>
      <c r="A324" s="20"/>
      <c r="B324" s="20"/>
      <c r="C324" s="20"/>
      <c r="D324" s="20"/>
      <c r="E324" s="20"/>
      <c r="F324" s="36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>
      <c r="A325" s="20"/>
      <c r="B325" s="20"/>
      <c r="C325" s="20"/>
      <c r="D325" s="20"/>
      <c r="E325" s="20"/>
      <c r="F325" s="36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>
      <c r="A326" s="20"/>
      <c r="B326" s="20"/>
      <c r="C326" s="20"/>
      <c r="D326" s="20"/>
      <c r="E326" s="20"/>
      <c r="F326" s="36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>
      <c r="A327" s="20"/>
      <c r="B327" s="20"/>
      <c r="C327" s="20"/>
      <c r="D327" s="20"/>
      <c r="E327" s="20"/>
      <c r="F327" s="36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>
      <c r="A328" s="20"/>
      <c r="B328" s="20"/>
      <c r="C328" s="20"/>
      <c r="D328" s="20"/>
      <c r="E328" s="20"/>
      <c r="F328" s="36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>
      <c r="A329" s="20"/>
      <c r="B329" s="20"/>
      <c r="C329" s="20"/>
      <c r="D329" s="20"/>
      <c r="E329" s="20"/>
      <c r="F329" s="36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>
      <c r="A330" s="20"/>
      <c r="B330" s="20"/>
      <c r="C330" s="20"/>
      <c r="D330" s="20"/>
      <c r="E330" s="20"/>
      <c r="F330" s="36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>
      <c r="A331" s="20"/>
      <c r="B331" s="20"/>
      <c r="C331" s="20"/>
      <c r="D331" s="20"/>
      <c r="E331" s="20"/>
      <c r="F331" s="36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>
      <c r="A332" s="20"/>
      <c r="B332" s="20"/>
      <c r="C332" s="20"/>
      <c r="D332" s="20"/>
      <c r="E332" s="20"/>
      <c r="F332" s="36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>
      <c r="A333" s="20"/>
      <c r="B333" s="20"/>
      <c r="C333" s="20"/>
      <c r="D333" s="20"/>
      <c r="E333" s="20"/>
      <c r="F333" s="36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>
      <c r="A334" s="20"/>
      <c r="B334" s="20"/>
      <c r="C334" s="20"/>
      <c r="D334" s="20"/>
      <c r="E334" s="20"/>
      <c r="F334" s="36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>
      <c r="A335" s="20"/>
      <c r="B335" s="20"/>
      <c r="C335" s="20"/>
      <c r="D335" s="20"/>
      <c r="E335" s="20"/>
      <c r="F335" s="36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>
      <c r="A336" s="20"/>
      <c r="B336" s="20"/>
      <c r="C336" s="20"/>
      <c r="D336" s="20"/>
      <c r="E336" s="20"/>
      <c r="F336" s="36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>
      <c r="A337" s="20"/>
      <c r="B337" s="20"/>
      <c r="C337" s="20"/>
      <c r="D337" s="20"/>
      <c r="E337" s="20"/>
      <c r="F337" s="36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>
      <c r="A338" s="20"/>
      <c r="B338" s="20"/>
      <c r="C338" s="20"/>
      <c r="D338" s="20"/>
      <c r="E338" s="20"/>
      <c r="F338" s="36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>
      <c r="A339" s="20"/>
      <c r="B339" s="20"/>
      <c r="C339" s="20"/>
      <c r="D339" s="20"/>
      <c r="E339" s="20"/>
      <c r="F339" s="36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>
      <c r="A340" s="20"/>
      <c r="B340" s="20"/>
      <c r="C340" s="20"/>
      <c r="D340" s="20"/>
      <c r="E340" s="20"/>
      <c r="F340" s="36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>
      <c r="A341" s="20"/>
      <c r="B341" s="20"/>
      <c r="C341" s="20"/>
      <c r="D341" s="20"/>
      <c r="E341" s="20"/>
      <c r="F341" s="36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>
      <c r="A342" s="20"/>
      <c r="B342" s="20"/>
      <c r="C342" s="20"/>
      <c r="D342" s="20"/>
      <c r="E342" s="20"/>
      <c r="F342" s="36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>
      <c r="A343" s="20"/>
      <c r="B343" s="20"/>
      <c r="C343" s="20"/>
      <c r="D343" s="20"/>
      <c r="E343" s="20"/>
      <c r="F343" s="36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>
      <c r="A344" s="20"/>
      <c r="B344" s="20"/>
      <c r="C344" s="20"/>
      <c r="D344" s="20"/>
      <c r="E344" s="20"/>
      <c r="F344" s="36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>
      <c r="A345" s="20"/>
      <c r="B345" s="20"/>
      <c r="C345" s="20"/>
      <c r="D345" s="20"/>
      <c r="E345" s="20"/>
      <c r="F345" s="36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>
      <c r="A346" s="20"/>
      <c r="B346" s="20"/>
      <c r="C346" s="20"/>
      <c r="D346" s="20"/>
      <c r="E346" s="20"/>
      <c r="F346" s="36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>
      <c r="A347" s="20"/>
      <c r="B347" s="20"/>
      <c r="C347" s="20"/>
      <c r="D347" s="20"/>
      <c r="E347" s="20"/>
      <c r="F347" s="36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>
      <c r="A348" s="20"/>
      <c r="B348" s="20"/>
      <c r="C348" s="20"/>
      <c r="D348" s="20"/>
      <c r="E348" s="20"/>
      <c r="F348" s="36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>
      <c r="A349" s="20"/>
      <c r="B349" s="20"/>
      <c r="C349" s="20"/>
      <c r="D349" s="20"/>
      <c r="E349" s="20"/>
      <c r="F349" s="36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>
      <c r="A350" s="20"/>
      <c r="B350" s="20"/>
      <c r="C350" s="20"/>
      <c r="D350" s="20"/>
      <c r="E350" s="20"/>
      <c r="F350" s="36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>
      <c r="A351" s="20"/>
      <c r="B351" s="20"/>
      <c r="C351" s="20"/>
      <c r="D351" s="20"/>
      <c r="E351" s="20"/>
      <c r="F351" s="36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>
      <c r="A352" s="20"/>
      <c r="B352" s="20"/>
      <c r="C352" s="20"/>
      <c r="D352" s="20"/>
      <c r="E352" s="20"/>
      <c r="F352" s="36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>
      <c r="A353" s="20"/>
      <c r="B353" s="20"/>
      <c r="C353" s="20"/>
      <c r="D353" s="20"/>
      <c r="E353" s="20"/>
      <c r="F353" s="36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>
      <c r="A354" s="20"/>
      <c r="B354" s="20"/>
      <c r="C354" s="20"/>
      <c r="D354" s="20"/>
      <c r="E354" s="20"/>
      <c r="F354" s="36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>
      <c r="A355" s="20"/>
      <c r="B355" s="20"/>
      <c r="C355" s="20"/>
      <c r="D355" s="20"/>
      <c r="E355" s="20"/>
      <c r="F355" s="36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>
      <c r="A356" s="20"/>
      <c r="B356" s="20"/>
      <c r="C356" s="20"/>
      <c r="D356" s="20"/>
      <c r="E356" s="20"/>
      <c r="F356" s="36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>
      <c r="A357" s="20"/>
      <c r="B357" s="20"/>
      <c r="C357" s="20"/>
      <c r="D357" s="20"/>
      <c r="E357" s="20"/>
      <c r="F357" s="36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>
      <c r="A358" s="20"/>
      <c r="B358" s="20"/>
      <c r="C358" s="20"/>
      <c r="D358" s="20"/>
      <c r="E358" s="20"/>
      <c r="F358" s="36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>
      <c r="A359" s="20"/>
      <c r="B359" s="20"/>
      <c r="C359" s="20"/>
      <c r="D359" s="20"/>
      <c r="E359" s="20"/>
      <c r="F359" s="36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>
      <c r="A360" s="20"/>
      <c r="B360" s="20"/>
      <c r="C360" s="20"/>
      <c r="D360" s="20"/>
      <c r="E360" s="20"/>
      <c r="F360" s="36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>
      <c r="A361" s="20"/>
      <c r="B361" s="20"/>
      <c r="C361" s="20"/>
      <c r="D361" s="20"/>
      <c r="E361" s="20"/>
      <c r="F361" s="36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>
      <c r="A362" s="20"/>
      <c r="B362" s="20"/>
      <c r="C362" s="20"/>
      <c r="D362" s="20"/>
      <c r="E362" s="20"/>
      <c r="F362" s="36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>
      <c r="A363" s="20"/>
      <c r="B363" s="20"/>
      <c r="C363" s="20"/>
      <c r="D363" s="20"/>
      <c r="E363" s="20"/>
      <c r="F363" s="36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>
      <c r="A364" s="20"/>
      <c r="B364" s="20"/>
      <c r="C364" s="20"/>
      <c r="D364" s="20"/>
      <c r="E364" s="20"/>
      <c r="F364" s="36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>
      <c r="A365" s="20"/>
      <c r="B365" s="20"/>
      <c r="C365" s="20"/>
      <c r="D365" s="20"/>
      <c r="E365" s="20"/>
      <c r="F365" s="36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>
      <c r="A366" s="20"/>
      <c r="B366" s="20"/>
      <c r="C366" s="20"/>
      <c r="D366" s="20"/>
      <c r="E366" s="20"/>
      <c r="F366" s="36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>
      <c r="A367" s="20"/>
      <c r="B367" s="20"/>
      <c r="C367" s="20"/>
      <c r="D367" s="20"/>
      <c r="E367" s="20"/>
      <c r="F367" s="36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>
      <c r="A368" s="20"/>
      <c r="B368" s="20"/>
      <c r="C368" s="20"/>
      <c r="D368" s="20"/>
      <c r="E368" s="20"/>
      <c r="F368" s="36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>
      <c r="A369" s="20"/>
      <c r="B369" s="20"/>
      <c r="C369" s="20"/>
      <c r="D369" s="20"/>
      <c r="E369" s="20"/>
      <c r="F369" s="36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>
      <c r="A370" s="20"/>
      <c r="B370" s="20"/>
      <c r="C370" s="20"/>
      <c r="D370" s="20"/>
      <c r="E370" s="20"/>
      <c r="F370" s="36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>
      <c r="A371" s="20"/>
      <c r="B371" s="20"/>
      <c r="C371" s="20"/>
      <c r="D371" s="20"/>
      <c r="E371" s="20"/>
      <c r="F371" s="36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>
      <c r="A372" s="20"/>
      <c r="B372" s="20"/>
      <c r="C372" s="20"/>
      <c r="D372" s="20"/>
      <c r="E372" s="20"/>
      <c r="F372" s="36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>
      <c r="A373" s="20"/>
      <c r="B373" s="20"/>
      <c r="C373" s="20"/>
      <c r="D373" s="20"/>
      <c r="E373" s="20"/>
      <c r="F373" s="36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>
      <c r="A374" s="20"/>
      <c r="B374" s="20"/>
      <c r="C374" s="20"/>
      <c r="D374" s="20"/>
      <c r="E374" s="20"/>
      <c r="F374" s="36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>
      <c r="A375" s="20"/>
      <c r="B375" s="20"/>
      <c r="C375" s="20"/>
      <c r="D375" s="20"/>
      <c r="E375" s="20"/>
      <c r="F375" s="36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>
      <c r="A376" s="20"/>
      <c r="B376" s="20"/>
      <c r="C376" s="20"/>
      <c r="D376" s="20"/>
      <c r="E376" s="20"/>
      <c r="F376" s="36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>
      <c r="A377" s="20"/>
      <c r="B377" s="20"/>
      <c r="C377" s="20"/>
      <c r="D377" s="20"/>
      <c r="E377" s="20"/>
      <c r="F377" s="36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>
      <c r="A378" s="20"/>
      <c r="B378" s="20"/>
      <c r="C378" s="20"/>
      <c r="D378" s="20"/>
      <c r="E378" s="20"/>
      <c r="F378" s="36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>
      <c r="A379" s="20"/>
      <c r="B379" s="20"/>
      <c r="C379" s="20"/>
      <c r="D379" s="20"/>
      <c r="E379" s="20"/>
      <c r="F379" s="36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>
      <c r="A380" s="20"/>
      <c r="B380" s="20"/>
      <c r="C380" s="20"/>
      <c r="D380" s="20"/>
      <c r="E380" s="20"/>
      <c r="F380" s="36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>
      <c r="A381" s="20"/>
      <c r="B381" s="20"/>
      <c r="C381" s="20"/>
      <c r="D381" s="20"/>
      <c r="E381" s="20"/>
      <c r="F381" s="36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>
      <c r="A382" s="20"/>
      <c r="B382" s="20"/>
      <c r="C382" s="20"/>
      <c r="D382" s="20"/>
      <c r="E382" s="20"/>
      <c r="F382" s="36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>
      <c r="A383" s="20"/>
      <c r="B383" s="20"/>
      <c r="C383" s="20"/>
      <c r="D383" s="20"/>
      <c r="E383" s="20"/>
      <c r="F383" s="36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>
      <c r="A384" s="20"/>
      <c r="B384" s="20"/>
      <c r="C384" s="20"/>
      <c r="D384" s="20"/>
      <c r="E384" s="20"/>
      <c r="F384" s="36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>
      <c r="A385" s="20"/>
      <c r="B385" s="20"/>
      <c r="C385" s="20"/>
      <c r="D385" s="20"/>
      <c r="E385" s="20"/>
      <c r="F385" s="36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>
      <c r="A386" s="20"/>
      <c r="B386" s="20"/>
      <c r="C386" s="20"/>
      <c r="D386" s="20"/>
      <c r="E386" s="20"/>
      <c r="F386" s="36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>
      <c r="A387" s="20"/>
      <c r="B387" s="20"/>
      <c r="C387" s="20"/>
      <c r="D387" s="20"/>
      <c r="E387" s="20"/>
      <c r="F387" s="36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>
      <c r="A388" s="20"/>
      <c r="B388" s="20"/>
      <c r="C388" s="20"/>
      <c r="D388" s="20"/>
      <c r="E388" s="20"/>
      <c r="F388" s="36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>
      <c r="A389" s="20"/>
      <c r="B389" s="20"/>
      <c r="C389" s="20"/>
      <c r="D389" s="20"/>
      <c r="E389" s="20"/>
      <c r="F389" s="36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>
      <c r="A390" s="20"/>
      <c r="B390" s="20"/>
      <c r="C390" s="20"/>
      <c r="D390" s="20"/>
      <c r="E390" s="20"/>
      <c r="F390" s="36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>
      <c r="A391" s="20"/>
      <c r="B391" s="20"/>
      <c r="C391" s="20"/>
      <c r="D391" s="20"/>
      <c r="E391" s="20"/>
      <c r="F391" s="36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>
      <c r="A392" s="20"/>
      <c r="B392" s="20"/>
      <c r="C392" s="20"/>
      <c r="D392" s="20"/>
      <c r="E392" s="20"/>
      <c r="F392" s="36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>
      <c r="A393" s="20"/>
      <c r="B393" s="20"/>
      <c r="C393" s="20"/>
      <c r="D393" s="20"/>
      <c r="E393" s="20"/>
      <c r="F393" s="36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>
      <c r="A394" s="20"/>
      <c r="B394" s="20"/>
      <c r="C394" s="20"/>
      <c r="D394" s="20"/>
      <c r="E394" s="20"/>
      <c r="F394" s="36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>
      <c r="A395" s="20"/>
      <c r="B395" s="20"/>
      <c r="C395" s="20"/>
      <c r="D395" s="20"/>
      <c r="E395" s="20"/>
      <c r="F395" s="36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>
      <c r="A396" s="20"/>
      <c r="B396" s="20"/>
      <c r="C396" s="20"/>
      <c r="D396" s="20"/>
      <c r="E396" s="20"/>
      <c r="F396" s="36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>
      <c r="A397" s="20"/>
      <c r="B397" s="20"/>
      <c r="C397" s="20"/>
      <c r="D397" s="20"/>
      <c r="E397" s="20"/>
      <c r="F397" s="36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>
      <c r="A398" s="20"/>
      <c r="B398" s="20"/>
      <c r="C398" s="20"/>
      <c r="D398" s="20"/>
      <c r="E398" s="20"/>
      <c r="F398" s="36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>
      <c r="A399" s="20"/>
      <c r="B399" s="20"/>
      <c r="C399" s="20"/>
      <c r="D399" s="20"/>
      <c r="E399" s="20"/>
      <c r="F399" s="36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>
      <c r="A400" s="20"/>
      <c r="B400" s="20"/>
      <c r="C400" s="20"/>
      <c r="D400" s="20"/>
      <c r="E400" s="20"/>
      <c r="F400" s="36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>
      <c r="A401" s="20"/>
      <c r="B401" s="20"/>
      <c r="C401" s="20"/>
      <c r="D401" s="20"/>
      <c r="E401" s="20"/>
      <c r="F401" s="36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>
      <c r="A402" s="20"/>
      <c r="B402" s="20"/>
      <c r="C402" s="20"/>
      <c r="D402" s="20"/>
      <c r="E402" s="20"/>
      <c r="F402" s="36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>
      <c r="A403" s="20"/>
      <c r="B403" s="20"/>
      <c r="C403" s="20"/>
      <c r="D403" s="20"/>
      <c r="E403" s="20"/>
      <c r="F403" s="36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>
      <c r="A404" s="20"/>
      <c r="B404" s="20"/>
      <c r="C404" s="20"/>
      <c r="D404" s="20"/>
      <c r="E404" s="20"/>
      <c r="F404" s="36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>
      <c r="A405" s="20"/>
      <c r="B405" s="20"/>
      <c r="C405" s="20"/>
      <c r="D405" s="20"/>
      <c r="E405" s="20"/>
      <c r="F405" s="36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>
      <c r="A406" s="20"/>
      <c r="B406" s="20"/>
      <c r="C406" s="20"/>
      <c r="D406" s="20"/>
      <c r="E406" s="20"/>
      <c r="F406" s="36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>
      <c r="A407" s="20"/>
      <c r="B407" s="20"/>
      <c r="C407" s="20"/>
      <c r="D407" s="20"/>
      <c r="E407" s="20"/>
      <c r="F407" s="36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>
      <c r="A408" s="20"/>
      <c r="B408" s="20"/>
      <c r="C408" s="20"/>
      <c r="D408" s="20"/>
      <c r="E408" s="20"/>
      <c r="F408" s="36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>
      <c r="A409" s="20"/>
      <c r="B409" s="20"/>
      <c r="C409" s="20"/>
      <c r="D409" s="20"/>
      <c r="E409" s="20"/>
      <c r="F409" s="36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>
      <c r="A410" s="20"/>
      <c r="B410" s="20"/>
      <c r="C410" s="20"/>
      <c r="D410" s="20"/>
      <c r="E410" s="20"/>
      <c r="F410" s="36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>
      <c r="A411" s="20"/>
      <c r="B411" s="20"/>
      <c r="C411" s="20"/>
      <c r="D411" s="20"/>
      <c r="E411" s="20"/>
      <c r="F411" s="36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>
      <c r="A412" s="20"/>
      <c r="B412" s="20"/>
      <c r="C412" s="20"/>
      <c r="D412" s="20"/>
      <c r="E412" s="20"/>
      <c r="F412" s="36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>
      <c r="A413" s="20"/>
      <c r="B413" s="20"/>
      <c r="C413" s="20"/>
      <c r="D413" s="20"/>
      <c r="E413" s="20"/>
      <c r="F413" s="36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>
      <c r="A414" s="20"/>
      <c r="B414" s="20"/>
      <c r="C414" s="20"/>
      <c r="D414" s="20"/>
      <c r="E414" s="20"/>
      <c r="F414" s="36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>
      <c r="A415" s="20"/>
      <c r="B415" s="20"/>
      <c r="C415" s="20"/>
      <c r="D415" s="20"/>
      <c r="E415" s="20"/>
      <c r="F415" s="36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>
      <c r="A416" s="20"/>
      <c r="B416" s="20"/>
      <c r="C416" s="20"/>
      <c r="D416" s="20"/>
      <c r="E416" s="20"/>
      <c r="F416" s="36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>
      <c r="A417" s="20"/>
      <c r="B417" s="20"/>
      <c r="C417" s="20"/>
      <c r="D417" s="20"/>
      <c r="E417" s="20"/>
      <c r="F417" s="36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>
      <c r="A418" s="20"/>
      <c r="B418" s="20"/>
      <c r="C418" s="20"/>
      <c r="D418" s="20"/>
      <c r="E418" s="20"/>
      <c r="F418" s="36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>
      <c r="A419" s="20"/>
      <c r="B419" s="20"/>
      <c r="C419" s="20"/>
      <c r="D419" s="20"/>
      <c r="E419" s="20"/>
      <c r="F419" s="36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>
      <c r="A420" s="20"/>
      <c r="B420" s="20"/>
      <c r="C420" s="20"/>
      <c r="D420" s="20"/>
      <c r="E420" s="20"/>
      <c r="F420" s="36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>
      <c r="A421" s="20"/>
      <c r="B421" s="20"/>
      <c r="C421" s="20"/>
      <c r="D421" s="20"/>
      <c r="E421" s="20"/>
      <c r="F421" s="36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>
      <c r="A422" s="20"/>
      <c r="B422" s="20"/>
      <c r="C422" s="20"/>
      <c r="D422" s="20"/>
      <c r="E422" s="20"/>
      <c r="F422" s="36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>
      <c r="A423" s="20"/>
      <c r="B423" s="20"/>
      <c r="C423" s="20"/>
      <c r="D423" s="20"/>
      <c r="E423" s="20"/>
      <c r="F423" s="36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>
      <c r="A424" s="20"/>
      <c r="B424" s="20"/>
      <c r="C424" s="20"/>
      <c r="D424" s="20"/>
      <c r="E424" s="20"/>
      <c r="F424" s="36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>
      <c r="A425" s="20"/>
      <c r="B425" s="20"/>
      <c r="C425" s="20"/>
      <c r="D425" s="20"/>
      <c r="E425" s="20"/>
      <c r="F425" s="36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>
      <c r="A426" s="20"/>
      <c r="B426" s="20"/>
      <c r="C426" s="20"/>
      <c r="D426" s="20"/>
      <c r="E426" s="20"/>
      <c r="F426" s="36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>
      <c r="A427" s="20"/>
      <c r="B427" s="20"/>
      <c r="C427" s="20"/>
      <c r="D427" s="20"/>
      <c r="E427" s="20"/>
      <c r="F427" s="36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>
      <c r="A428" s="20"/>
      <c r="B428" s="20"/>
      <c r="C428" s="20"/>
      <c r="D428" s="20"/>
      <c r="E428" s="20"/>
      <c r="F428" s="36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>
      <c r="A429" s="20"/>
      <c r="B429" s="20"/>
      <c r="C429" s="20"/>
      <c r="D429" s="20"/>
      <c r="E429" s="20"/>
      <c r="F429" s="36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>
      <c r="A430" s="20"/>
      <c r="B430" s="20"/>
      <c r="C430" s="20"/>
      <c r="D430" s="20"/>
      <c r="E430" s="20"/>
      <c r="F430" s="36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>
      <c r="A431" s="20"/>
      <c r="B431" s="20"/>
      <c r="C431" s="20"/>
      <c r="D431" s="20"/>
      <c r="E431" s="20"/>
      <c r="F431" s="36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>
      <c r="A432" s="20"/>
      <c r="B432" s="20"/>
      <c r="C432" s="20"/>
      <c r="D432" s="20"/>
      <c r="E432" s="20"/>
      <c r="F432" s="36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>
      <c r="A433" s="20"/>
      <c r="B433" s="20"/>
      <c r="C433" s="20"/>
      <c r="D433" s="20"/>
      <c r="E433" s="20"/>
      <c r="F433" s="36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>
      <c r="A434" s="20"/>
      <c r="B434" s="20"/>
      <c r="C434" s="20"/>
      <c r="D434" s="20"/>
      <c r="E434" s="20"/>
      <c r="F434" s="36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>
      <c r="A435" s="20"/>
      <c r="B435" s="20"/>
      <c r="C435" s="20"/>
      <c r="D435" s="20"/>
      <c r="E435" s="20"/>
      <c r="F435" s="36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>
      <c r="A436" s="20"/>
      <c r="B436" s="20"/>
      <c r="C436" s="20"/>
      <c r="D436" s="20"/>
      <c r="E436" s="20"/>
      <c r="F436" s="36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>
      <c r="A437" s="20"/>
      <c r="B437" s="20"/>
      <c r="C437" s="20"/>
      <c r="D437" s="20"/>
      <c r="E437" s="20"/>
      <c r="F437" s="36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>
      <c r="A438" s="20"/>
      <c r="B438" s="20"/>
      <c r="C438" s="20"/>
      <c r="D438" s="20"/>
      <c r="E438" s="20"/>
      <c r="F438" s="36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>
      <c r="A439" s="20"/>
      <c r="B439" s="20"/>
      <c r="C439" s="20"/>
      <c r="D439" s="20"/>
      <c r="E439" s="20"/>
      <c r="F439" s="36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>
      <c r="A440" s="20"/>
      <c r="B440" s="20"/>
      <c r="C440" s="20"/>
      <c r="D440" s="20"/>
      <c r="E440" s="20"/>
      <c r="F440" s="36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>
      <c r="A441" s="20"/>
      <c r="B441" s="20"/>
      <c r="C441" s="20"/>
      <c r="D441" s="20"/>
      <c r="E441" s="20"/>
      <c r="F441" s="36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>
      <c r="A442" s="20"/>
      <c r="B442" s="20"/>
      <c r="C442" s="20"/>
      <c r="D442" s="20"/>
      <c r="E442" s="20"/>
      <c r="F442" s="36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>
      <c r="A443" s="20"/>
      <c r="B443" s="20"/>
      <c r="C443" s="20"/>
      <c r="D443" s="20"/>
      <c r="E443" s="20"/>
      <c r="F443" s="36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>
      <c r="A444" s="20"/>
      <c r="B444" s="20"/>
      <c r="C444" s="20"/>
      <c r="D444" s="20"/>
      <c r="E444" s="20"/>
      <c r="F444" s="36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>
      <c r="A445" s="20"/>
      <c r="B445" s="20"/>
      <c r="C445" s="20"/>
      <c r="D445" s="20"/>
      <c r="E445" s="20"/>
      <c r="F445" s="36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>
      <c r="A446" s="20"/>
      <c r="B446" s="20"/>
      <c r="C446" s="20"/>
      <c r="D446" s="20"/>
      <c r="E446" s="20"/>
      <c r="F446" s="36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>
      <c r="A447" s="20"/>
      <c r="B447" s="20"/>
      <c r="C447" s="20"/>
      <c r="D447" s="20"/>
      <c r="E447" s="20"/>
      <c r="F447" s="36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>
      <c r="A448" s="20"/>
      <c r="B448" s="20"/>
      <c r="C448" s="20"/>
      <c r="D448" s="20"/>
      <c r="E448" s="20"/>
      <c r="F448" s="36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>
      <c r="A449" s="20"/>
      <c r="B449" s="20"/>
      <c r="C449" s="20"/>
      <c r="D449" s="20"/>
      <c r="E449" s="20"/>
      <c r="F449" s="36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>
      <c r="A450" s="20"/>
      <c r="B450" s="20"/>
      <c r="C450" s="20"/>
      <c r="D450" s="20"/>
      <c r="E450" s="20"/>
      <c r="F450" s="36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>
      <c r="A451" s="20"/>
      <c r="B451" s="20"/>
      <c r="C451" s="20"/>
      <c r="D451" s="20"/>
      <c r="E451" s="20"/>
      <c r="F451" s="36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>
      <c r="A452" s="20"/>
      <c r="B452" s="20"/>
      <c r="C452" s="20"/>
      <c r="D452" s="20"/>
      <c r="E452" s="20"/>
      <c r="F452" s="36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>
      <c r="A453" s="20"/>
      <c r="B453" s="20"/>
      <c r="C453" s="20"/>
      <c r="D453" s="20"/>
      <c r="E453" s="20"/>
      <c r="F453" s="36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>
      <c r="A454" s="20"/>
      <c r="B454" s="20"/>
      <c r="C454" s="20"/>
      <c r="D454" s="20"/>
      <c r="E454" s="20"/>
      <c r="F454" s="36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</sheetData>
  <autoFilter ref="H9:L223"/>
  <mergeCells count="63">
    <mergeCell ref="A254:L254"/>
    <mergeCell ref="A248:L248"/>
    <mergeCell ref="A249:L249"/>
    <mergeCell ref="A250:L250"/>
    <mergeCell ref="A251:L251"/>
    <mergeCell ref="A252:L252"/>
    <mergeCell ref="A253:L253"/>
    <mergeCell ref="A232:L232"/>
    <mergeCell ref="A233:L233"/>
    <mergeCell ref="A234:L234"/>
    <mergeCell ref="A247:L247"/>
    <mergeCell ref="A236:L236"/>
    <mergeCell ref="A237:L237"/>
    <mergeCell ref="A238:L238"/>
    <mergeCell ref="A239:L239"/>
    <mergeCell ref="A240:L240"/>
    <mergeCell ref="A241:L241"/>
    <mergeCell ref="A242:L242"/>
    <mergeCell ref="A243:L243"/>
    <mergeCell ref="A244:L244"/>
    <mergeCell ref="A245:L245"/>
    <mergeCell ref="A246:L246"/>
    <mergeCell ref="A235:L235"/>
    <mergeCell ref="Y6:Y7"/>
    <mergeCell ref="A225:L225"/>
    <mergeCell ref="A226:L226"/>
    <mergeCell ref="A227:L227"/>
    <mergeCell ref="A228:L228"/>
    <mergeCell ref="V6:W6"/>
    <mergeCell ref="X6:X7"/>
    <mergeCell ref="R6:R7"/>
    <mergeCell ref="S6:S7"/>
    <mergeCell ref="T6:U6"/>
    <mergeCell ref="I6:J6"/>
    <mergeCell ref="M6:M7"/>
    <mergeCell ref="A230:L230"/>
    <mergeCell ref="A231:L23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29:L229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9:P223">
      <formula1>#REF!</formula1>
    </dataValidation>
    <dataValidation type="list" allowBlank="1" sqref="H9:H223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Decreto de Concessão de passage</vt:lpstr>
      <vt:lpstr>Cópia de 2021-JAN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Cleyton Gomes da Silva</cp:lastModifiedBy>
  <dcterms:created xsi:type="dcterms:W3CDTF">2022-03-15T11:47:00Z</dcterms:created>
  <dcterms:modified xsi:type="dcterms:W3CDTF">2025-07-18T20:48:14Z</dcterms:modified>
</cp:coreProperties>
</file>